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onlineQuantum_new\"/>
    </mc:Choice>
  </mc:AlternateContent>
  <xr:revisionPtr revIDLastSave="0" documentId="13_ncr:1_{B2F6906E-5AA1-4500-B2DF-DE81C2A2A66A}" xr6:coauthVersionLast="47" xr6:coauthVersionMax="47" xr10:uidLastSave="{00000000-0000-0000-0000-000000000000}"/>
  <bookViews>
    <workbookView xWindow="-110" yWindow="-110" windowWidth="19420" windowHeight="10300" xr2:uid="{FE1BE0EA-88B4-4EE1-A881-53625D0C6AF2}"/>
  </bookViews>
  <sheets>
    <sheet name="summary" sheetId="11" r:id="rId1"/>
    <sheet name="9_renew" sheetId="1" r:id="rId2"/>
    <sheet name="8_renew" sheetId="2" r:id="rId3"/>
    <sheet name="7_renew" sheetId="3" r:id="rId4"/>
    <sheet name="6_renew" sheetId="4" r:id="rId5"/>
    <sheet name="5_renew" sheetId="5" r:id="rId6"/>
    <sheet name="4_renew" sheetId="6" r:id="rId7"/>
    <sheet name="3_renew" sheetId="7" r:id="rId8"/>
    <sheet name="2_renew" sheetId="8" r:id="rId9"/>
    <sheet name="1_renew" sheetId="9" r:id="rId10"/>
    <sheet name="0_renew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AW56" i="10"/>
  <c r="AW55" i="10"/>
  <c r="AW54" i="10"/>
  <c r="AW53" i="10"/>
  <c r="AW3" i="10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2" i="10"/>
  <c r="C5" i="11"/>
  <c r="AW16" i="9"/>
  <c r="AW15" i="9"/>
  <c r="AW14" i="9"/>
  <c r="AW13" i="9"/>
  <c r="AW3" i="9"/>
  <c r="AW4" i="9"/>
  <c r="AW5" i="9"/>
  <c r="AW6" i="9"/>
  <c r="AW7" i="9"/>
  <c r="AW8" i="9"/>
  <c r="AW9" i="9"/>
  <c r="AW10" i="9"/>
  <c r="AW11" i="9"/>
  <c r="AW2" i="9"/>
  <c r="D5" i="11"/>
  <c r="AW56" i="8"/>
  <c r="AW55" i="8"/>
  <c r="AW54" i="8"/>
  <c r="AW53" i="8"/>
  <c r="AW3" i="8"/>
  <c r="AW4" i="8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2" i="8"/>
  <c r="E5" i="11"/>
  <c r="AW56" i="7"/>
  <c r="AW55" i="7"/>
  <c r="AW54" i="7"/>
  <c r="AW53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2" i="7"/>
  <c r="F5" i="11"/>
  <c r="AW56" i="6"/>
  <c r="AW55" i="6"/>
  <c r="AW54" i="6"/>
  <c r="AW53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2" i="6"/>
  <c r="G5" i="11"/>
  <c r="AW56" i="5"/>
  <c r="AW55" i="5"/>
  <c r="AW54" i="5"/>
  <c r="AW53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2" i="5"/>
  <c r="H5" i="11"/>
  <c r="AW16" i="4"/>
  <c r="AW15" i="4"/>
  <c r="AW14" i="4"/>
  <c r="AW13" i="4"/>
  <c r="AW3" i="4"/>
  <c r="AW4" i="4"/>
  <c r="AW5" i="4"/>
  <c r="AW6" i="4"/>
  <c r="AW7" i="4"/>
  <c r="AW8" i="4"/>
  <c r="AW9" i="4"/>
  <c r="AW10" i="4"/>
  <c r="AW11" i="4"/>
  <c r="AW2" i="4"/>
  <c r="I5" i="11"/>
  <c r="AW16" i="3"/>
  <c r="AW15" i="3"/>
  <c r="AW14" i="3"/>
  <c r="AW13" i="3"/>
  <c r="AW3" i="3"/>
  <c r="AW4" i="3"/>
  <c r="AW5" i="3"/>
  <c r="AW6" i="3"/>
  <c r="AW7" i="3"/>
  <c r="AW8" i="3"/>
  <c r="AW9" i="3"/>
  <c r="AW10" i="3"/>
  <c r="AW11" i="3"/>
  <c r="AW2" i="3"/>
  <c r="J5" i="11"/>
  <c r="AW56" i="2"/>
  <c r="AW55" i="2"/>
  <c r="AW54" i="2"/>
  <c r="AW53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2" i="2"/>
  <c r="K5" i="11"/>
  <c r="AW56" i="1"/>
  <c r="AW55" i="1"/>
  <c r="AW54" i="1"/>
  <c r="AW5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2" i="1"/>
  <c r="K6" i="11"/>
  <c r="K4" i="11"/>
  <c r="K3" i="11"/>
  <c r="K2" i="11"/>
  <c r="J6" i="11"/>
  <c r="J4" i="11"/>
  <c r="J3" i="11"/>
  <c r="J2" i="11"/>
  <c r="I6" i="11"/>
  <c r="I4" i="11"/>
  <c r="I3" i="11"/>
  <c r="I2" i="11"/>
  <c r="H6" i="11"/>
  <c r="H4" i="11"/>
  <c r="H3" i="11"/>
  <c r="H2" i="11"/>
  <c r="G6" i="11"/>
  <c r="G4" i="11"/>
  <c r="G3" i="11"/>
  <c r="G2" i="11"/>
  <c r="F6" i="11"/>
  <c r="F4" i="11"/>
  <c r="F3" i="11"/>
  <c r="F2" i="11"/>
  <c r="E6" i="11"/>
  <c r="E4" i="11"/>
  <c r="E3" i="11"/>
  <c r="E2" i="11"/>
  <c r="D6" i="11"/>
  <c r="D4" i="11"/>
  <c r="D3" i="11"/>
  <c r="D2" i="11"/>
  <c r="C6" i="11"/>
  <c r="C4" i="11"/>
  <c r="C3" i="11"/>
  <c r="C2" i="11"/>
  <c r="B6" i="11"/>
  <c r="B4" i="11"/>
  <c r="B3" i="11"/>
  <c r="B2" i="1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2" i="1"/>
  <c r="AM3" i="2"/>
  <c r="AM53" i="2" s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2" i="2"/>
  <c r="AM56" i="2" s="1"/>
  <c r="AM3" i="3"/>
  <c r="AM4" i="3"/>
  <c r="AM5" i="3"/>
  <c r="AM6" i="3"/>
  <c r="AM7" i="3"/>
  <c r="AM8" i="3"/>
  <c r="AM9" i="3"/>
  <c r="AM10" i="3"/>
  <c r="AM11" i="3"/>
  <c r="AM2" i="3"/>
  <c r="AM16" i="3" s="1"/>
  <c r="AM3" i="4"/>
  <c r="AM4" i="4"/>
  <c r="AM5" i="4"/>
  <c r="AM6" i="4"/>
  <c r="AM7" i="4"/>
  <c r="AM8" i="4"/>
  <c r="AM9" i="4"/>
  <c r="AM10" i="4"/>
  <c r="AM11" i="4"/>
  <c r="AM2" i="4"/>
  <c r="AM16" i="4" s="1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2" i="5"/>
  <c r="AM56" i="5" s="1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2" i="6"/>
  <c r="AM55" i="6" s="1"/>
  <c r="AM56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2" i="7"/>
  <c r="AM54" i="7" s="1"/>
  <c r="AM3" i="8"/>
  <c r="AM4" i="8"/>
  <c r="AM5" i="8"/>
  <c r="AM55" i="8" s="1"/>
  <c r="AM6" i="8"/>
  <c r="AM7" i="8"/>
  <c r="AM8" i="8"/>
  <c r="AM9" i="8"/>
  <c r="AM54" i="8" s="1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2" i="8"/>
  <c r="AM53" i="8" s="1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2" i="8"/>
  <c r="AA56" i="8" s="1"/>
  <c r="AM14" i="9"/>
  <c r="AM11" i="9"/>
  <c r="AM10" i="9"/>
  <c r="AM9" i="9"/>
  <c r="AM8" i="9"/>
  <c r="AM7" i="9"/>
  <c r="AM6" i="9"/>
  <c r="AM5" i="9"/>
  <c r="AM4" i="9"/>
  <c r="AM3" i="9"/>
  <c r="AM2" i="9"/>
  <c r="AM16" i="9" s="1"/>
  <c r="AM56" i="10"/>
  <c r="AM53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2" i="10"/>
  <c r="AM55" i="10" s="1"/>
  <c r="H56" i="1"/>
  <c r="H55" i="1"/>
  <c r="H54" i="1"/>
  <c r="H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H56" i="2"/>
  <c r="H55" i="2"/>
  <c r="H54" i="2"/>
  <c r="H5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H16" i="3"/>
  <c r="H15" i="3"/>
  <c r="H14" i="3"/>
  <c r="H13" i="3"/>
  <c r="H3" i="3"/>
  <c r="H4" i="3"/>
  <c r="H5" i="3"/>
  <c r="H6" i="3"/>
  <c r="H7" i="3"/>
  <c r="H8" i="3"/>
  <c r="H9" i="3"/>
  <c r="H10" i="3"/>
  <c r="H11" i="3"/>
  <c r="H2" i="3"/>
  <c r="H16" i="4"/>
  <c r="H15" i="4"/>
  <c r="H14" i="4"/>
  <c r="H13" i="4"/>
  <c r="H3" i="4"/>
  <c r="H4" i="4"/>
  <c r="H5" i="4"/>
  <c r="H6" i="4"/>
  <c r="H7" i="4"/>
  <c r="H8" i="4"/>
  <c r="H9" i="4"/>
  <c r="H10" i="4"/>
  <c r="H11" i="4"/>
  <c r="H2" i="4"/>
  <c r="H56" i="5"/>
  <c r="H55" i="5"/>
  <c r="H54" i="5"/>
  <c r="H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H56" i="6"/>
  <c r="H55" i="6"/>
  <c r="H54" i="6"/>
  <c r="H5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2" i="6"/>
  <c r="H56" i="7"/>
  <c r="H55" i="7"/>
  <c r="H54" i="7"/>
  <c r="H5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2" i="7"/>
  <c r="H56" i="8"/>
  <c r="H55" i="8"/>
  <c r="H54" i="8"/>
  <c r="H5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2" i="8"/>
  <c r="H16" i="9"/>
  <c r="H15" i="9"/>
  <c r="H14" i="9"/>
  <c r="H13" i="9"/>
  <c r="H3" i="9"/>
  <c r="H4" i="9"/>
  <c r="H5" i="9"/>
  <c r="H6" i="9"/>
  <c r="H7" i="9"/>
  <c r="H8" i="9"/>
  <c r="H9" i="9"/>
  <c r="H10" i="9"/>
  <c r="H11" i="9"/>
  <c r="H2" i="9"/>
  <c r="H56" i="10"/>
  <c r="H55" i="10"/>
  <c r="H54" i="10"/>
  <c r="H5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2" i="10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2" i="2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2" i="10"/>
  <c r="AA3" i="9"/>
  <c r="AA4" i="9"/>
  <c r="AA5" i="9"/>
  <c r="AA6" i="9"/>
  <c r="AA7" i="9"/>
  <c r="AA8" i="9"/>
  <c r="AA9" i="9"/>
  <c r="AA10" i="9"/>
  <c r="AA11" i="9"/>
  <c r="AA2" i="9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2" i="7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2" i="6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AA3" i="4"/>
  <c r="AA4" i="4"/>
  <c r="AA5" i="4"/>
  <c r="AA6" i="4"/>
  <c r="AA7" i="4"/>
  <c r="AA8" i="4"/>
  <c r="AA9" i="4"/>
  <c r="AA10" i="4"/>
  <c r="AA11" i="4"/>
  <c r="AA2" i="4"/>
  <c r="AA3" i="3"/>
  <c r="AA4" i="3"/>
  <c r="AA5" i="3"/>
  <c r="AA6" i="3"/>
  <c r="AA7" i="3"/>
  <c r="AA8" i="3"/>
  <c r="AA9" i="3"/>
  <c r="AA10" i="3"/>
  <c r="AA11" i="3"/>
  <c r="AA2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R56" i="10" s="1"/>
  <c r="R11" i="9"/>
  <c r="R10" i="9"/>
  <c r="R9" i="9"/>
  <c r="R8" i="9"/>
  <c r="R7" i="9"/>
  <c r="R6" i="9"/>
  <c r="R5" i="9"/>
  <c r="R4" i="9"/>
  <c r="R3" i="9"/>
  <c r="R2" i="9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11" i="4"/>
  <c r="R10" i="4"/>
  <c r="R9" i="4"/>
  <c r="R8" i="4"/>
  <c r="R7" i="4"/>
  <c r="R6" i="4"/>
  <c r="R15" i="4" s="1"/>
  <c r="R5" i="4"/>
  <c r="R4" i="4"/>
  <c r="R3" i="4"/>
  <c r="R2" i="4"/>
  <c r="R11" i="3"/>
  <c r="R10" i="3"/>
  <c r="R9" i="3"/>
  <c r="R8" i="3"/>
  <c r="R7" i="3"/>
  <c r="R6" i="3"/>
  <c r="R5" i="3"/>
  <c r="R4" i="3"/>
  <c r="R3" i="3"/>
  <c r="R2" i="3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5" i="2" s="1"/>
  <c r="R5" i="2"/>
  <c r="R4" i="2"/>
  <c r="R3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AA53" i="8" l="1"/>
  <c r="AA54" i="8"/>
  <c r="AA55" i="8"/>
  <c r="AA55" i="10"/>
  <c r="AM56" i="1"/>
  <c r="AM54" i="2"/>
  <c r="AM55" i="2"/>
  <c r="AM13" i="3"/>
  <c r="AM14" i="3"/>
  <c r="AM15" i="3"/>
  <c r="AM13" i="4"/>
  <c r="AM14" i="4"/>
  <c r="AM15" i="4"/>
  <c r="AM53" i="5"/>
  <c r="AM54" i="5"/>
  <c r="AM55" i="5"/>
  <c r="AM56" i="6"/>
  <c r="AM53" i="6"/>
  <c r="AM54" i="6"/>
  <c r="AM55" i="7"/>
  <c r="AM53" i="7"/>
  <c r="AM56" i="8"/>
  <c r="AM13" i="9"/>
  <c r="AM15" i="9"/>
  <c r="AM54" i="10"/>
  <c r="AM53" i="1"/>
  <c r="AM54" i="1"/>
  <c r="AM55" i="1"/>
  <c r="AA55" i="1"/>
  <c r="R56" i="1"/>
  <c r="R53" i="1"/>
  <c r="AA54" i="1"/>
  <c r="R54" i="1"/>
  <c r="AA56" i="1"/>
  <c r="R55" i="1"/>
  <c r="AA53" i="1"/>
  <c r="R54" i="2"/>
  <c r="AA56" i="2"/>
  <c r="R56" i="2"/>
  <c r="AA53" i="2"/>
  <c r="AA54" i="2"/>
  <c r="R53" i="2"/>
  <c r="AA55" i="2"/>
  <c r="AA14" i="3"/>
  <c r="R13" i="3"/>
  <c r="R15" i="3"/>
  <c r="AA15" i="3"/>
  <c r="R16" i="3"/>
  <c r="AA16" i="3"/>
  <c r="AA13" i="3"/>
  <c r="R14" i="3"/>
  <c r="AA13" i="4"/>
  <c r="AA16" i="4"/>
  <c r="R14" i="4"/>
  <c r="AA14" i="4"/>
  <c r="AA15" i="4"/>
  <c r="R16" i="4"/>
  <c r="R13" i="4"/>
  <c r="R53" i="5"/>
  <c r="AA56" i="5"/>
  <c r="R56" i="5"/>
  <c r="AA53" i="5"/>
  <c r="R54" i="5"/>
  <c r="AA54" i="5"/>
  <c r="R55" i="5"/>
  <c r="AA55" i="5"/>
  <c r="AA56" i="6"/>
  <c r="R54" i="6"/>
  <c r="AA53" i="6"/>
  <c r="R55" i="6"/>
  <c r="R56" i="6"/>
  <c r="AA54" i="6"/>
  <c r="AA55" i="6"/>
  <c r="R53" i="6"/>
  <c r="AA56" i="7"/>
  <c r="R56" i="7"/>
  <c r="AA53" i="7"/>
  <c r="AA54" i="7"/>
  <c r="AA55" i="7"/>
  <c r="R53" i="7"/>
  <c r="R54" i="7"/>
  <c r="R55" i="7"/>
  <c r="R54" i="8"/>
  <c r="R56" i="8"/>
  <c r="R55" i="8"/>
  <c r="R53" i="8"/>
  <c r="AA15" i="9"/>
  <c r="R16" i="9"/>
  <c r="AA14" i="9"/>
  <c r="AA16" i="9"/>
  <c r="R13" i="9"/>
  <c r="R14" i="9"/>
  <c r="R15" i="9"/>
  <c r="AA13" i="9"/>
  <c r="AA54" i="10"/>
  <c r="AA53" i="10"/>
  <c r="R53" i="10"/>
  <c r="R54" i="10"/>
  <c r="AA56" i="10"/>
  <c r="R55" i="10"/>
</calcChain>
</file>

<file path=xl/sharedStrings.xml><?xml version="1.0" encoding="utf-8"?>
<sst xmlns="http://schemas.openxmlformats.org/spreadsheetml/2006/main" count="2505" uniqueCount="37">
  <si>
    <t>Rep</t>
  </si>
  <si>
    <t>best single price</t>
  </si>
  <si>
    <t>best revenue</t>
  </si>
  <si>
    <t>Network</t>
  </si>
  <si>
    <t>Method</t>
  </si>
  <si>
    <t>Single</t>
  </si>
  <si>
    <t>Opt</t>
  </si>
  <si>
    <t>Time</t>
  </si>
  <si>
    <t>Count</t>
  </si>
  <si>
    <t>Infeasibility</t>
  </si>
  <si>
    <t>MILP</t>
  </si>
  <si>
    <t>Improve</t>
  </si>
  <si>
    <t>Mean</t>
  </si>
  <si>
    <t>SE</t>
  </si>
  <si>
    <t>MAX</t>
  </si>
  <si>
    <t>min</t>
  </si>
  <si>
    <t>Batch Solver</t>
  </si>
  <si>
    <t>improve</t>
  </si>
  <si>
    <t>avg revenue</t>
  </si>
  <si>
    <t>networkID</t>
  </si>
  <si>
    <t>nodes</t>
  </si>
  <si>
    <t>edges</t>
  </si>
  <si>
    <t>products</t>
  </si>
  <si>
    <t>options</t>
  </si>
  <si>
    <t>rep</t>
  </si>
  <si>
    <t>method</t>
  </si>
  <si>
    <t>revenue</t>
  </si>
  <si>
    <t>infeasibility</t>
  </si>
  <si>
    <t>Greedy</t>
  </si>
  <si>
    <t>improe</t>
  </si>
  <si>
    <t>best single</t>
  </si>
  <si>
    <t>greedy</t>
  </si>
  <si>
    <t>batch</t>
  </si>
  <si>
    <t>theoryTime</t>
  </si>
  <si>
    <t>Partition</t>
  </si>
  <si>
    <t>quantum heuristic</t>
  </si>
  <si>
    <t>exact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</si>
</sst>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 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summary!$B$2:$K$2</c:f>
              <c:numCache>
                <c:formatCode>General</c:formatCode>
                <c:ptCount val="10"/>
                <c:pt idx="0">
                  <c:v>10.366508749014223</c:v>
                </c:pt>
                <c:pt idx="1">
                  <c:v>5.042897692766207</c:v>
                </c:pt>
                <c:pt idx="2">
                  <c:v>13.416409143460831</c:v>
                </c:pt>
                <c:pt idx="3">
                  <c:v>17.528827581993106</c:v>
                </c:pt>
                <c:pt idx="4">
                  <c:v>13.486344168129795</c:v>
                </c:pt>
                <c:pt idx="5">
                  <c:v>26.922854552820617</c:v>
                </c:pt>
                <c:pt idx="6">
                  <c:v>5.8944863052394734</c:v>
                </c:pt>
                <c:pt idx="7">
                  <c:v>6.7458774618399842</c:v>
                </c:pt>
                <c:pt idx="8">
                  <c:v>8.1592369971283425</c:v>
                </c:pt>
                <c:pt idx="9">
                  <c:v>26.80397286238162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7-4E15-AFA1-C09C7AA78333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summary!$B$3:$K$3</c:f>
              <c:numCache>
                <c:formatCode>General</c:formatCode>
                <c:ptCount val="10"/>
                <c:pt idx="0">
                  <c:v>62.730289238285515</c:v>
                </c:pt>
                <c:pt idx="1">
                  <c:v>29.103813109341569</c:v>
                </c:pt>
                <c:pt idx="2">
                  <c:v>39.696044063094533</c:v>
                </c:pt>
                <c:pt idx="3">
                  <c:v>39.20151118355944</c:v>
                </c:pt>
                <c:pt idx="4">
                  <c:v>46.990458701454287</c:v>
                </c:pt>
                <c:pt idx="5">
                  <c:v>72.379524880083395</c:v>
                </c:pt>
                <c:pt idx="6">
                  <c:v>34.106829839135195</c:v>
                </c:pt>
                <c:pt idx="7">
                  <c:v>26.648236346594</c:v>
                </c:pt>
                <c:pt idx="8">
                  <c:v>49.254435573964095</c:v>
                </c:pt>
                <c:pt idx="9">
                  <c:v>92.125407904429338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7-4E15-AFA1-C09C7AA78333}"/>
            </c:ext>
          </c:extLst>
        </c:ser>
        <c:ser>
          <c:idx val="2"/>
          <c:order val="2"/>
          <c:tx>
            <c:v>Batch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summary!$B$4:$K$4</c:f>
              <c:numCache>
                <c:formatCode>General</c:formatCode>
                <c:ptCount val="10"/>
                <c:pt idx="0">
                  <c:v>64.39447378593151</c:v>
                </c:pt>
                <c:pt idx="1">
                  <c:v>30.213111057906879</c:v>
                </c:pt>
                <c:pt idx="2">
                  <c:v>45.463325474949535</c:v>
                </c:pt>
                <c:pt idx="3">
                  <c:v>51.764973085131693</c:v>
                </c:pt>
                <c:pt idx="4">
                  <c:v>52.452342501914842</c:v>
                </c:pt>
                <c:pt idx="5">
                  <c:v>86.38051996769218</c:v>
                </c:pt>
                <c:pt idx="6">
                  <c:v>35.814923529347325</c:v>
                </c:pt>
                <c:pt idx="7">
                  <c:v>27.115319031060938</c:v>
                </c:pt>
                <c:pt idx="8">
                  <c:v>51.531345806082946</c:v>
                </c:pt>
                <c:pt idx="9">
                  <c:v>99.447773698116308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7-4E15-AFA1-C09C7AA78333}"/>
            </c:ext>
          </c:extLst>
        </c:ser>
        <c:ser>
          <c:idx val="3"/>
          <c:order val="3"/>
          <c:tx>
            <c:v>Static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summary!$B$6:$K$6</c:f>
              <c:numCache>
                <c:formatCode>General</c:formatCode>
                <c:ptCount val="10"/>
                <c:pt idx="0">
                  <c:v>80.066844106011175</c:v>
                </c:pt>
                <c:pt idx="1">
                  <c:v>57.710521832504448</c:v>
                </c:pt>
                <c:pt idx="2">
                  <c:v>62.64823263588017</c:v>
                </c:pt>
                <c:pt idx="3">
                  <c:v>71.648288456599587</c:v>
                </c:pt>
                <c:pt idx="4">
                  <c:v>69.119421573711833</c:v>
                </c:pt>
                <c:pt idx="5">
                  <c:v>93.028508243414237</c:v>
                </c:pt>
                <c:pt idx="6">
                  <c:v>61.290215874694908</c:v>
                </c:pt>
                <c:pt idx="7">
                  <c:v>56.76852049718326</c:v>
                </c:pt>
                <c:pt idx="8">
                  <c:v>70.861443348974646</c:v>
                </c:pt>
                <c:pt idx="9">
                  <c:v>103.3986261005401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7-4E15-AFA1-C09C7AA78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28984"/>
        <c:axId val="341934744"/>
      </c:barChart>
      <c:catAx>
        <c:axId val="34192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4744"/>
        <c:crosses val="autoZero"/>
        <c:auto val="1"/>
        <c:lblAlgn val="ctr"/>
        <c:lblOffset val="100"/>
        <c:noMultiLvlLbl val="0"/>
      </c:catAx>
      <c:valAx>
        <c:axId val="3419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Increase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Discount Price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best 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summary!$B$2:$K$2</c:f>
              <c:numCache>
                <c:formatCode>General</c:formatCode>
                <c:ptCount val="10"/>
                <c:pt idx="0">
                  <c:v>10.366508749014223</c:v>
                </c:pt>
                <c:pt idx="1">
                  <c:v>5.042897692766207</c:v>
                </c:pt>
                <c:pt idx="2">
                  <c:v>13.416409143460831</c:v>
                </c:pt>
                <c:pt idx="3">
                  <c:v>17.528827581993106</c:v>
                </c:pt>
                <c:pt idx="4">
                  <c:v>13.486344168129795</c:v>
                </c:pt>
                <c:pt idx="5">
                  <c:v>26.922854552820617</c:v>
                </c:pt>
                <c:pt idx="6">
                  <c:v>5.8944863052394734</c:v>
                </c:pt>
                <c:pt idx="7">
                  <c:v>6.7458774618399842</c:v>
                </c:pt>
                <c:pt idx="8">
                  <c:v>8.1592369971283425</c:v>
                </c:pt>
                <c:pt idx="9">
                  <c:v>26.80397286238162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4C05-808E-F1F9876CCE91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quantum 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summary!$B$5:$K$5</c:f>
              <c:numCache>
                <c:formatCode>General</c:formatCode>
                <c:ptCount val="10"/>
                <c:pt idx="0">
                  <c:v>73.459035114897674</c:v>
                </c:pt>
                <c:pt idx="1">
                  <c:v>52.253731789051571</c:v>
                </c:pt>
                <c:pt idx="2">
                  <c:v>56.680188797654161</c:v>
                </c:pt>
                <c:pt idx="3">
                  <c:v>64.235964563400671</c:v>
                </c:pt>
                <c:pt idx="4">
                  <c:v>63.554565396827314</c:v>
                </c:pt>
                <c:pt idx="5">
                  <c:v>85.324804620028232</c:v>
                </c:pt>
                <c:pt idx="6">
                  <c:v>56.278652719884875</c:v>
                </c:pt>
                <c:pt idx="7">
                  <c:v>52.746715527990418</c:v>
                </c:pt>
                <c:pt idx="8">
                  <c:v>62.248661549958676</c:v>
                </c:pt>
                <c:pt idx="9">
                  <c:v>97.872228561328654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4C05-808E-F1F9876CCE91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exact 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summary!$B$6:$K$6</c:f>
              <c:numCache>
                <c:formatCode>General</c:formatCode>
                <c:ptCount val="10"/>
                <c:pt idx="0">
                  <c:v>80.066844106011175</c:v>
                </c:pt>
                <c:pt idx="1">
                  <c:v>57.710521832504448</c:v>
                </c:pt>
                <c:pt idx="2">
                  <c:v>62.64823263588017</c:v>
                </c:pt>
                <c:pt idx="3">
                  <c:v>71.648288456599587</c:v>
                </c:pt>
                <c:pt idx="4">
                  <c:v>69.119421573711833</c:v>
                </c:pt>
                <c:pt idx="5">
                  <c:v>93.028508243414237</c:v>
                </c:pt>
                <c:pt idx="6">
                  <c:v>61.290215874694908</c:v>
                </c:pt>
                <c:pt idx="7">
                  <c:v>56.76852049718326</c:v>
                </c:pt>
                <c:pt idx="8">
                  <c:v>70.861443348974646</c:v>
                </c:pt>
                <c:pt idx="9">
                  <c:v>103.3986261005401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E-4C05-808E-F1F9876C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02656"/>
        <c:axId val="89995936"/>
      </c:barChart>
      <c:catAx>
        <c:axId val="90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ID (FaceBook 50 - 1000 users)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5936"/>
        <c:crosses val="autoZero"/>
        <c:auto val="1"/>
        <c:lblAlgn val="ctr"/>
        <c:lblOffset val="100"/>
        <c:noMultiLvlLbl val="0"/>
      </c:catAx>
      <c:valAx>
        <c:axId val="899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11</xdr:row>
      <xdr:rowOff>76200</xdr:rowOff>
    </xdr:from>
    <xdr:to>
      <xdr:col>13</xdr:col>
      <xdr:colOff>214312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BD9B-02ED-08D0-5557-F86E9C4C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0</xdr:row>
      <xdr:rowOff>101600</xdr:rowOff>
    </xdr:from>
    <xdr:to>
      <xdr:col>13</xdr:col>
      <xdr:colOff>231775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70C6A-A911-7BDF-98CF-1489CF456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989C-66BE-4AEA-8714-CD751D0499E7}">
  <dimension ref="A1:K6"/>
  <sheetViews>
    <sheetView tabSelected="1" workbookViewId="0">
      <selection activeCell="B2" sqref="B2:K2"/>
    </sheetView>
  </sheetViews>
  <sheetFormatPr defaultRowHeight="14.5" x14ac:dyDescent="0.35"/>
  <sheetData>
    <row r="1" spans="1:1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5">
      <c r="A2" t="s">
        <v>30</v>
      </c>
      <c r="B2">
        <f>'0_renew'!H53</f>
        <v>10.366508749014223</v>
      </c>
      <c r="C2">
        <f>'1_renew'!H13</f>
        <v>5.042897692766207</v>
      </c>
      <c r="D2">
        <f>'2_renew'!H53</f>
        <v>13.416409143460831</v>
      </c>
      <c r="E2">
        <f>'3_renew'!H53</f>
        <v>17.528827581993106</v>
      </c>
      <c r="F2">
        <f>'4_renew'!H53</f>
        <v>13.486344168129795</v>
      </c>
      <c r="G2">
        <f>'5_renew'!H53</f>
        <v>26.922854552820617</v>
      </c>
      <c r="H2">
        <f>'6_renew'!H13</f>
        <v>5.8944863052394734</v>
      </c>
      <c r="I2">
        <f>'7_renew'!H13</f>
        <v>6.7458774618399842</v>
      </c>
      <c r="J2">
        <f>'8_renew'!H53</f>
        <v>8.1592369971283425</v>
      </c>
      <c r="K2">
        <f>'9_renew'!H53</f>
        <v>26.80397286238162</v>
      </c>
    </row>
    <row r="3" spans="1:11" x14ac:dyDescent="0.35">
      <c r="A3" t="s">
        <v>31</v>
      </c>
      <c r="B3">
        <f>'0_renew'!AM53</f>
        <v>62.730289238285515</v>
      </c>
      <c r="C3">
        <f>'1_renew'!AM13</f>
        <v>29.103813109341569</v>
      </c>
      <c r="D3">
        <f>'2_renew'!AM53</f>
        <v>39.696044063094533</v>
      </c>
      <c r="E3">
        <f>'3_renew'!AM53</f>
        <v>39.20151118355944</v>
      </c>
      <c r="F3">
        <f>'4_renew'!AM53</f>
        <v>46.990458701454287</v>
      </c>
      <c r="G3">
        <f>'5_renew'!AM53</f>
        <v>72.379524880083395</v>
      </c>
      <c r="H3">
        <f>'6_renew'!AM13</f>
        <v>34.106829839135195</v>
      </c>
      <c r="I3">
        <f>'7_renew'!AM13</f>
        <v>26.648236346594</v>
      </c>
      <c r="J3">
        <f>'8_renew'!AM53</f>
        <v>49.254435573964095</v>
      </c>
      <c r="K3">
        <f>'9_renew'!AM53</f>
        <v>92.125407904429338</v>
      </c>
    </row>
    <row r="4" spans="1:11" x14ac:dyDescent="0.35">
      <c r="A4" t="s">
        <v>32</v>
      </c>
      <c r="B4">
        <f>'0_renew'!AA53</f>
        <v>64.39447378593151</v>
      </c>
      <c r="C4">
        <f>'1_renew'!AA13</f>
        <v>30.213111057906879</v>
      </c>
      <c r="D4">
        <f>'2_renew'!AA53</f>
        <v>45.463325474949535</v>
      </c>
      <c r="E4">
        <f>'3_renew'!AA53</f>
        <v>51.764973085131693</v>
      </c>
      <c r="F4">
        <f>'4_renew'!AA53</f>
        <v>52.452342501914842</v>
      </c>
      <c r="G4">
        <f>'5_renew'!AA53</f>
        <v>86.38051996769218</v>
      </c>
      <c r="H4">
        <f>'6_renew'!AA13</f>
        <v>35.814923529347325</v>
      </c>
      <c r="I4">
        <f>'7_renew'!AA13</f>
        <v>27.115319031060938</v>
      </c>
      <c r="J4">
        <f>'8_renew'!AA53</f>
        <v>51.531345806082946</v>
      </c>
      <c r="K4">
        <f>'9_renew'!AA53</f>
        <v>99.447773698116308</v>
      </c>
    </row>
    <row r="5" spans="1:11" x14ac:dyDescent="0.35">
      <c r="A5" t="s">
        <v>35</v>
      </c>
      <c r="B5">
        <f>'0_renew'!AW53</f>
        <v>73.459035114897674</v>
      </c>
      <c r="C5">
        <f>'1_renew'!AW13</f>
        <v>52.253731789051571</v>
      </c>
      <c r="D5">
        <f>'2_renew'!AW53</f>
        <v>56.680188797654161</v>
      </c>
      <c r="E5">
        <f>'3_renew'!AW53</f>
        <v>64.235964563400671</v>
      </c>
      <c r="F5">
        <f>'4_renew'!AW53</f>
        <v>63.554565396827314</v>
      </c>
      <c r="G5">
        <f>'5_renew'!AW53</f>
        <v>85.324804620028232</v>
      </c>
      <c r="H5">
        <f>'6_renew'!AW13</f>
        <v>56.278652719884875</v>
      </c>
      <c r="I5">
        <f>'7_renew'!AW13</f>
        <v>52.746715527990418</v>
      </c>
      <c r="J5">
        <f>'8_renew'!AW53</f>
        <v>62.248661549958676</v>
      </c>
      <c r="K5">
        <f>'9_renew'!AW53</f>
        <v>97.872228561328654</v>
      </c>
    </row>
    <row r="6" spans="1:11" x14ac:dyDescent="0.35">
      <c r="A6" t="s">
        <v>36</v>
      </c>
      <c r="B6">
        <f>'0_renew'!R53</f>
        <v>80.066844106011175</v>
      </c>
      <c r="C6">
        <f>'1_renew'!R13</f>
        <v>57.710521832504448</v>
      </c>
      <c r="D6">
        <f>'2_renew'!R53</f>
        <v>62.64823263588017</v>
      </c>
      <c r="E6">
        <f>'3_renew'!R53</f>
        <v>71.648288456599587</v>
      </c>
      <c r="F6">
        <f>'4_renew'!R53</f>
        <v>69.119421573711833</v>
      </c>
      <c r="G6">
        <f>'5_renew'!R53</f>
        <v>93.028508243414237</v>
      </c>
      <c r="H6">
        <f>'6_renew'!R13</f>
        <v>61.290215874694908</v>
      </c>
      <c r="I6">
        <f>'7_renew'!R13</f>
        <v>56.76852049718326</v>
      </c>
      <c r="J6">
        <f>'8_renew'!R53</f>
        <v>70.861443348974646</v>
      </c>
      <c r="K6">
        <f>'9_renew'!R53</f>
        <v>103.3986261005401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43F2-F44E-4CAE-949F-3B31FDC56405}">
  <dimension ref="A1:AW16"/>
  <sheetViews>
    <sheetView topLeftCell="AE1" workbookViewId="0">
      <pane ySplit="1" topLeftCell="A2" activePane="bottomLeft" state="frozen"/>
      <selection activeCell="J1" sqref="J1"/>
      <selection pane="bottomLeft" activeCell="AV13" sqref="AV13:AW1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1</v>
      </c>
      <c r="B2">
        <v>0</v>
      </c>
      <c r="C2" t="s">
        <v>5</v>
      </c>
      <c r="D2">
        <v>100</v>
      </c>
      <c r="E2">
        <v>48233.333333333299</v>
      </c>
      <c r="F2">
        <v>51700</v>
      </c>
      <c r="H2">
        <f>(F2-E2)/E2*100</f>
        <v>7.1872840359364965</v>
      </c>
      <c r="J2">
        <v>1</v>
      </c>
      <c r="K2">
        <v>0</v>
      </c>
      <c r="L2" t="s">
        <v>10</v>
      </c>
      <c r="M2">
        <v>77600</v>
      </c>
      <c r="N2">
        <v>1.4079999923705999</v>
      </c>
      <c r="O2">
        <v>1</v>
      </c>
      <c r="P2">
        <v>0</v>
      </c>
      <c r="R2">
        <f>(M2-E2)/E2*100</f>
        <v>60.884588804423053</v>
      </c>
      <c r="T2">
        <v>1</v>
      </c>
      <c r="U2">
        <v>0</v>
      </c>
      <c r="V2" t="s">
        <v>16</v>
      </c>
      <c r="W2">
        <v>61700</v>
      </c>
      <c r="X2">
        <v>0.354999780654907</v>
      </c>
      <c r="Y2">
        <v>0</v>
      </c>
      <c r="AA2">
        <f>(W2-E2)/E2*100</f>
        <v>27.91983413959926</v>
      </c>
      <c r="AC2">
        <v>1</v>
      </c>
      <c r="AD2">
        <v>1034</v>
      </c>
      <c r="AE2">
        <v>26749</v>
      </c>
      <c r="AF2">
        <v>1</v>
      </c>
      <c r="AG2">
        <v>6</v>
      </c>
      <c r="AH2">
        <v>0</v>
      </c>
      <c r="AI2" t="s">
        <v>28</v>
      </c>
      <c r="AJ2">
        <v>61600</v>
      </c>
      <c r="AK2">
        <v>0</v>
      </c>
      <c r="AM2">
        <f>(AJ2-E2)/E2*100</f>
        <v>27.712508638562632</v>
      </c>
      <c r="AO2">
        <v>1</v>
      </c>
      <c r="AP2">
        <v>0</v>
      </c>
      <c r="AQ2" t="s">
        <v>34</v>
      </c>
      <c r="AR2">
        <v>76900</v>
      </c>
      <c r="AS2">
        <v>1.11772680282592</v>
      </c>
      <c r="AT2">
        <v>5.2999973297119099E-2</v>
      </c>
      <c r="AU2">
        <v>0</v>
      </c>
      <c r="AW2">
        <f>(AR2-E2)/E2*100</f>
        <v>59.433310297166663</v>
      </c>
    </row>
    <row r="3" spans="1:49" x14ac:dyDescent="0.35">
      <c r="A3">
        <v>1</v>
      </c>
      <c r="B3">
        <v>1</v>
      </c>
      <c r="C3" t="s">
        <v>5</v>
      </c>
      <c r="D3">
        <v>500</v>
      </c>
      <c r="E3">
        <v>54333.333333333299</v>
      </c>
      <c r="F3">
        <v>58000</v>
      </c>
      <c r="H3">
        <f t="shared" ref="H3:H11" si="0">(F3-E3)/E3*100</f>
        <v>6.7484662576687784</v>
      </c>
      <c r="J3">
        <v>1</v>
      </c>
      <c r="K3">
        <v>1</v>
      </c>
      <c r="L3" t="s">
        <v>10</v>
      </c>
      <c r="M3">
        <v>81900</v>
      </c>
      <c r="N3">
        <v>3.7960000038146902</v>
      </c>
      <c r="O3">
        <v>1</v>
      </c>
      <c r="P3">
        <v>0</v>
      </c>
      <c r="R3">
        <f t="shared" ref="R3:R11" si="1">(M3-E3)/E3*100</f>
        <v>50.736196319018504</v>
      </c>
      <c r="T3">
        <v>1</v>
      </c>
      <c r="U3">
        <v>1</v>
      </c>
      <c r="V3" t="s">
        <v>16</v>
      </c>
      <c r="W3">
        <v>73000</v>
      </c>
      <c r="X3">
        <v>0.51000046730041504</v>
      </c>
      <c r="Y3">
        <v>0</v>
      </c>
      <c r="AA3">
        <f t="shared" ref="AA3:AA11" si="2">(W3-E3)/E3*100</f>
        <v>34.355828220858982</v>
      </c>
      <c r="AC3">
        <v>1</v>
      </c>
      <c r="AD3">
        <v>1034</v>
      </c>
      <c r="AE3">
        <v>26749</v>
      </c>
      <c r="AF3">
        <v>1</v>
      </c>
      <c r="AG3">
        <v>6</v>
      </c>
      <c r="AH3">
        <v>1</v>
      </c>
      <c r="AI3" t="s">
        <v>28</v>
      </c>
      <c r="AJ3">
        <v>72800</v>
      </c>
      <c r="AK3">
        <v>0</v>
      </c>
      <c r="AM3">
        <f t="shared" ref="AM3:AM11" si="3">(AJ3-E3)/E3*100</f>
        <v>33.987730061349772</v>
      </c>
      <c r="AO3">
        <v>1</v>
      </c>
      <c r="AP3">
        <v>1</v>
      </c>
      <c r="AQ3" t="s">
        <v>34</v>
      </c>
      <c r="AR3">
        <v>78300</v>
      </c>
      <c r="AS3">
        <v>0.56025123596191395</v>
      </c>
      <c r="AT3">
        <v>2.6000261306762602E-2</v>
      </c>
      <c r="AU3">
        <v>0</v>
      </c>
      <c r="AW3">
        <f t="shared" ref="AW3:AW11" si="4">(AR3-E3)/E3*100</f>
        <v>44.110429447852852</v>
      </c>
    </row>
    <row r="4" spans="1:49" x14ac:dyDescent="0.35">
      <c r="A4">
        <v>1</v>
      </c>
      <c r="B4">
        <v>2</v>
      </c>
      <c r="C4" t="s">
        <v>5</v>
      </c>
      <c r="D4">
        <v>400</v>
      </c>
      <c r="E4">
        <v>50766.666666666599</v>
      </c>
      <c r="F4">
        <v>53200</v>
      </c>
      <c r="H4">
        <f t="shared" si="0"/>
        <v>4.7931713722916696</v>
      </c>
      <c r="J4">
        <v>1</v>
      </c>
      <c r="K4">
        <v>2</v>
      </c>
      <c r="L4" t="s">
        <v>10</v>
      </c>
      <c r="M4">
        <v>78300</v>
      </c>
      <c r="N4">
        <v>2.8020000457763601</v>
      </c>
      <c r="O4">
        <v>1</v>
      </c>
      <c r="P4">
        <v>0</v>
      </c>
      <c r="R4">
        <f t="shared" si="1"/>
        <v>54.235062376887932</v>
      </c>
      <c r="T4">
        <v>1</v>
      </c>
      <c r="U4">
        <v>2</v>
      </c>
      <c r="V4" t="s">
        <v>16</v>
      </c>
      <c r="W4">
        <v>63700</v>
      </c>
      <c r="X4">
        <v>0.41700005531311002</v>
      </c>
      <c r="Y4">
        <v>0</v>
      </c>
      <c r="AA4">
        <f t="shared" si="2"/>
        <v>25.476034143138708</v>
      </c>
      <c r="AC4">
        <v>1</v>
      </c>
      <c r="AD4">
        <v>1034</v>
      </c>
      <c r="AE4">
        <v>26749</v>
      </c>
      <c r="AF4">
        <v>1</v>
      </c>
      <c r="AG4">
        <v>6</v>
      </c>
      <c r="AH4">
        <v>2</v>
      </c>
      <c r="AI4" t="s">
        <v>28</v>
      </c>
      <c r="AJ4">
        <v>63700</v>
      </c>
      <c r="AK4">
        <v>0</v>
      </c>
      <c r="AM4">
        <f t="shared" si="3"/>
        <v>25.476034143138708</v>
      </c>
      <c r="AO4">
        <v>1</v>
      </c>
      <c r="AP4">
        <v>2</v>
      </c>
      <c r="AQ4" t="s">
        <v>34</v>
      </c>
      <c r="AR4">
        <v>73600</v>
      </c>
      <c r="AS4">
        <v>0.45025277137756298</v>
      </c>
      <c r="AT4">
        <v>3.6999702453613198E-2</v>
      </c>
      <c r="AU4">
        <v>0</v>
      </c>
      <c r="AW4">
        <f t="shared" si="4"/>
        <v>44.977019041365921</v>
      </c>
    </row>
    <row r="5" spans="1:49" x14ac:dyDescent="0.35">
      <c r="A5">
        <v>1</v>
      </c>
      <c r="B5">
        <v>3</v>
      </c>
      <c r="C5" t="s">
        <v>5</v>
      </c>
      <c r="D5">
        <v>100</v>
      </c>
      <c r="E5">
        <v>48683.333333333299</v>
      </c>
      <c r="F5">
        <v>50100</v>
      </c>
      <c r="H5">
        <f t="shared" si="0"/>
        <v>2.9099623416638858</v>
      </c>
      <c r="J5">
        <v>1</v>
      </c>
      <c r="K5">
        <v>3</v>
      </c>
      <c r="L5" t="s">
        <v>10</v>
      </c>
      <c r="M5">
        <v>77700</v>
      </c>
      <c r="N5">
        <v>0.91900014877319303</v>
      </c>
      <c r="O5">
        <v>1</v>
      </c>
      <c r="P5">
        <v>0</v>
      </c>
      <c r="R5">
        <f t="shared" si="1"/>
        <v>59.602875727490698</v>
      </c>
      <c r="T5">
        <v>1</v>
      </c>
      <c r="U5">
        <v>3</v>
      </c>
      <c r="V5" t="s">
        <v>16</v>
      </c>
      <c r="W5">
        <v>66300</v>
      </c>
      <c r="X5">
        <v>0.35499954223632801</v>
      </c>
      <c r="Y5">
        <v>0</v>
      </c>
      <c r="AA5">
        <f t="shared" si="2"/>
        <v>36.186237589866579</v>
      </c>
      <c r="AC5">
        <v>1</v>
      </c>
      <c r="AD5">
        <v>1034</v>
      </c>
      <c r="AE5">
        <v>26749</v>
      </c>
      <c r="AF5">
        <v>1</v>
      </c>
      <c r="AG5">
        <v>6</v>
      </c>
      <c r="AH5">
        <v>3</v>
      </c>
      <c r="AI5" t="s">
        <v>28</v>
      </c>
      <c r="AJ5">
        <v>65800</v>
      </c>
      <c r="AK5">
        <v>0</v>
      </c>
      <c r="AM5">
        <f t="shared" si="3"/>
        <v>35.159192057514645</v>
      </c>
      <c r="AO5">
        <v>1</v>
      </c>
      <c r="AP5">
        <v>3</v>
      </c>
      <c r="AQ5" t="s">
        <v>34</v>
      </c>
      <c r="AR5">
        <v>75400</v>
      </c>
      <c r="AS5">
        <v>1.4415597915649401</v>
      </c>
      <c r="AT5">
        <v>8.2999944686889607E-2</v>
      </c>
      <c r="AU5">
        <v>0</v>
      </c>
      <c r="AW5">
        <f t="shared" si="4"/>
        <v>54.878466278671802</v>
      </c>
    </row>
    <row r="6" spans="1:49" x14ac:dyDescent="0.35">
      <c r="A6">
        <v>1</v>
      </c>
      <c r="B6">
        <v>4</v>
      </c>
      <c r="C6" t="s">
        <v>5</v>
      </c>
      <c r="D6">
        <v>100</v>
      </c>
      <c r="E6">
        <v>44450</v>
      </c>
      <c r="F6">
        <v>49000</v>
      </c>
      <c r="H6">
        <f t="shared" si="0"/>
        <v>10.236220472440944</v>
      </c>
      <c r="J6">
        <v>1</v>
      </c>
      <c r="K6">
        <v>4</v>
      </c>
      <c r="L6" t="s">
        <v>10</v>
      </c>
      <c r="M6">
        <v>75500</v>
      </c>
      <c r="N6">
        <v>0.74299979209899902</v>
      </c>
      <c r="O6">
        <v>1</v>
      </c>
      <c r="P6">
        <v>0</v>
      </c>
      <c r="R6">
        <f t="shared" si="1"/>
        <v>69.853768278965134</v>
      </c>
      <c r="T6">
        <v>1</v>
      </c>
      <c r="U6">
        <v>4</v>
      </c>
      <c r="V6" t="s">
        <v>16</v>
      </c>
      <c r="W6">
        <v>56800</v>
      </c>
      <c r="X6">
        <v>0.372999668121337</v>
      </c>
      <c r="Y6">
        <v>0</v>
      </c>
      <c r="AA6">
        <f t="shared" si="2"/>
        <v>27.784026996625421</v>
      </c>
      <c r="AC6">
        <v>1</v>
      </c>
      <c r="AD6">
        <v>1034</v>
      </c>
      <c r="AE6">
        <v>26749</v>
      </c>
      <c r="AF6">
        <v>1</v>
      </c>
      <c r="AG6">
        <v>6</v>
      </c>
      <c r="AH6">
        <v>4</v>
      </c>
      <c r="AI6" t="s">
        <v>28</v>
      </c>
      <c r="AJ6">
        <v>53500</v>
      </c>
      <c r="AK6">
        <v>0</v>
      </c>
      <c r="AM6">
        <f t="shared" si="3"/>
        <v>20.359955005624297</v>
      </c>
      <c r="AO6">
        <v>1</v>
      </c>
      <c r="AP6">
        <v>4</v>
      </c>
      <c r="AQ6" t="s">
        <v>34</v>
      </c>
      <c r="AR6">
        <v>74600</v>
      </c>
      <c r="AS6">
        <v>1.2833549976348799</v>
      </c>
      <c r="AT6">
        <v>2.5000333786010701E-2</v>
      </c>
      <c r="AU6">
        <v>0</v>
      </c>
      <c r="AW6">
        <f t="shared" si="4"/>
        <v>67.829021372328455</v>
      </c>
    </row>
    <row r="7" spans="1:49" x14ac:dyDescent="0.35">
      <c r="A7">
        <v>1</v>
      </c>
      <c r="B7">
        <v>5</v>
      </c>
      <c r="C7" t="s">
        <v>5</v>
      </c>
      <c r="D7">
        <v>500</v>
      </c>
      <c r="E7">
        <v>58916.666666666599</v>
      </c>
      <c r="F7">
        <v>62500</v>
      </c>
      <c r="H7">
        <f t="shared" si="0"/>
        <v>6.0820367751062046</v>
      </c>
      <c r="J7">
        <v>1</v>
      </c>
      <c r="K7">
        <v>5</v>
      </c>
      <c r="L7" t="s">
        <v>10</v>
      </c>
      <c r="M7">
        <v>88400</v>
      </c>
      <c r="N7">
        <v>5.4440000057220397</v>
      </c>
      <c r="O7">
        <v>1</v>
      </c>
      <c r="P7">
        <v>0</v>
      </c>
      <c r="R7">
        <f t="shared" si="1"/>
        <v>50.04243281471021</v>
      </c>
      <c r="T7">
        <v>1</v>
      </c>
      <c r="U7">
        <v>5</v>
      </c>
      <c r="V7" t="s">
        <v>16</v>
      </c>
      <c r="W7">
        <v>77200</v>
      </c>
      <c r="X7">
        <v>0.35500049591064398</v>
      </c>
      <c r="Y7">
        <v>0</v>
      </c>
      <c r="AA7">
        <f t="shared" si="2"/>
        <v>31.03253182461118</v>
      </c>
      <c r="AC7">
        <v>1</v>
      </c>
      <c r="AD7">
        <v>1034</v>
      </c>
      <c r="AE7">
        <v>26749</v>
      </c>
      <c r="AF7">
        <v>1</v>
      </c>
      <c r="AG7">
        <v>6</v>
      </c>
      <c r="AH7">
        <v>5</v>
      </c>
      <c r="AI7" t="s">
        <v>28</v>
      </c>
      <c r="AJ7">
        <v>77100</v>
      </c>
      <c r="AK7">
        <v>0</v>
      </c>
      <c r="AM7">
        <f t="shared" si="3"/>
        <v>30.862800565771014</v>
      </c>
      <c r="AO7">
        <v>1</v>
      </c>
      <c r="AP7">
        <v>5</v>
      </c>
      <c r="AQ7" t="s">
        <v>34</v>
      </c>
      <c r="AR7">
        <v>83700</v>
      </c>
      <c r="AS7">
        <v>0.534884452819824</v>
      </c>
      <c r="AT7">
        <v>3.8000106811523403E-2</v>
      </c>
      <c r="AU7">
        <v>0</v>
      </c>
      <c r="AW7">
        <f t="shared" si="4"/>
        <v>42.065063649222232</v>
      </c>
    </row>
    <row r="8" spans="1:49" x14ac:dyDescent="0.35">
      <c r="A8">
        <v>1</v>
      </c>
      <c r="B8">
        <v>6</v>
      </c>
      <c r="C8" t="s">
        <v>5</v>
      </c>
      <c r="D8">
        <v>200</v>
      </c>
      <c r="E8">
        <v>51650</v>
      </c>
      <c r="F8">
        <v>52800</v>
      </c>
      <c r="H8">
        <f t="shared" si="0"/>
        <v>2.2265246853823815</v>
      </c>
      <c r="J8">
        <v>1</v>
      </c>
      <c r="K8">
        <v>6</v>
      </c>
      <c r="L8" t="s">
        <v>10</v>
      </c>
      <c r="M8">
        <v>81900</v>
      </c>
      <c r="N8">
        <v>1.93700003623962</v>
      </c>
      <c r="O8">
        <v>1</v>
      </c>
      <c r="P8">
        <v>0</v>
      </c>
      <c r="R8">
        <f t="shared" si="1"/>
        <v>58.567279767666989</v>
      </c>
      <c r="T8">
        <v>1</v>
      </c>
      <c r="U8">
        <v>6</v>
      </c>
      <c r="V8" t="s">
        <v>16</v>
      </c>
      <c r="W8">
        <v>63600</v>
      </c>
      <c r="X8">
        <v>0.395000219345092</v>
      </c>
      <c r="Y8">
        <v>0</v>
      </c>
      <c r="AA8">
        <f t="shared" si="2"/>
        <v>23.136495643756049</v>
      </c>
      <c r="AC8">
        <v>1</v>
      </c>
      <c r="AD8">
        <v>1034</v>
      </c>
      <c r="AE8">
        <v>26749</v>
      </c>
      <c r="AF8">
        <v>1</v>
      </c>
      <c r="AG8">
        <v>6</v>
      </c>
      <c r="AH8">
        <v>6</v>
      </c>
      <c r="AI8" t="s">
        <v>28</v>
      </c>
      <c r="AJ8">
        <v>63100</v>
      </c>
      <c r="AK8">
        <v>0</v>
      </c>
      <c r="AM8">
        <f t="shared" si="3"/>
        <v>22.168441432720233</v>
      </c>
      <c r="AO8">
        <v>1</v>
      </c>
      <c r="AP8">
        <v>6</v>
      </c>
      <c r="AQ8" t="s">
        <v>34</v>
      </c>
      <c r="AR8">
        <v>81400</v>
      </c>
      <c r="AS8">
        <v>0.63336181640625</v>
      </c>
      <c r="AT8">
        <v>0.115000247955322</v>
      </c>
      <c r="AU8">
        <v>0</v>
      </c>
      <c r="AW8">
        <f t="shared" si="4"/>
        <v>57.599225556631175</v>
      </c>
    </row>
    <row r="9" spans="1:49" x14ac:dyDescent="0.35">
      <c r="A9">
        <v>1</v>
      </c>
      <c r="B9">
        <v>7</v>
      </c>
      <c r="C9" t="s">
        <v>5</v>
      </c>
      <c r="D9">
        <v>500</v>
      </c>
      <c r="E9">
        <v>54766.666666666599</v>
      </c>
      <c r="F9">
        <v>57000</v>
      </c>
      <c r="H9">
        <f t="shared" si="0"/>
        <v>4.0779062690202146</v>
      </c>
      <c r="J9">
        <v>1</v>
      </c>
      <c r="K9">
        <v>7</v>
      </c>
      <c r="L9" t="s">
        <v>10</v>
      </c>
      <c r="M9">
        <v>85500</v>
      </c>
      <c r="N9">
        <v>1.9990000724792401</v>
      </c>
      <c r="O9">
        <v>1</v>
      </c>
      <c r="P9">
        <v>0</v>
      </c>
      <c r="R9">
        <f t="shared" si="1"/>
        <v>56.11685940353032</v>
      </c>
      <c r="T9">
        <v>1</v>
      </c>
      <c r="U9">
        <v>7</v>
      </c>
      <c r="V9" t="s">
        <v>16</v>
      </c>
      <c r="W9">
        <v>72900</v>
      </c>
      <c r="X9">
        <v>0.33800005912780701</v>
      </c>
      <c r="Y9">
        <v>0</v>
      </c>
      <c r="AA9">
        <f t="shared" si="2"/>
        <v>33.110164333536382</v>
      </c>
      <c r="AC9">
        <v>1</v>
      </c>
      <c r="AD9">
        <v>1034</v>
      </c>
      <c r="AE9">
        <v>26749</v>
      </c>
      <c r="AF9">
        <v>1</v>
      </c>
      <c r="AG9">
        <v>6</v>
      </c>
      <c r="AH9">
        <v>7</v>
      </c>
      <c r="AI9" t="s">
        <v>28</v>
      </c>
      <c r="AJ9">
        <v>72500</v>
      </c>
      <c r="AK9">
        <v>0</v>
      </c>
      <c r="AM9">
        <f t="shared" si="3"/>
        <v>32.37979306147308</v>
      </c>
      <c r="AO9">
        <v>1</v>
      </c>
      <c r="AP9">
        <v>7</v>
      </c>
      <c r="AQ9" t="s">
        <v>34</v>
      </c>
      <c r="AR9">
        <v>77200</v>
      </c>
      <c r="AS9">
        <v>0.44235467910766602</v>
      </c>
      <c r="AT9">
        <v>3.19998264312744E-2</v>
      </c>
      <c r="AU9">
        <v>0</v>
      </c>
      <c r="AW9">
        <f t="shared" si="4"/>
        <v>40.961655508216857</v>
      </c>
    </row>
    <row r="10" spans="1:49" x14ac:dyDescent="0.35">
      <c r="A10">
        <v>1</v>
      </c>
      <c r="B10">
        <v>8</v>
      </c>
      <c r="C10" t="s">
        <v>5</v>
      </c>
      <c r="D10">
        <v>100</v>
      </c>
      <c r="E10">
        <v>53116.666666666599</v>
      </c>
      <c r="F10">
        <v>53900</v>
      </c>
      <c r="H10">
        <f t="shared" si="0"/>
        <v>1.474741135864579</v>
      </c>
      <c r="J10">
        <v>1</v>
      </c>
      <c r="K10">
        <v>8</v>
      </c>
      <c r="L10" t="s">
        <v>10</v>
      </c>
      <c r="M10">
        <v>83000.002317351304</v>
      </c>
      <c r="N10">
        <v>3.0039999485015798</v>
      </c>
      <c r="O10">
        <v>1</v>
      </c>
      <c r="P10">
        <v>0</v>
      </c>
      <c r="R10">
        <f t="shared" si="1"/>
        <v>56.259809822437546</v>
      </c>
      <c r="T10">
        <v>1</v>
      </c>
      <c r="U10">
        <v>8</v>
      </c>
      <c r="V10" t="s">
        <v>16</v>
      </c>
      <c r="W10">
        <v>67200</v>
      </c>
      <c r="X10">
        <v>0.52699995040893499</v>
      </c>
      <c r="Y10">
        <v>0</v>
      </c>
      <c r="AA10">
        <f t="shared" si="2"/>
        <v>26.513962974584409</v>
      </c>
      <c r="AC10">
        <v>1</v>
      </c>
      <c r="AD10">
        <v>1034</v>
      </c>
      <c r="AE10">
        <v>26749</v>
      </c>
      <c r="AF10">
        <v>1</v>
      </c>
      <c r="AG10">
        <v>6</v>
      </c>
      <c r="AH10">
        <v>8</v>
      </c>
      <c r="AI10" t="s">
        <v>28</v>
      </c>
      <c r="AJ10">
        <v>67200</v>
      </c>
      <c r="AK10">
        <v>0</v>
      </c>
      <c r="AM10">
        <f t="shared" si="3"/>
        <v>26.513962974584409</v>
      </c>
      <c r="AO10">
        <v>1</v>
      </c>
      <c r="AP10">
        <v>8</v>
      </c>
      <c r="AQ10" t="s">
        <v>34</v>
      </c>
      <c r="AR10">
        <v>81400</v>
      </c>
      <c r="AS10">
        <v>1.5667464733123699</v>
      </c>
      <c r="AT10">
        <v>6.0000419616699198E-2</v>
      </c>
      <c r="AU10">
        <v>0</v>
      </c>
      <c r="AW10">
        <f t="shared" si="4"/>
        <v>53.247568245999567</v>
      </c>
    </row>
    <row r="11" spans="1:49" x14ac:dyDescent="0.35">
      <c r="A11">
        <v>1</v>
      </c>
      <c r="B11">
        <v>9</v>
      </c>
      <c r="C11" t="s">
        <v>5</v>
      </c>
      <c r="D11">
        <v>100</v>
      </c>
      <c r="E11">
        <v>50433.333333333299</v>
      </c>
      <c r="F11">
        <v>52800</v>
      </c>
      <c r="H11">
        <f t="shared" si="0"/>
        <v>4.6926635822869178</v>
      </c>
      <c r="J11">
        <v>1</v>
      </c>
      <c r="K11">
        <v>9</v>
      </c>
      <c r="L11" t="s">
        <v>10</v>
      </c>
      <c r="M11">
        <v>81100</v>
      </c>
      <c r="N11">
        <v>2.0469999313354399</v>
      </c>
      <c r="O11">
        <v>1</v>
      </c>
      <c r="P11">
        <v>0</v>
      </c>
      <c r="R11">
        <f t="shared" si="1"/>
        <v>60.806345009914189</v>
      </c>
      <c r="T11">
        <v>1</v>
      </c>
      <c r="U11">
        <v>9</v>
      </c>
      <c r="V11" t="s">
        <v>16</v>
      </c>
      <c r="W11">
        <v>68900</v>
      </c>
      <c r="X11">
        <v>0.421999931335449</v>
      </c>
      <c r="Y11">
        <v>0</v>
      </c>
      <c r="AA11">
        <f t="shared" si="2"/>
        <v>36.615994712491826</v>
      </c>
      <c r="AC11">
        <v>1</v>
      </c>
      <c r="AD11">
        <v>1034</v>
      </c>
      <c r="AE11">
        <v>26749</v>
      </c>
      <c r="AF11">
        <v>1</v>
      </c>
      <c r="AG11">
        <v>6</v>
      </c>
      <c r="AH11">
        <v>9</v>
      </c>
      <c r="AI11" t="s">
        <v>28</v>
      </c>
      <c r="AJ11">
        <v>68800</v>
      </c>
      <c r="AK11">
        <v>0</v>
      </c>
      <c r="AM11">
        <f t="shared" si="3"/>
        <v>36.417713152676896</v>
      </c>
      <c r="AO11">
        <v>1</v>
      </c>
      <c r="AP11">
        <v>9</v>
      </c>
      <c r="AQ11" t="s">
        <v>34</v>
      </c>
      <c r="AR11">
        <v>79400</v>
      </c>
      <c r="AS11">
        <v>1.3000020980834901</v>
      </c>
      <c r="AT11">
        <v>8.6999893188476493E-2</v>
      </c>
      <c r="AU11">
        <v>0</v>
      </c>
      <c r="AW11">
        <f t="shared" si="4"/>
        <v>57.435558493060249</v>
      </c>
    </row>
    <row r="13" spans="1:49" x14ac:dyDescent="0.35">
      <c r="G13" t="s">
        <v>12</v>
      </c>
      <c r="H13" s="1">
        <f>AVERAGE(H2:H11)</f>
        <v>5.042897692766207</v>
      </c>
      <c r="Q13" t="s">
        <v>12</v>
      </c>
      <c r="R13" s="1">
        <f>AVERAGE(R2:R11)</f>
        <v>57.710521832504448</v>
      </c>
      <c r="Z13" t="s">
        <v>12</v>
      </c>
      <c r="AA13" s="1">
        <f>AVERAGE(AA2:AA11)</f>
        <v>30.213111057906879</v>
      </c>
      <c r="AL13" t="s">
        <v>12</v>
      </c>
      <c r="AM13" s="1">
        <f>AVERAGE(AM2:AM11)</f>
        <v>29.103813109341569</v>
      </c>
      <c r="AV13" t="s">
        <v>12</v>
      </c>
      <c r="AW13" s="1">
        <f>AVERAGE(AW2:AW11)</f>
        <v>52.253731789051571</v>
      </c>
    </row>
    <row r="14" spans="1:49" x14ac:dyDescent="0.35">
      <c r="G14" t="s">
        <v>13</v>
      </c>
      <c r="H14" s="1">
        <f>_xlfn.STDEV.S(H2:H11)/SQRT(COUNT(H2:H11))</f>
        <v>0.82923736987092578</v>
      </c>
      <c r="Q14" t="s">
        <v>13</v>
      </c>
      <c r="R14" s="1">
        <f>_xlfn.STDEV.S(R2:R11)/SQRT(COUNT(R2:R11))</f>
        <v>1.8122921129056844</v>
      </c>
      <c r="Z14" t="s">
        <v>13</v>
      </c>
      <c r="AA14" s="1">
        <f>_xlfn.STDEV.S(AA2:AA11)/SQRT(COUNT(AA2:AA11))</f>
        <v>1.4916928548438668</v>
      </c>
      <c r="AL14" t="s">
        <v>13</v>
      </c>
      <c r="AM14" s="1">
        <f>_xlfn.STDEV.S(AM2:AM11)/SQRT(COUNT(AM2:AM11))</f>
        <v>1.7454631390232267</v>
      </c>
      <c r="AV14" t="s">
        <v>13</v>
      </c>
      <c r="AW14" s="1">
        <f>_xlfn.STDEV.S(AW2:AW11)/SQRT(COUNT(AW2:AW11))</f>
        <v>2.8048022973289695</v>
      </c>
    </row>
    <row r="15" spans="1:49" x14ac:dyDescent="0.35">
      <c r="G15" t="s">
        <v>14</v>
      </c>
      <c r="H15" s="1">
        <f>MAX(H2:H11)</f>
        <v>10.236220472440944</v>
      </c>
      <c r="Q15" t="s">
        <v>14</v>
      </c>
      <c r="R15" s="1">
        <f>MAX(R2:R11)</f>
        <v>69.853768278965134</v>
      </c>
      <c r="Z15" t="s">
        <v>14</v>
      </c>
      <c r="AA15" s="1">
        <f>MAX(AA2:AA11)</f>
        <v>36.615994712491826</v>
      </c>
      <c r="AL15" t="s">
        <v>14</v>
      </c>
      <c r="AM15" s="1">
        <f>MAX(AM2:AM11)</f>
        <v>36.417713152676896</v>
      </c>
      <c r="AV15" t="s">
        <v>14</v>
      </c>
      <c r="AW15" s="1">
        <f>MAX(AW2:AW11)</f>
        <v>67.829021372328455</v>
      </c>
    </row>
    <row r="16" spans="1:49" x14ac:dyDescent="0.35">
      <c r="G16" t="s">
        <v>15</v>
      </c>
      <c r="H16" s="1">
        <f>MIN(H2:H11)</f>
        <v>1.474741135864579</v>
      </c>
      <c r="Q16" t="s">
        <v>15</v>
      </c>
      <c r="R16" s="1">
        <f>MIN(R2:R11)</f>
        <v>50.04243281471021</v>
      </c>
      <c r="Z16" t="s">
        <v>15</v>
      </c>
      <c r="AA16" s="1">
        <f>MIN(AA2:AA11)</f>
        <v>23.136495643756049</v>
      </c>
      <c r="AL16" t="s">
        <v>15</v>
      </c>
      <c r="AM16" s="1">
        <f>MIN(AM2:AM11)</f>
        <v>20.359955005624297</v>
      </c>
      <c r="AV16" t="s">
        <v>15</v>
      </c>
      <c r="AW16" s="1">
        <f>MIN(AW2:AW11)</f>
        <v>40.961655508216857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010A-66C5-4320-A128-C7FADE410EC5}">
  <dimension ref="A1:AW56"/>
  <sheetViews>
    <sheetView topLeftCell="AE1" workbookViewId="0">
      <pane ySplit="1" topLeftCell="A42" activePane="bottomLeft" state="frozen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0</v>
      </c>
      <c r="B2">
        <v>0</v>
      </c>
      <c r="C2" t="s">
        <v>5</v>
      </c>
      <c r="D2">
        <v>100</v>
      </c>
      <c r="E2">
        <v>16500</v>
      </c>
      <c r="F2">
        <v>17600</v>
      </c>
      <c r="H2">
        <f>(F2-E2)/E2*100</f>
        <v>6.666666666666667</v>
      </c>
      <c r="J2">
        <v>0</v>
      </c>
      <c r="K2">
        <v>0</v>
      </c>
      <c r="L2" t="s">
        <v>10</v>
      </c>
      <c r="M2">
        <v>29100</v>
      </c>
      <c r="N2">
        <v>5.0000190734863198E-2</v>
      </c>
      <c r="O2">
        <v>1</v>
      </c>
      <c r="P2">
        <v>0</v>
      </c>
      <c r="R2">
        <f>(M2-E2)/E2*100</f>
        <v>76.363636363636374</v>
      </c>
      <c r="T2">
        <v>0</v>
      </c>
      <c r="U2">
        <v>0</v>
      </c>
      <c r="V2" t="s">
        <v>16</v>
      </c>
      <c r="W2">
        <v>26500</v>
      </c>
      <c r="X2">
        <v>0.156999826431274</v>
      </c>
      <c r="Y2">
        <v>0</v>
      </c>
      <c r="AA2">
        <f>(W2-E2)/E2*100</f>
        <v>60.606060606060609</v>
      </c>
      <c r="AC2">
        <v>0</v>
      </c>
      <c r="AD2">
        <v>333</v>
      </c>
      <c r="AE2">
        <v>2519</v>
      </c>
      <c r="AF2">
        <v>1</v>
      </c>
      <c r="AG2">
        <v>6</v>
      </c>
      <c r="AH2">
        <v>0</v>
      </c>
      <c r="AI2" t="s">
        <v>28</v>
      </c>
      <c r="AJ2">
        <v>26500</v>
      </c>
      <c r="AK2">
        <v>0</v>
      </c>
      <c r="AM2">
        <f>(AJ2-E2)/E2*100</f>
        <v>60.606060606060609</v>
      </c>
      <c r="AO2">
        <v>0</v>
      </c>
      <c r="AP2">
        <v>0</v>
      </c>
      <c r="AQ2" t="s">
        <v>34</v>
      </c>
      <c r="AR2">
        <v>28100</v>
      </c>
      <c r="AS2">
        <v>0.213470458984375</v>
      </c>
      <c r="AT2">
        <v>3.2000064849853502E-2</v>
      </c>
      <c r="AU2">
        <v>0</v>
      </c>
      <c r="AW2">
        <f>(AR2-E2)/E2*100</f>
        <v>70.303030303030297</v>
      </c>
    </row>
    <row r="3" spans="1:49" x14ac:dyDescent="0.35">
      <c r="A3">
        <v>0</v>
      </c>
      <c r="B3">
        <v>1</v>
      </c>
      <c r="C3" t="s">
        <v>5</v>
      </c>
      <c r="D3">
        <v>300</v>
      </c>
      <c r="E3">
        <v>17700</v>
      </c>
      <c r="F3">
        <v>18600</v>
      </c>
      <c r="H3">
        <f t="shared" ref="H3:H51" si="0">(F3-E3)/E3*100</f>
        <v>5.0847457627118651</v>
      </c>
      <c r="J3">
        <v>0</v>
      </c>
      <c r="K3">
        <v>1</v>
      </c>
      <c r="L3" t="s">
        <v>10</v>
      </c>
      <c r="M3">
        <v>29800</v>
      </c>
      <c r="N3">
        <v>4.6999931335449198E-2</v>
      </c>
      <c r="O3">
        <v>1</v>
      </c>
      <c r="P3">
        <v>0</v>
      </c>
      <c r="R3">
        <f t="shared" ref="R3:R51" si="1">(M3-E3)/E3*100</f>
        <v>68.361581920903959</v>
      </c>
      <c r="T3">
        <v>0</v>
      </c>
      <c r="U3">
        <v>1</v>
      </c>
      <c r="V3" t="s">
        <v>16</v>
      </c>
      <c r="W3">
        <v>27700</v>
      </c>
      <c r="X3">
        <v>0.156999826431274</v>
      </c>
      <c r="Y3">
        <v>0</v>
      </c>
      <c r="AA3">
        <f t="shared" ref="AA3:AA51" si="2">(W3-E3)/E3*100</f>
        <v>56.497175141242941</v>
      </c>
      <c r="AC3">
        <v>0</v>
      </c>
      <c r="AD3">
        <v>333</v>
      </c>
      <c r="AE3">
        <v>2519</v>
      </c>
      <c r="AF3">
        <v>1</v>
      </c>
      <c r="AG3">
        <v>6</v>
      </c>
      <c r="AH3">
        <v>1</v>
      </c>
      <c r="AI3" t="s">
        <v>28</v>
      </c>
      <c r="AJ3">
        <v>26100</v>
      </c>
      <c r="AK3">
        <v>0</v>
      </c>
      <c r="AM3">
        <f t="shared" ref="AM3:AM51" si="3">(AJ3-E3)/E3*100</f>
        <v>47.457627118644069</v>
      </c>
      <c r="AO3">
        <v>0</v>
      </c>
      <c r="AP3">
        <v>1</v>
      </c>
      <c r="AQ3" t="s">
        <v>34</v>
      </c>
      <c r="AR3">
        <v>28300</v>
      </c>
      <c r="AS3">
        <v>0.21486544609069799</v>
      </c>
      <c r="AT3">
        <v>5.9998035430908203E-3</v>
      </c>
      <c r="AU3">
        <v>0</v>
      </c>
      <c r="AW3">
        <f t="shared" ref="AW3:AW51" si="4">(AR3-E3)/E3*100</f>
        <v>59.887005649717516</v>
      </c>
    </row>
    <row r="4" spans="1:49" x14ac:dyDescent="0.35">
      <c r="A4">
        <v>0</v>
      </c>
      <c r="B4">
        <v>2</v>
      </c>
      <c r="C4" t="s">
        <v>5</v>
      </c>
      <c r="D4">
        <v>100</v>
      </c>
      <c r="E4">
        <v>15200</v>
      </c>
      <c r="F4">
        <v>16400</v>
      </c>
      <c r="H4">
        <f t="shared" si="0"/>
        <v>7.8947368421052628</v>
      </c>
      <c r="J4">
        <v>0</v>
      </c>
      <c r="K4">
        <v>2</v>
      </c>
      <c r="L4" t="s">
        <v>10</v>
      </c>
      <c r="M4">
        <v>27500</v>
      </c>
      <c r="N4">
        <v>3.10001373291015E-2</v>
      </c>
      <c r="O4">
        <v>1</v>
      </c>
      <c r="P4">
        <v>0</v>
      </c>
      <c r="R4">
        <f t="shared" si="1"/>
        <v>80.921052631578945</v>
      </c>
      <c r="T4">
        <v>0</v>
      </c>
      <c r="U4">
        <v>2</v>
      </c>
      <c r="V4" t="s">
        <v>16</v>
      </c>
      <c r="W4">
        <v>25300</v>
      </c>
      <c r="X4">
        <v>0.12500023841857899</v>
      </c>
      <c r="Y4">
        <v>0</v>
      </c>
      <c r="AA4">
        <f t="shared" si="2"/>
        <v>66.44736842105263</v>
      </c>
      <c r="AC4">
        <v>0</v>
      </c>
      <c r="AD4">
        <v>333</v>
      </c>
      <c r="AE4">
        <v>2519</v>
      </c>
      <c r="AF4">
        <v>1</v>
      </c>
      <c r="AG4">
        <v>6</v>
      </c>
      <c r="AH4">
        <v>2</v>
      </c>
      <c r="AI4" t="s">
        <v>28</v>
      </c>
      <c r="AJ4">
        <v>25600</v>
      </c>
      <c r="AK4">
        <v>0</v>
      </c>
      <c r="AM4">
        <f t="shared" si="3"/>
        <v>68.421052631578945</v>
      </c>
      <c r="AO4">
        <v>0</v>
      </c>
      <c r="AP4">
        <v>2</v>
      </c>
      <c r="AQ4" t="s">
        <v>34</v>
      </c>
      <c r="AR4">
        <v>25300</v>
      </c>
      <c r="AS4">
        <v>0.199890851974487</v>
      </c>
      <c r="AT4">
        <v>0</v>
      </c>
      <c r="AU4">
        <v>0</v>
      </c>
      <c r="AW4">
        <f t="shared" si="4"/>
        <v>66.44736842105263</v>
      </c>
    </row>
    <row r="5" spans="1:49" x14ac:dyDescent="0.35">
      <c r="A5">
        <v>0</v>
      </c>
      <c r="B5">
        <v>3</v>
      </c>
      <c r="C5" t="s">
        <v>5</v>
      </c>
      <c r="D5">
        <v>600</v>
      </c>
      <c r="E5">
        <v>17333.333333333299</v>
      </c>
      <c r="F5">
        <v>18600</v>
      </c>
      <c r="H5">
        <f t="shared" si="0"/>
        <v>7.307692307692518</v>
      </c>
      <c r="J5">
        <v>0</v>
      </c>
      <c r="K5">
        <v>3</v>
      </c>
      <c r="L5" t="s">
        <v>10</v>
      </c>
      <c r="M5">
        <v>31600</v>
      </c>
      <c r="N5">
        <v>4.7000169754028299E-2</v>
      </c>
      <c r="O5">
        <v>1</v>
      </c>
      <c r="P5">
        <v>0</v>
      </c>
      <c r="R5">
        <f t="shared" si="1"/>
        <v>82.307692307692676</v>
      </c>
      <c r="T5">
        <v>0</v>
      </c>
      <c r="U5">
        <v>3</v>
      </c>
      <c r="V5" t="s">
        <v>16</v>
      </c>
      <c r="W5">
        <v>28800</v>
      </c>
      <c r="X5">
        <v>0.109999656677246</v>
      </c>
      <c r="Y5">
        <v>0</v>
      </c>
      <c r="AA5">
        <f t="shared" si="2"/>
        <v>66.153846153846473</v>
      </c>
      <c r="AC5">
        <v>0</v>
      </c>
      <c r="AD5">
        <v>333</v>
      </c>
      <c r="AE5">
        <v>2519</v>
      </c>
      <c r="AF5">
        <v>1</v>
      </c>
      <c r="AG5">
        <v>6</v>
      </c>
      <c r="AH5">
        <v>3</v>
      </c>
      <c r="AI5" t="s">
        <v>28</v>
      </c>
      <c r="AJ5">
        <v>29600</v>
      </c>
      <c r="AK5">
        <v>0</v>
      </c>
      <c r="AM5">
        <f t="shared" si="3"/>
        <v>70.7692307692311</v>
      </c>
      <c r="AO5">
        <v>0</v>
      </c>
      <c r="AP5">
        <v>3</v>
      </c>
      <c r="AQ5" t="s">
        <v>34</v>
      </c>
      <c r="AR5">
        <v>30600</v>
      </c>
      <c r="AS5">
        <v>0.100071907043457</v>
      </c>
      <c r="AT5">
        <v>2.0000219345092701E-2</v>
      </c>
      <c r="AU5">
        <v>0</v>
      </c>
      <c r="AW5">
        <f t="shared" si="4"/>
        <v>76.538461538461888</v>
      </c>
    </row>
    <row r="6" spans="1:49" x14ac:dyDescent="0.35">
      <c r="A6">
        <v>0</v>
      </c>
      <c r="B6">
        <v>4</v>
      </c>
      <c r="C6" t="s">
        <v>5</v>
      </c>
      <c r="D6">
        <v>500</v>
      </c>
      <c r="E6">
        <v>16550</v>
      </c>
      <c r="F6">
        <v>17000</v>
      </c>
      <c r="H6">
        <f t="shared" si="0"/>
        <v>2.7190332326283988</v>
      </c>
      <c r="J6">
        <v>0</v>
      </c>
      <c r="K6">
        <v>4</v>
      </c>
      <c r="L6" t="s">
        <v>10</v>
      </c>
      <c r="M6">
        <v>29600</v>
      </c>
      <c r="N6">
        <v>4.0000200271606397E-2</v>
      </c>
      <c r="O6">
        <v>1</v>
      </c>
      <c r="P6">
        <v>0</v>
      </c>
      <c r="R6">
        <f t="shared" si="1"/>
        <v>78.851963746223561</v>
      </c>
      <c r="T6">
        <v>0</v>
      </c>
      <c r="U6">
        <v>4</v>
      </c>
      <c r="V6" t="s">
        <v>16</v>
      </c>
      <c r="W6">
        <v>26400</v>
      </c>
      <c r="X6">
        <v>0.156999826431274</v>
      </c>
      <c r="Y6">
        <v>0</v>
      </c>
      <c r="AA6">
        <f t="shared" si="2"/>
        <v>59.516616314199396</v>
      </c>
      <c r="AC6">
        <v>0</v>
      </c>
      <c r="AD6">
        <v>333</v>
      </c>
      <c r="AE6">
        <v>2519</v>
      </c>
      <c r="AF6">
        <v>1</v>
      </c>
      <c r="AG6">
        <v>6</v>
      </c>
      <c r="AH6">
        <v>4</v>
      </c>
      <c r="AI6" t="s">
        <v>28</v>
      </c>
      <c r="AJ6">
        <v>26400</v>
      </c>
      <c r="AK6">
        <v>0</v>
      </c>
      <c r="AM6">
        <f t="shared" si="3"/>
        <v>59.516616314199396</v>
      </c>
      <c r="AO6">
        <v>0</v>
      </c>
      <c r="AP6">
        <v>4</v>
      </c>
      <c r="AQ6" t="s">
        <v>34</v>
      </c>
      <c r="AR6">
        <v>28600</v>
      </c>
      <c r="AS6">
        <v>0.15003705024719199</v>
      </c>
      <c r="AT6">
        <v>3.6000013351440402E-2</v>
      </c>
      <c r="AU6">
        <v>0</v>
      </c>
      <c r="AW6">
        <f t="shared" si="4"/>
        <v>72.809667673716021</v>
      </c>
    </row>
    <row r="7" spans="1:49" x14ac:dyDescent="0.35">
      <c r="A7">
        <v>0</v>
      </c>
      <c r="B7">
        <v>5</v>
      </c>
      <c r="C7" t="s">
        <v>5</v>
      </c>
      <c r="D7">
        <v>100</v>
      </c>
      <c r="E7">
        <v>16900</v>
      </c>
      <c r="F7">
        <v>17500</v>
      </c>
      <c r="H7">
        <f t="shared" si="0"/>
        <v>3.5502958579881656</v>
      </c>
      <c r="J7">
        <v>0</v>
      </c>
      <c r="K7">
        <v>5</v>
      </c>
      <c r="L7" t="s">
        <v>10</v>
      </c>
      <c r="M7">
        <v>29500</v>
      </c>
      <c r="N7">
        <v>4.6999931335449198E-2</v>
      </c>
      <c r="O7">
        <v>1</v>
      </c>
      <c r="P7">
        <v>0</v>
      </c>
      <c r="R7">
        <f t="shared" si="1"/>
        <v>74.556213017751489</v>
      </c>
      <c r="T7">
        <v>0</v>
      </c>
      <c r="U7">
        <v>5</v>
      </c>
      <c r="V7" t="s">
        <v>16</v>
      </c>
      <c r="W7">
        <v>27200</v>
      </c>
      <c r="X7">
        <v>0.17199969291687001</v>
      </c>
      <c r="Y7">
        <v>0</v>
      </c>
      <c r="AA7">
        <f t="shared" si="2"/>
        <v>60.946745562130175</v>
      </c>
      <c r="AC7">
        <v>0</v>
      </c>
      <c r="AD7">
        <v>333</v>
      </c>
      <c r="AE7">
        <v>2519</v>
      </c>
      <c r="AF7">
        <v>1</v>
      </c>
      <c r="AG7">
        <v>6</v>
      </c>
      <c r="AH7">
        <v>5</v>
      </c>
      <c r="AI7" t="s">
        <v>28</v>
      </c>
      <c r="AJ7">
        <v>26800</v>
      </c>
      <c r="AK7">
        <v>0</v>
      </c>
      <c r="AM7">
        <f t="shared" si="3"/>
        <v>58.57988165680473</v>
      </c>
      <c r="AO7">
        <v>0</v>
      </c>
      <c r="AP7">
        <v>5</v>
      </c>
      <c r="AQ7" t="s">
        <v>34</v>
      </c>
      <c r="AR7">
        <v>27700</v>
      </c>
      <c r="AS7">
        <v>0.26668000221252403</v>
      </c>
      <c r="AT7">
        <v>3.69999408721923E-2</v>
      </c>
      <c r="AU7">
        <v>0</v>
      </c>
      <c r="AW7">
        <f t="shared" si="4"/>
        <v>63.905325443786985</v>
      </c>
    </row>
    <row r="8" spans="1:49" x14ac:dyDescent="0.35">
      <c r="A8">
        <v>0</v>
      </c>
      <c r="B8">
        <v>6</v>
      </c>
      <c r="C8" t="s">
        <v>5</v>
      </c>
      <c r="D8">
        <v>600</v>
      </c>
      <c r="E8">
        <v>15166.666666666601</v>
      </c>
      <c r="F8">
        <v>16800</v>
      </c>
      <c r="H8">
        <f t="shared" si="0"/>
        <v>10.769230769231251</v>
      </c>
      <c r="J8">
        <v>0</v>
      </c>
      <c r="K8">
        <v>6</v>
      </c>
      <c r="L8" t="s">
        <v>10</v>
      </c>
      <c r="M8">
        <v>26300</v>
      </c>
      <c r="N8">
        <v>4.6999931335449198E-2</v>
      </c>
      <c r="O8">
        <v>1</v>
      </c>
      <c r="P8">
        <v>0</v>
      </c>
      <c r="R8">
        <f t="shared" si="1"/>
        <v>73.406593406594169</v>
      </c>
      <c r="T8">
        <v>0</v>
      </c>
      <c r="U8">
        <v>6</v>
      </c>
      <c r="V8" t="s">
        <v>16</v>
      </c>
      <c r="W8">
        <v>25100</v>
      </c>
      <c r="X8">
        <v>0.14100003242492601</v>
      </c>
      <c r="Y8">
        <v>0</v>
      </c>
      <c r="AA8">
        <f t="shared" si="2"/>
        <v>65.494505494506214</v>
      </c>
      <c r="AC8">
        <v>0</v>
      </c>
      <c r="AD8">
        <v>333</v>
      </c>
      <c r="AE8">
        <v>2519</v>
      </c>
      <c r="AF8">
        <v>1</v>
      </c>
      <c r="AG8">
        <v>6</v>
      </c>
      <c r="AH8">
        <v>6</v>
      </c>
      <c r="AI8" t="s">
        <v>28</v>
      </c>
      <c r="AJ8">
        <v>24200</v>
      </c>
      <c r="AK8">
        <v>0</v>
      </c>
      <c r="AM8">
        <f t="shared" si="3"/>
        <v>59.560439560440258</v>
      </c>
      <c r="AO8">
        <v>0</v>
      </c>
      <c r="AP8">
        <v>6</v>
      </c>
      <c r="AQ8" t="s">
        <v>34</v>
      </c>
      <c r="AR8">
        <v>25900</v>
      </c>
      <c r="AS8">
        <v>9.9977970123291002E-2</v>
      </c>
      <c r="AT8">
        <v>3.3000230789184501E-2</v>
      </c>
      <c r="AU8">
        <v>0</v>
      </c>
      <c r="AW8">
        <f t="shared" si="4"/>
        <v>70.769230769231513</v>
      </c>
    </row>
    <row r="9" spans="1:49" x14ac:dyDescent="0.35">
      <c r="A9">
        <v>0</v>
      </c>
      <c r="B9">
        <v>7</v>
      </c>
      <c r="C9" t="s">
        <v>5</v>
      </c>
      <c r="D9">
        <v>400</v>
      </c>
      <c r="E9">
        <v>19500</v>
      </c>
      <c r="F9">
        <v>21600</v>
      </c>
      <c r="H9">
        <f t="shared" si="0"/>
        <v>10.76923076923077</v>
      </c>
      <c r="J9">
        <v>0</v>
      </c>
      <c r="K9">
        <v>7</v>
      </c>
      <c r="L9" t="s">
        <v>10</v>
      </c>
      <c r="M9">
        <v>33900</v>
      </c>
      <c r="N9">
        <v>3.2000064849853502E-2</v>
      </c>
      <c r="O9">
        <v>1</v>
      </c>
      <c r="P9">
        <v>0</v>
      </c>
      <c r="R9">
        <f t="shared" si="1"/>
        <v>73.846153846153854</v>
      </c>
      <c r="T9">
        <v>0</v>
      </c>
      <c r="U9">
        <v>7</v>
      </c>
      <c r="V9" t="s">
        <v>16</v>
      </c>
      <c r="W9">
        <v>32500</v>
      </c>
      <c r="X9">
        <v>0.20299983024597101</v>
      </c>
      <c r="Y9">
        <v>0</v>
      </c>
      <c r="AA9">
        <f t="shared" si="2"/>
        <v>66.666666666666657</v>
      </c>
      <c r="AC9">
        <v>0</v>
      </c>
      <c r="AD9">
        <v>333</v>
      </c>
      <c r="AE9">
        <v>2519</v>
      </c>
      <c r="AF9">
        <v>1</v>
      </c>
      <c r="AG9">
        <v>6</v>
      </c>
      <c r="AH9">
        <v>7</v>
      </c>
      <c r="AI9" t="s">
        <v>28</v>
      </c>
      <c r="AJ9">
        <v>31300</v>
      </c>
      <c r="AK9">
        <v>0</v>
      </c>
      <c r="AM9">
        <f t="shared" si="3"/>
        <v>60.512820512820511</v>
      </c>
      <c r="AO9">
        <v>0</v>
      </c>
      <c r="AP9">
        <v>7</v>
      </c>
      <c r="AQ9" t="s">
        <v>34</v>
      </c>
      <c r="AR9">
        <v>32300</v>
      </c>
      <c r="AS9">
        <v>0.165971279144287</v>
      </c>
      <c r="AT9">
        <v>2.3999929428100499E-2</v>
      </c>
      <c r="AU9">
        <v>0</v>
      </c>
      <c r="AW9">
        <f t="shared" si="4"/>
        <v>65.641025641025635</v>
      </c>
    </row>
    <row r="10" spans="1:49" x14ac:dyDescent="0.35">
      <c r="A10">
        <v>0</v>
      </c>
      <c r="B10">
        <v>8</v>
      </c>
      <c r="C10" t="s">
        <v>5</v>
      </c>
      <c r="D10">
        <v>600</v>
      </c>
      <c r="E10">
        <v>15100</v>
      </c>
      <c r="F10">
        <v>16800</v>
      </c>
      <c r="H10">
        <f t="shared" si="0"/>
        <v>11.258278145695364</v>
      </c>
      <c r="J10">
        <v>0</v>
      </c>
      <c r="K10">
        <v>8</v>
      </c>
      <c r="L10" t="s">
        <v>10</v>
      </c>
      <c r="M10">
        <v>27400</v>
      </c>
      <c r="N10">
        <v>5.6999921798705999E-2</v>
      </c>
      <c r="O10">
        <v>1</v>
      </c>
      <c r="P10">
        <v>0</v>
      </c>
      <c r="R10">
        <f t="shared" si="1"/>
        <v>81.456953642384107</v>
      </c>
      <c r="T10">
        <v>0</v>
      </c>
      <c r="U10">
        <v>8</v>
      </c>
      <c r="V10" t="s">
        <v>16</v>
      </c>
      <c r="W10">
        <v>25200</v>
      </c>
      <c r="X10">
        <v>7.6999902725219699E-2</v>
      </c>
      <c r="Y10">
        <v>0</v>
      </c>
      <c r="AA10">
        <f t="shared" si="2"/>
        <v>66.88741721854305</v>
      </c>
      <c r="AC10">
        <v>0</v>
      </c>
      <c r="AD10">
        <v>333</v>
      </c>
      <c r="AE10">
        <v>2519</v>
      </c>
      <c r="AF10">
        <v>1</v>
      </c>
      <c r="AG10">
        <v>6</v>
      </c>
      <c r="AH10">
        <v>8</v>
      </c>
      <c r="AI10" t="s">
        <v>28</v>
      </c>
      <c r="AJ10">
        <v>25200</v>
      </c>
      <c r="AK10">
        <v>0</v>
      </c>
      <c r="AM10">
        <f t="shared" si="3"/>
        <v>66.88741721854305</v>
      </c>
      <c r="AO10">
        <v>0</v>
      </c>
      <c r="AP10">
        <v>8</v>
      </c>
      <c r="AQ10" t="s">
        <v>34</v>
      </c>
      <c r="AR10">
        <v>26500</v>
      </c>
      <c r="AS10">
        <v>8.3212852478027302E-2</v>
      </c>
      <c r="AT10">
        <v>0</v>
      </c>
      <c r="AU10">
        <v>0</v>
      </c>
      <c r="AW10">
        <f t="shared" si="4"/>
        <v>75.496688741721854</v>
      </c>
    </row>
    <row r="11" spans="1:49" x14ac:dyDescent="0.35">
      <c r="A11">
        <v>0</v>
      </c>
      <c r="B11">
        <v>9</v>
      </c>
      <c r="C11" t="s">
        <v>5</v>
      </c>
      <c r="D11">
        <v>500</v>
      </c>
      <c r="E11">
        <v>14983.333333333299</v>
      </c>
      <c r="F11">
        <v>17000</v>
      </c>
      <c r="H11">
        <f t="shared" si="0"/>
        <v>13.459399332592026</v>
      </c>
      <c r="J11">
        <v>0</v>
      </c>
      <c r="K11">
        <v>9</v>
      </c>
      <c r="L11" t="s">
        <v>10</v>
      </c>
      <c r="M11">
        <v>26400</v>
      </c>
      <c r="N11">
        <v>3.9999961853027302E-2</v>
      </c>
      <c r="O11">
        <v>1</v>
      </c>
      <c r="P11">
        <v>0</v>
      </c>
      <c r="R11">
        <f t="shared" si="1"/>
        <v>76.195773081201736</v>
      </c>
      <c r="T11">
        <v>0</v>
      </c>
      <c r="U11">
        <v>9</v>
      </c>
      <c r="V11" t="s">
        <v>16</v>
      </c>
      <c r="W11">
        <v>25900</v>
      </c>
      <c r="X11">
        <v>0.15700006484985299</v>
      </c>
      <c r="Y11">
        <v>0</v>
      </c>
      <c r="AA11">
        <f t="shared" si="2"/>
        <v>72.858731924360782</v>
      </c>
      <c r="AC11">
        <v>0</v>
      </c>
      <c r="AD11">
        <v>333</v>
      </c>
      <c r="AE11">
        <v>2519</v>
      </c>
      <c r="AF11">
        <v>1</v>
      </c>
      <c r="AG11">
        <v>6</v>
      </c>
      <c r="AH11">
        <v>9</v>
      </c>
      <c r="AI11" t="s">
        <v>28</v>
      </c>
      <c r="AJ11">
        <v>26000</v>
      </c>
      <c r="AK11">
        <v>0</v>
      </c>
      <c r="AM11">
        <f t="shared" si="3"/>
        <v>73.526140155728982</v>
      </c>
      <c r="AO11">
        <v>0</v>
      </c>
      <c r="AP11">
        <v>9</v>
      </c>
      <c r="AQ11" t="s">
        <v>34</v>
      </c>
      <c r="AR11">
        <v>26000</v>
      </c>
      <c r="AS11">
        <v>0.13391613960266099</v>
      </c>
      <c r="AT11">
        <v>5.0999879837036098E-2</v>
      </c>
      <c r="AU11">
        <v>0</v>
      </c>
      <c r="AW11">
        <f t="shared" si="4"/>
        <v>73.526140155728982</v>
      </c>
    </row>
    <row r="12" spans="1:49" x14ac:dyDescent="0.35">
      <c r="A12">
        <v>0</v>
      </c>
      <c r="B12">
        <v>10</v>
      </c>
      <c r="C12" t="s">
        <v>5</v>
      </c>
      <c r="D12">
        <v>100</v>
      </c>
      <c r="E12">
        <v>14233.333333333299</v>
      </c>
      <c r="F12">
        <v>16100</v>
      </c>
      <c r="H12">
        <f t="shared" si="0"/>
        <v>13.114754098360926</v>
      </c>
      <c r="J12">
        <v>0</v>
      </c>
      <c r="K12">
        <v>10</v>
      </c>
      <c r="L12" t="s">
        <v>10</v>
      </c>
      <c r="M12">
        <v>27200</v>
      </c>
      <c r="N12">
        <v>3.10001373291015E-2</v>
      </c>
      <c r="O12">
        <v>1</v>
      </c>
      <c r="P12">
        <v>0</v>
      </c>
      <c r="R12">
        <f t="shared" si="1"/>
        <v>91.100702576112866</v>
      </c>
      <c r="T12">
        <v>0</v>
      </c>
      <c r="U12">
        <v>10</v>
      </c>
      <c r="V12" t="s">
        <v>16</v>
      </c>
      <c r="W12">
        <v>24200</v>
      </c>
      <c r="X12">
        <v>0.18800020217895499</v>
      </c>
      <c r="Y12">
        <v>0</v>
      </c>
      <c r="AA12">
        <f t="shared" si="2"/>
        <v>70.02341920374748</v>
      </c>
      <c r="AC12">
        <v>0</v>
      </c>
      <c r="AD12">
        <v>333</v>
      </c>
      <c r="AE12">
        <v>2519</v>
      </c>
      <c r="AF12">
        <v>1</v>
      </c>
      <c r="AG12">
        <v>6</v>
      </c>
      <c r="AH12">
        <v>10</v>
      </c>
      <c r="AI12" t="s">
        <v>28</v>
      </c>
      <c r="AJ12">
        <v>23700</v>
      </c>
      <c r="AK12">
        <v>0</v>
      </c>
      <c r="AM12">
        <f t="shared" si="3"/>
        <v>66.51053864168658</v>
      </c>
      <c r="AO12">
        <v>0</v>
      </c>
      <c r="AP12">
        <v>10</v>
      </c>
      <c r="AQ12" t="s">
        <v>34</v>
      </c>
      <c r="AR12">
        <v>25300</v>
      </c>
      <c r="AS12">
        <v>0.18356823921203599</v>
      </c>
      <c r="AT12">
        <v>1.9998550415039002E-3</v>
      </c>
      <c r="AU12">
        <v>0</v>
      </c>
      <c r="AW12">
        <f t="shared" si="4"/>
        <v>77.751756440281454</v>
      </c>
    </row>
    <row r="13" spans="1:49" x14ac:dyDescent="0.35">
      <c r="A13">
        <v>0</v>
      </c>
      <c r="B13">
        <v>11</v>
      </c>
      <c r="C13" t="s">
        <v>5</v>
      </c>
      <c r="D13">
        <v>300</v>
      </c>
      <c r="E13">
        <v>17483.333333333299</v>
      </c>
      <c r="F13">
        <v>19200</v>
      </c>
      <c r="H13">
        <f t="shared" si="0"/>
        <v>9.8188751191613193</v>
      </c>
      <c r="J13">
        <v>0</v>
      </c>
      <c r="K13">
        <v>11</v>
      </c>
      <c r="L13" t="s">
        <v>10</v>
      </c>
      <c r="M13">
        <v>31100</v>
      </c>
      <c r="N13">
        <v>4.6999931335449198E-2</v>
      </c>
      <c r="O13">
        <v>1</v>
      </c>
      <c r="P13">
        <v>0</v>
      </c>
      <c r="R13">
        <f t="shared" si="1"/>
        <v>77.88369876072484</v>
      </c>
      <c r="T13">
        <v>0</v>
      </c>
      <c r="U13">
        <v>11</v>
      </c>
      <c r="V13" t="s">
        <v>16</v>
      </c>
      <c r="W13">
        <v>27400</v>
      </c>
      <c r="X13">
        <v>0.15700006484985299</v>
      </c>
      <c r="Y13">
        <v>0</v>
      </c>
      <c r="AA13">
        <f t="shared" si="2"/>
        <v>56.720686367969797</v>
      </c>
      <c r="AC13">
        <v>0</v>
      </c>
      <c r="AD13">
        <v>333</v>
      </c>
      <c r="AE13">
        <v>2519</v>
      </c>
      <c r="AF13">
        <v>1</v>
      </c>
      <c r="AG13">
        <v>6</v>
      </c>
      <c r="AH13">
        <v>11</v>
      </c>
      <c r="AI13" t="s">
        <v>28</v>
      </c>
      <c r="AJ13">
        <v>27100</v>
      </c>
      <c r="AK13">
        <v>0</v>
      </c>
      <c r="AM13">
        <f t="shared" si="3"/>
        <v>55.004766444232899</v>
      </c>
      <c r="AO13">
        <v>0</v>
      </c>
      <c r="AP13">
        <v>11</v>
      </c>
      <c r="AQ13" t="s">
        <v>34</v>
      </c>
      <c r="AR13">
        <v>29600</v>
      </c>
      <c r="AS13">
        <v>9.98883247375488E-2</v>
      </c>
      <c r="AT13">
        <v>1.6000032424926699E-2</v>
      </c>
      <c r="AU13">
        <v>0</v>
      </c>
      <c r="AW13">
        <f t="shared" si="4"/>
        <v>69.304099142040371</v>
      </c>
    </row>
    <row r="14" spans="1:49" x14ac:dyDescent="0.35">
      <c r="A14">
        <v>0</v>
      </c>
      <c r="B14">
        <v>12</v>
      </c>
      <c r="C14" t="s">
        <v>5</v>
      </c>
      <c r="D14">
        <v>100</v>
      </c>
      <c r="E14">
        <v>14450</v>
      </c>
      <c r="F14">
        <v>16000</v>
      </c>
      <c r="H14">
        <f t="shared" si="0"/>
        <v>10.726643598615917</v>
      </c>
      <c r="J14">
        <v>0</v>
      </c>
      <c r="K14">
        <v>12</v>
      </c>
      <c r="L14" t="s">
        <v>10</v>
      </c>
      <c r="M14">
        <v>25700</v>
      </c>
      <c r="N14">
        <v>3.2999992370605399E-2</v>
      </c>
      <c r="O14">
        <v>1</v>
      </c>
      <c r="P14">
        <v>0</v>
      </c>
      <c r="R14">
        <f t="shared" si="1"/>
        <v>77.854671280276818</v>
      </c>
      <c r="T14">
        <v>0</v>
      </c>
      <c r="U14">
        <v>12</v>
      </c>
      <c r="V14" t="s">
        <v>16</v>
      </c>
      <c r="W14">
        <v>23100</v>
      </c>
      <c r="X14">
        <v>0.12500023841857899</v>
      </c>
      <c r="Y14">
        <v>0</v>
      </c>
      <c r="AA14">
        <f t="shared" si="2"/>
        <v>59.861591695501723</v>
      </c>
      <c r="AC14">
        <v>0</v>
      </c>
      <c r="AD14">
        <v>333</v>
      </c>
      <c r="AE14">
        <v>2519</v>
      </c>
      <c r="AF14">
        <v>1</v>
      </c>
      <c r="AG14">
        <v>6</v>
      </c>
      <c r="AH14">
        <v>12</v>
      </c>
      <c r="AI14" t="s">
        <v>28</v>
      </c>
      <c r="AJ14">
        <v>22600</v>
      </c>
      <c r="AK14">
        <v>0</v>
      </c>
      <c r="AM14">
        <f t="shared" si="3"/>
        <v>56.401384083044981</v>
      </c>
      <c r="AO14">
        <v>0</v>
      </c>
      <c r="AP14">
        <v>12</v>
      </c>
      <c r="AQ14" t="s">
        <v>34</v>
      </c>
      <c r="AR14">
        <v>24400</v>
      </c>
      <c r="AS14">
        <v>0.184452295303344</v>
      </c>
      <c r="AT14">
        <v>1.89998149871826E-2</v>
      </c>
      <c r="AU14">
        <v>0</v>
      </c>
      <c r="AW14">
        <f t="shared" si="4"/>
        <v>68.858131487889267</v>
      </c>
    </row>
    <row r="15" spans="1:49" x14ac:dyDescent="0.35">
      <c r="A15">
        <v>0</v>
      </c>
      <c r="B15">
        <v>13</v>
      </c>
      <c r="C15" t="s">
        <v>5</v>
      </c>
      <c r="D15">
        <v>100</v>
      </c>
      <c r="E15">
        <v>15216.666666666601</v>
      </c>
      <c r="F15">
        <v>16200</v>
      </c>
      <c r="H15">
        <f t="shared" si="0"/>
        <v>6.4622124863093333</v>
      </c>
      <c r="J15">
        <v>0</v>
      </c>
      <c r="K15">
        <v>13</v>
      </c>
      <c r="L15" t="s">
        <v>10</v>
      </c>
      <c r="M15">
        <v>29200</v>
      </c>
      <c r="N15">
        <v>4.0999889373779297E-2</v>
      </c>
      <c r="O15">
        <v>1</v>
      </c>
      <c r="P15">
        <v>0</v>
      </c>
      <c r="R15">
        <f t="shared" si="1"/>
        <v>91.894852135816834</v>
      </c>
      <c r="T15">
        <v>0</v>
      </c>
      <c r="U15">
        <v>13</v>
      </c>
      <c r="V15" t="s">
        <v>16</v>
      </c>
      <c r="W15">
        <v>26400</v>
      </c>
      <c r="X15">
        <v>0.140000104904174</v>
      </c>
      <c r="Y15">
        <v>0</v>
      </c>
      <c r="AA15">
        <f t="shared" si="2"/>
        <v>73.493975903615222</v>
      </c>
      <c r="AC15">
        <v>0</v>
      </c>
      <c r="AD15">
        <v>333</v>
      </c>
      <c r="AE15">
        <v>2519</v>
      </c>
      <c r="AF15">
        <v>1</v>
      </c>
      <c r="AG15">
        <v>6</v>
      </c>
      <c r="AH15">
        <v>13</v>
      </c>
      <c r="AI15" t="s">
        <v>28</v>
      </c>
      <c r="AJ15">
        <v>25900</v>
      </c>
      <c r="AK15">
        <v>0</v>
      </c>
      <c r="AM15">
        <f t="shared" si="3"/>
        <v>70.208105147864913</v>
      </c>
      <c r="AO15">
        <v>0</v>
      </c>
      <c r="AP15">
        <v>13</v>
      </c>
      <c r="AQ15" t="s">
        <v>34</v>
      </c>
      <c r="AR15">
        <v>26300</v>
      </c>
      <c r="AS15">
        <v>0.199970722198486</v>
      </c>
      <c r="AT15">
        <v>3.4999847412109299E-2</v>
      </c>
      <c r="AU15">
        <v>0</v>
      </c>
      <c r="AW15">
        <f t="shared" si="4"/>
        <v>72.836801752465149</v>
      </c>
    </row>
    <row r="16" spans="1:49" x14ac:dyDescent="0.35">
      <c r="A16">
        <v>0</v>
      </c>
      <c r="B16">
        <v>14</v>
      </c>
      <c r="C16" t="s">
        <v>5</v>
      </c>
      <c r="D16">
        <v>100</v>
      </c>
      <c r="E16">
        <v>16483.333333333299</v>
      </c>
      <c r="F16">
        <v>18400</v>
      </c>
      <c r="H16">
        <f t="shared" si="0"/>
        <v>11.627906976744416</v>
      </c>
      <c r="J16">
        <v>0</v>
      </c>
      <c r="K16">
        <v>14</v>
      </c>
      <c r="L16" t="s">
        <v>10</v>
      </c>
      <c r="M16">
        <v>30600</v>
      </c>
      <c r="N16">
        <v>3.2999992370605399E-2</v>
      </c>
      <c r="O16">
        <v>1</v>
      </c>
      <c r="P16">
        <v>0</v>
      </c>
      <c r="R16">
        <f t="shared" si="1"/>
        <v>85.642062689585813</v>
      </c>
      <c r="T16">
        <v>0</v>
      </c>
      <c r="U16">
        <v>14</v>
      </c>
      <c r="V16" t="s">
        <v>16</v>
      </c>
      <c r="W16">
        <v>27500</v>
      </c>
      <c r="X16">
        <v>0.12500023841857899</v>
      </c>
      <c r="Y16">
        <v>0</v>
      </c>
      <c r="AA16">
        <f t="shared" si="2"/>
        <v>66.835187057634315</v>
      </c>
      <c r="AC16">
        <v>0</v>
      </c>
      <c r="AD16">
        <v>333</v>
      </c>
      <c r="AE16">
        <v>2519</v>
      </c>
      <c r="AF16">
        <v>1</v>
      </c>
      <c r="AG16">
        <v>6</v>
      </c>
      <c r="AH16">
        <v>14</v>
      </c>
      <c r="AI16" t="s">
        <v>28</v>
      </c>
      <c r="AJ16">
        <v>27100</v>
      </c>
      <c r="AK16">
        <v>0</v>
      </c>
      <c r="AM16">
        <f t="shared" si="3"/>
        <v>64.408493427705096</v>
      </c>
      <c r="AO16">
        <v>0</v>
      </c>
      <c r="AP16">
        <v>14</v>
      </c>
      <c r="AQ16" t="s">
        <v>34</v>
      </c>
      <c r="AR16">
        <v>28700</v>
      </c>
      <c r="AS16">
        <v>0.250040292739868</v>
      </c>
      <c r="AT16">
        <v>3.2999753952026298E-2</v>
      </c>
      <c r="AU16">
        <v>0</v>
      </c>
      <c r="AW16">
        <f t="shared" si="4"/>
        <v>74.115267947421998</v>
      </c>
    </row>
    <row r="17" spans="1:49" x14ac:dyDescent="0.35">
      <c r="A17">
        <v>0</v>
      </c>
      <c r="B17">
        <v>15</v>
      </c>
      <c r="C17" t="s">
        <v>5</v>
      </c>
      <c r="D17">
        <v>100</v>
      </c>
      <c r="E17">
        <v>14450</v>
      </c>
      <c r="F17">
        <v>16200</v>
      </c>
      <c r="H17">
        <f t="shared" si="0"/>
        <v>12.110726643598616</v>
      </c>
      <c r="J17">
        <v>0</v>
      </c>
      <c r="K17">
        <v>15</v>
      </c>
      <c r="L17" t="s">
        <v>10</v>
      </c>
      <c r="M17">
        <v>27000</v>
      </c>
      <c r="N17">
        <v>2.5000095367431599E-2</v>
      </c>
      <c r="O17">
        <v>1</v>
      </c>
      <c r="P17">
        <v>0</v>
      </c>
      <c r="R17">
        <f t="shared" si="1"/>
        <v>86.851211072664356</v>
      </c>
      <c r="T17">
        <v>0</v>
      </c>
      <c r="U17">
        <v>15</v>
      </c>
      <c r="V17" t="s">
        <v>16</v>
      </c>
      <c r="W17">
        <v>24300</v>
      </c>
      <c r="X17">
        <v>0.125</v>
      </c>
      <c r="Y17">
        <v>0</v>
      </c>
      <c r="AA17">
        <f t="shared" si="2"/>
        <v>68.16608996539793</v>
      </c>
      <c r="AC17">
        <v>0</v>
      </c>
      <c r="AD17">
        <v>333</v>
      </c>
      <c r="AE17">
        <v>2519</v>
      </c>
      <c r="AF17">
        <v>1</v>
      </c>
      <c r="AG17">
        <v>6</v>
      </c>
      <c r="AH17">
        <v>15</v>
      </c>
      <c r="AI17" t="s">
        <v>28</v>
      </c>
      <c r="AJ17">
        <v>24100</v>
      </c>
      <c r="AK17">
        <v>0</v>
      </c>
      <c r="AM17">
        <f t="shared" si="3"/>
        <v>66.782006920415228</v>
      </c>
      <c r="AO17">
        <v>0</v>
      </c>
      <c r="AP17">
        <v>15</v>
      </c>
      <c r="AQ17" t="s">
        <v>34</v>
      </c>
      <c r="AR17">
        <v>24800</v>
      </c>
      <c r="AS17">
        <v>0.18332481384277299</v>
      </c>
      <c r="AT17">
        <v>1.80001258850097E-2</v>
      </c>
      <c r="AU17">
        <v>0</v>
      </c>
      <c r="AW17">
        <f t="shared" si="4"/>
        <v>71.626297577854672</v>
      </c>
    </row>
    <row r="18" spans="1:49" x14ac:dyDescent="0.35">
      <c r="A18">
        <v>0</v>
      </c>
      <c r="B18">
        <v>16</v>
      </c>
      <c r="C18" t="s">
        <v>5</v>
      </c>
      <c r="D18">
        <v>100</v>
      </c>
      <c r="E18">
        <v>14250</v>
      </c>
      <c r="F18">
        <v>16200</v>
      </c>
      <c r="H18">
        <f t="shared" si="0"/>
        <v>13.684210526315791</v>
      </c>
      <c r="J18">
        <v>0</v>
      </c>
      <c r="K18">
        <v>16</v>
      </c>
      <c r="L18" t="s">
        <v>10</v>
      </c>
      <c r="M18">
        <v>26500</v>
      </c>
      <c r="N18">
        <v>1.6000032424926699E-2</v>
      </c>
      <c r="O18">
        <v>1</v>
      </c>
      <c r="P18">
        <v>0</v>
      </c>
      <c r="R18">
        <f t="shared" si="1"/>
        <v>85.964912280701753</v>
      </c>
      <c r="T18">
        <v>0</v>
      </c>
      <c r="U18">
        <v>16</v>
      </c>
      <c r="V18" t="s">
        <v>16</v>
      </c>
      <c r="W18">
        <v>24100</v>
      </c>
      <c r="X18">
        <v>0.13999986648559501</v>
      </c>
      <c r="Y18">
        <v>0</v>
      </c>
      <c r="AA18">
        <f t="shared" si="2"/>
        <v>69.122807017543863</v>
      </c>
      <c r="AC18">
        <v>0</v>
      </c>
      <c r="AD18">
        <v>333</v>
      </c>
      <c r="AE18">
        <v>2519</v>
      </c>
      <c r="AF18">
        <v>1</v>
      </c>
      <c r="AG18">
        <v>6</v>
      </c>
      <c r="AH18">
        <v>16</v>
      </c>
      <c r="AI18" t="s">
        <v>28</v>
      </c>
      <c r="AJ18">
        <v>24000</v>
      </c>
      <c r="AK18">
        <v>0</v>
      </c>
      <c r="AM18">
        <f t="shared" si="3"/>
        <v>68.421052631578945</v>
      </c>
      <c r="AO18">
        <v>0</v>
      </c>
      <c r="AP18">
        <v>16</v>
      </c>
      <c r="AQ18" t="s">
        <v>34</v>
      </c>
      <c r="AR18">
        <v>24800</v>
      </c>
      <c r="AS18">
        <v>0.20003008842468201</v>
      </c>
      <c r="AT18">
        <v>1.6999959945678701E-2</v>
      </c>
      <c r="AU18">
        <v>0</v>
      </c>
      <c r="AW18">
        <f t="shared" si="4"/>
        <v>74.035087719298247</v>
      </c>
    </row>
    <row r="19" spans="1:49" x14ac:dyDescent="0.35">
      <c r="A19">
        <v>0</v>
      </c>
      <c r="B19">
        <v>17</v>
      </c>
      <c r="C19" t="s">
        <v>5</v>
      </c>
      <c r="D19">
        <v>500</v>
      </c>
      <c r="E19">
        <v>19133.333333333299</v>
      </c>
      <c r="F19">
        <v>20500</v>
      </c>
      <c r="H19">
        <f t="shared" si="0"/>
        <v>7.1428571428573324</v>
      </c>
      <c r="J19">
        <v>0</v>
      </c>
      <c r="K19">
        <v>17</v>
      </c>
      <c r="L19" t="s">
        <v>10</v>
      </c>
      <c r="M19">
        <v>33800</v>
      </c>
      <c r="N19">
        <v>3.10001373291015E-2</v>
      </c>
      <c r="O19">
        <v>1</v>
      </c>
      <c r="P19">
        <v>0</v>
      </c>
      <c r="R19">
        <f t="shared" si="1"/>
        <v>76.655052264808674</v>
      </c>
      <c r="T19">
        <v>0</v>
      </c>
      <c r="U19">
        <v>17</v>
      </c>
      <c r="V19" t="s">
        <v>16</v>
      </c>
      <c r="W19">
        <v>32000</v>
      </c>
      <c r="X19">
        <v>0.17300009727478</v>
      </c>
      <c r="Y19">
        <v>0</v>
      </c>
      <c r="AA19">
        <f t="shared" si="2"/>
        <v>67.24738675958217</v>
      </c>
      <c r="AC19">
        <v>0</v>
      </c>
      <c r="AD19">
        <v>333</v>
      </c>
      <c r="AE19">
        <v>2519</v>
      </c>
      <c r="AF19">
        <v>1</v>
      </c>
      <c r="AG19">
        <v>6</v>
      </c>
      <c r="AH19">
        <v>17</v>
      </c>
      <c r="AI19" t="s">
        <v>28</v>
      </c>
      <c r="AJ19">
        <v>32000</v>
      </c>
      <c r="AK19">
        <v>0</v>
      </c>
      <c r="AM19">
        <f t="shared" si="3"/>
        <v>67.24738675958217</v>
      </c>
      <c r="AO19">
        <v>0</v>
      </c>
      <c r="AP19">
        <v>17</v>
      </c>
      <c r="AQ19" t="s">
        <v>34</v>
      </c>
      <c r="AR19">
        <v>33700</v>
      </c>
      <c r="AS19">
        <v>0.16672825813293399</v>
      </c>
      <c r="AT19">
        <v>1.49998664855957E-2</v>
      </c>
      <c r="AU19">
        <v>0</v>
      </c>
      <c r="AW19">
        <f t="shared" si="4"/>
        <v>76.132404181184981</v>
      </c>
    </row>
    <row r="20" spans="1:49" x14ac:dyDescent="0.35">
      <c r="A20">
        <v>0</v>
      </c>
      <c r="B20">
        <v>18</v>
      </c>
      <c r="C20" t="s">
        <v>5</v>
      </c>
      <c r="D20">
        <v>300</v>
      </c>
      <c r="E20">
        <v>14933.333333333299</v>
      </c>
      <c r="F20">
        <v>16800</v>
      </c>
      <c r="H20">
        <f t="shared" si="0"/>
        <v>12.500000000000256</v>
      </c>
      <c r="J20">
        <v>0</v>
      </c>
      <c r="K20">
        <v>18</v>
      </c>
      <c r="L20" t="s">
        <v>10</v>
      </c>
      <c r="M20">
        <v>28200</v>
      </c>
      <c r="N20">
        <v>4.6999931335449198E-2</v>
      </c>
      <c r="O20">
        <v>1</v>
      </c>
      <c r="P20">
        <v>0</v>
      </c>
      <c r="R20">
        <f t="shared" si="1"/>
        <v>88.839285714286149</v>
      </c>
      <c r="T20">
        <v>0</v>
      </c>
      <c r="U20">
        <v>18</v>
      </c>
      <c r="V20" t="s">
        <v>16</v>
      </c>
      <c r="W20">
        <v>25600</v>
      </c>
      <c r="X20">
        <v>7.6999664306640597E-2</v>
      </c>
      <c r="Y20">
        <v>0</v>
      </c>
      <c r="AA20">
        <f t="shared" si="2"/>
        <v>71.428571428571814</v>
      </c>
      <c r="AC20">
        <v>0</v>
      </c>
      <c r="AD20">
        <v>333</v>
      </c>
      <c r="AE20">
        <v>2519</v>
      </c>
      <c r="AF20">
        <v>1</v>
      </c>
      <c r="AG20">
        <v>6</v>
      </c>
      <c r="AH20">
        <v>18</v>
      </c>
      <c r="AI20" t="s">
        <v>28</v>
      </c>
      <c r="AJ20">
        <v>25400</v>
      </c>
      <c r="AK20">
        <v>0</v>
      </c>
      <c r="AM20">
        <f t="shared" si="3"/>
        <v>70.089285714286092</v>
      </c>
      <c r="AO20">
        <v>0</v>
      </c>
      <c r="AP20">
        <v>18</v>
      </c>
      <c r="AQ20" t="s">
        <v>34</v>
      </c>
      <c r="AR20">
        <v>27400</v>
      </c>
      <c r="AS20">
        <v>0.166712760925292</v>
      </c>
      <c r="AT20">
        <v>1.80001258850097E-2</v>
      </c>
      <c r="AU20">
        <v>0</v>
      </c>
      <c r="AW20">
        <f t="shared" si="4"/>
        <v>83.482142857143273</v>
      </c>
    </row>
    <row r="21" spans="1:49" x14ac:dyDescent="0.35">
      <c r="A21">
        <v>0</v>
      </c>
      <c r="B21">
        <v>19</v>
      </c>
      <c r="C21" t="s">
        <v>5</v>
      </c>
      <c r="D21">
        <v>100</v>
      </c>
      <c r="E21">
        <v>15000</v>
      </c>
      <c r="F21">
        <v>17400</v>
      </c>
      <c r="H21">
        <f t="shared" si="0"/>
        <v>16</v>
      </c>
      <c r="J21">
        <v>0</v>
      </c>
      <c r="K21">
        <v>19</v>
      </c>
      <c r="L21" t="s">
        <v>10</v>
      </c>
      <c r="M21">
        <v>28100</v>
      </c>
      <c r="N21">
        <v>4.6000003814697203E-2</v>
      </c>
      <c r="O21">
        <v>1</v>
      </c>
      <c r="P21">
        <v>0</v>
      </c>
      <c r="R21">
        <f t="shared" si="1"/>
        <v>87.333333333333329</v>
      </c>
      <c r="T21">
        <v>0</v>
      </c>
      <c r="U21">
        <v>19</v>
      </c>
      <c r="V21" t="s">
        <v>16</v>
      </c>
      <c r="W21">
        <v>23700</v>
      </c>
      <c r="X21">
        <v>0.15499997138977001</v>
      </c>
      <c r="Y21">
        <v>0</v>
      </c>
      <c r="AA21">
        <f t="shared" si="2"/>
        <v>57.999999999999993</v>
      </c>
      <c r="AC21">
        <v>0</v>
      </c>
      <c r="AD21">
        <v>333</v>
      </c>
      <c r="AE21">
        <v>2519</v>
      </c>
      <c r="AF21">
        <v>1</v>
      </c>
      <c r="AG21">
        <v>6</v>
      </c>
      <c r="AH21">
        <v>19</v>
      </c>
      <c r="AI21" t="s">
        <v>28</v>
      </c>
      <c r="AJ21">
        <v>23800</v>
      </c>
      <c r="AK21">
        <v>0</v>
      </c>
      <c r="AM21">
        <f t="shared" si="3"/>
        <v>58.666666666666664</v>
      </c>
      <c r="AO21">
        <v>0</v>
      </c>
      <c r="AP21">
        <v>19</v>
      </c>
      <c r="AQ21" t="s">
        <v>34</v>
      </c>
      <c r="AR21">
        <v>27200</v>
      </c>
      <c r="AS21">
        <v>0.21670413017272899</v>
      </c>
      <c r="AT21">
        <v>4.9000024795532199E-2</v>
      </c>
      <c r="AU21">
        <v>0</v>
      </c>
      <c r="AW21">
        <f t="shared" si="4"/>
        <v>81.333333333333329</v>
      </c>
    </row>
    <row r="22" spans="1:49" x14ac:dyDescent="0.35">
      <c r="A22">
        <v>0</v>
      </c>
      <c r="B22">
        <v>20</v>
      </c>
      <c r="C22" t="s">
        <v>5</v>
      </c>
      <c r="D22">
        <v>100</v>
      </c>
      <c r="E22">
        <v>15633.333333333299</v>
      </c>
      <c r="F22">
        <v>16300</v>
      </c>
      <c r="H22">
        <f t="shared" si="0"/>
        <v>4.2643923240940431</v>
      </c>
      <c r="J22">
        <v>0</v>
      </c>
      <c r="K22">
        <v>20</v>
      </c>
      <c r="L22" t="s">
        <v>10</v>
      </c>
      <c r="M22">
        <v>27900</v>
      </c>
      <c r="N22">
        <v>4.6999931335449198E-2</v>
      </c>
      <c r="O22">
        <v>1</v>
      </c>
      <c r="P22">
        <v>0</v>
      </c>
      <c r="R22">
        <f t="shared" si="1"/>
        <v>78.464818763326619</v>
      </c>
      <c r="T22">
        <v>0</v>
      </c>
      <c r="U22">
        <v>20</v>
      </c>
      <c r="V22" t="s">
        <v>16</v>
      </c>
      <c r="W22">
        <v>25000</v>
      </c>
      <c r="X22">
        <v>0.121000051498413</v>
      </c>
      <c r="Y22">
        <v>0</v>
      </c>
      <c r="AA22">
        <f t="shared" si="2"/>
        <v>59.914712153518465</v>
      </c>
      <c r="AC22">
        <v>0</v>
      </c>
      <c r="AD22">
        <v>333</v>
      </c>
      <c r="AE22">
        <v>2519</v>
      </c>
      <c r="AF22">
        <v>1</v>
      </c>
      <c r="AG22">
        <v>6</v>
      </c>
      <c r="AH22">
        <v>20</v>
      </c>
      <c r="AI22" t="s">
        <v>28</v>
      </c>
      <c r="AJ22">
        <v>24600</v>
      </c>
      <c r="AK22">
        <v>0</v>
      </c>
      <c r="AM22">
        <f t="shared" si="3"/>
        <v>57.356076759062177</v>
      </c>
      <c r="AO22">
        <v>0</v>
      </c>
      <c r="AP22">
        <v>20</v>
      </c>
      <c r="AQ22" t="s">
        <v>34</v>
      </c>
      <c r="AR22">
        <v>25500</v>
      </c>
      <c r="AS22">
        <v>0.20002484321594199</v>
      </c>
      <c r="AT22">
        <v>3.0000209808349599E-2</v>
      </c>
      <c r="AU22">
        <v>0</v>
      </c>
      <c r="AW22">
        <f t="shared" si="4"/>
        <v>63.113006396588844</v>
      </c>
    </row>
    <row r="23" spans="1:49" x14ac:dyDescent="0.35">
      <c r="A23">
        <v>0</v>
      </c>
      <c r="B23">
        <v>21</v>
      </c>
      <c r="C23" t="s">
        <v>5</v>
      </c>
      <c r="D23">
        <v>600</v>
      </c>
      <c r="E23">
        <v>18366.666666666599</v>
      </c>
      <c r="F23">
        <v>21000</v>
      </c>
      <c r="H23">
        <f t="shared" si="0"/>
        <v>14.337568058076647</v>
      </c>
      <c r="J23">
        <v>0</v>
      </c>
      <c r="K23">
        <v>21</v>
      </c>
      <c r="L23" t="s">
        <v>10</v>
      </c>
      <c r="M23">
        <v>32300</v>
      </c>
      <c r="N23">
        <v>4.7000169754028299E-2</v>
      </c>
      <c r="O23">
        <v>1</v>
      </c>
      <c r="P23">
        <v>0</v>
      </c>
      <c r="R23">
        <f t="shared" si="1"/>
        <v>75.862068965517892</v>
      </c>
      <c r="T23">
        <v>0</v>
      </c>
      <c r="U23">
        <v>21</v>
      </c>
      <c r="V23" t="s">
        <v>16</v>
      </c>
      <c r="W23">
        <v>30900</v>
      </c>
      <c r="X23">
        <v>0.170999765396118</v>
      </c>
      <c r="Y23">
        <v>0</v>
      </c>
      <c r="AA23">
        <f t="shared" si="2"/>
        <v>68.239564428312775</v>
      </c>
      <c r="AC23">
        <v>0</v>
      </c>
      <c r="AD23">
        <v>333</v>
      </c>
      <c r="AE23">
        <v>2519</v>
      </c>
      <c r="AF23">
        <v>1</v>
      </c>
      <c r="AG23">
        <v>6</v>
      </c>
      <c r="AH23">
        <v>21</v>
      </c>
      <c r="AI23" t="s">
        <v>28</v>
      </c>
      <c r="AJ23">
        <v>30900</v>
      </c>
      <c r="AK23">
        <v>0</v>
      </c>
      <c r="AM23">
        <f t="shared" si="3"/>
        <v>68.239564428312775</v>
      </c>
      <c r="AO23">
        <v>0</v>
      </c>
      <c r="AP23">
        <v>21</v>
      </c>
      <c r="AQ23" t="s">
        <v>34</v>
      </c>
      <c r="AR23">
        <v>32100</v>
      </c>
      <c r="AS23">
        <v>0.133435249328613</v>
      </c>
      <c r="AT23">
        <v>2.9997825622558498E-3</v>
      </c>
      <c r="AU23">
        <v>0</v>
      </c>
      <c r="AW23">
        <f t="shared" si="4"/>
        <v>74.773139745917163</v>
      </c>
    </row>
    <row r="24" spans="1:49" x14ac:dyDescent="0.35">
      <c r="A24">
        <v>0</v>
      </c>
      <c r="B24">
        <v>22</v>
      </c>
      <c r="C24" t="s">
        <v>5</v>
      </c>
      <c r="D24">
        <v>200</v>
      </c>
      <c r="E24">
        <v>15633.333333333299</v>
      </c>
      <c r="F24">
        <v>18600</v>
      </c>
      <c r="H24">
        <f t="shared" si="0"/>
        <v>18.976545842217742</v>
      </c>
      <c r="J24">
        <v>0</v>
      </c>
      <c r="K24">
        <v>22</v>
      </c>
      <c r="L24" t="s">
        <v>10</v>
      </c>
      <c r="M24">
        <v>30500</v>
      </c>
      <c r="N24">
        <v>3.10001373291015E-2</v>
      </c>
      <c r="O24">
        <v>1</v>
      </c>
      <c r="P24">
        <v>0</v>
      </c>
      <c r="R24">
        <f t="shared" si="1"/>
        <v>95.095948827292531</v>
      </c>
      <c r="T24">
        <v>0</v>
      </c>
      <c r="U24">
        <v>22</v>
      </c>
      <c r="V24" t="s">
        <v>16</v>
      </c>
      <c r="W24">
        <v>26400</v>
      </c>
      <c r="X24">
        <v>9.4000101089477497E-2</v>
      </c>
      <c r="Y24">
        <v>0</v>
      </c>
      <c r="AA24">
        <f t="shared" si="2"/>
        <v>68.869936034115511</v>
      </c>
      <c r="AC24">
        <v>0</v>
      </c>
      <c r="AD24">
        <v>333</v>
      </c>
      <c r="AE24">
        <v>2519</v>
      </c>
      <c r="AF24">
        <v>1</v>
      </c>
      <c r="AG24">
        <v>6</v>
      </c>
      <c r="AH24">
        <v>22</v>
      </c>
      <c r="AI24" t="s">
        <v>28</v>
      </c>
      <c r="AJ24">
        <v>26400</v>
      </c>
      <c r="AK24">
        <v>0</v>
      </c>
      <c r="AM24">
        <f t="shared" si="3"/>
        <v>68.869936034115511</v>
      </c>
      <c r="AO24">
        <v>0</v>
      </c>
      <c r="AP24">
        <v>22</v>
      </c>
      <c r="AQ24" t="s">
        <v>34</v>
      </c>
      <c r="AR24">
        <v>30100</v>
      </c>
      <c r="AS24">
        <v>0.16657066345214799</v>
      </c>
      <c r="AT24">
        <v>4.90002632141113E-2</v>
      </c>
      <c r="AU24">
        <v>0</v>
      </c>
      <c r="AW24">
        <f t="shared" si="4"/>
        <v>92.537313432836243</v>
      </c>
    </row>
    <row r="25" spans="1:49" x14ac:dyDescent="0.35">
      <c r="A25">
        <v>0</v>
      </c>
      <c r="B25">
        <v>23</v>
      </c>
      <c r="C25" t="s">
        <v>5</v>
      </c>
      <c r="D25">
        <v>600</v>
      </c>
      <c r="E25">
        <v>16266.666666666601</v>
      </c>
      <c r="F25">
        <v>18000</v>
      </c>
      <c r="H25">
        <f t="shared" si="0"/>
        <v>10.655737704918481</v>
      </c>
      <c r="J25">
        <v>0</v>
      </c>
      <c r="K25">
        <v>23</v>
      </c>
      <c r="L25" t="s">
        <v>10</v>
      </c>
      <c r="M25">
        <v>28900</v>
      </c>
      <c r="N25">
        <v>4.1000127792358398E-2</v>
      </c>
      <c r="O25">
        <v>1</v>
      </c>
      <c r="P25">
        <v>0</v>
      </c>
      <c r="R25">
        <f t="shared" si="1"/>
        <v>77.663934426230227</v>
      </c>
      <c r="T25">
        <v>0</v>
      </c>
      <c r="U25">
        <v>23</v>
      </c>
      <c r="V25" t="s">
        <v>16</v>
      </c>
      <c r="W25">
        <v>27000</v>
      </c>
      <c r="X25">
        <v>0.13999962806701599</v>
      </c>
      <c r="Y25">
        <v>0</v>
      </c>
      <c r="AA25">
        <f t="shared" si="2"/>
        <v>65.983606557377726</v>
      </c>
      <c r="AC25">
        <v>0</v>
      </c>
      <c r="AD25">
        <v>333</v>
      </c>
      <c r="AE25">
        <v>2519</v>
      </c>
      <c r="AF25">
        <v>1</v>
      </c>
      <c r="AG25">
        <v>6</v>
      </c>
      <c r="AH25">
        <v>23</v>
      </c>
      <c r="AI25" t="s">
        <v>28</v>
      </c>
      <c r="AJ25">
        <v>26800</v>
      </c>
      <c r="AK25">
        <v>0</v>
      </c>
      <c r="AM25">
        <f t="shared" si="3"/>
        <v>64.754098360656414</v>
      </c>
      <c r="AO25">
        <v>0</v>
      </c>
      <c r="AP25">
        <v>23</v>
      </c>
      <c r="AQ25" t="s">
        <v>34</v>
      </c>
      <c r="AR25">
        <v>27800</v>
      </c>
      <c r="AS25">
        <v>0.101079702377319</v>
      </c>
      <c r="AT25">
        <v>1.9998550415039002E-3</v>
      </c>
      <c r="AU25">
        <v>0</v>
      </c>
      <c r="AW25">
        <f t="shared" si="4"/>
        <v>70.901639344262989</v>
      </c>
    </row>
    <row r="26" spans="1:49" x14ac:dyDescent="0.35">
      <c r="A26">
        <v>0</v>
      </c>
      <c r="B26">
        <v>24</v>
      </c>
      <c r="C26" t="s">
        <v>5</v>
      </c>
      <c r="D26">
        <v>600</v>
      </c>
      <c r="E26">
        <v>20266.666666666599</v>
      </c>
      <c r="F26">
        <v>22800</v>
      </c>
      <c r="H26">
        <f t="shared" si="0"/>
        <v>12.500000000000377</v>
      </c>
      <c r="J26">
        <v>0</v>
      </c>
      <c r="K26">
        <v>24</v>
      </c>
      <c r="L26" t="s">
        <v>10</v>
      </c>
      <c r="M26">
        <v>34300</v>
      </c>
      <c r="N26">
        <v>5.6999921798705999E-2</v>
      </c>
      <c r="O26">
        <v>1</v>
      </c>
      <c r="P26">
        <v>0</v>
      </c>
      <c r="R26">
        <f t="shared" si="1"/>
        <v>69.243421052632144</v>
      </c>
      <c r="T26">
        <v>0</v>
      </c>
      <c r="U26">
        <v>24</v>
      </c>
      <c r="V26" t="s">
        <v>16</v>
      </c>
      <c r="W26">
        <v>30900</v>
      </c>
      <c r="X26">
        <v>0.140000104904174</v>
      </c>
      <c r="Y26">
        <v>0</v>
      </c>
      <c r="AA26">
        <f t="shared" si="2"/>
        <v>52.467105263158409</v>
      </c>
      <c r="AC26">
        <v>0</v>
      </c>
      <c r="AD26">
        <v>333</v>
      </c>
      <c r="AE26">
        <v>2519</v>
      </c>
      <c r="AF26">
        <v>1</v>
      </c>
      <c r="AG26">
        <v>6</v>
      </c>
      <c r="AH26">
        <v>24</v>
      </c>
      <c r="AI26" t="s">
        <v>28</v>
      </c>
      <c r="AJ26">
        <v>31300</v>
      </c>
      <c r="AK26">
        <v>0</v>
      </c>
      <c r="AM26">
        <f t="shared" si="3"/>
        <v>54.440789473684724</v>
      </c>
      <c r="AO26">
        <v>0</v>
      </c>
      <c r="AP26">
        <v>24</v>
      </c>
      <c r="AQ26" t="s">
        <v>34</v>
      </c>
      <c r="AR26">
        <v>32400</v>
      </c>
      <c r="AS26">
        <v>0.116695165634155</v>
      </c>
      <c r="AT26">
        <v>1.89998149871826E-2</v>
      </c>
      <c r="AU26">
        <v>0</v>
      </c>
      <c r="AW26">
        <f t="shared" si="4"/>
        <v>59.868421052632115</v>
      </c>
    </row>
    <row r="27" spans="1:49" x14ac:dyDescent="0.35">
      <c r="A27">
        <v>0</v>
      </c>
      <c r="B27">
        <v>25</v>
      </c>
      <c r="C27" t="s">
        <v>5</v>
      </c>
      <c r="D27">
        <v>400</v>
      </c>
      <c r="E27">
        <v>16166.666666666601</v>
      </c>
      <c r="F27">
        <v>16800</v>
      </c>
      <c r="H27">
        <f t="shared" si="0"/>
        <v>3.9175257731963011</v>
      </c>
      <c r="J27">
        <v>0</v>
      </c>
      <c r="K27">
        <v>25</v>
      </c>
      <c r="L27" t="s">
        <v>10</v>
      </c>
      <c r="M27">
        <v>29600</v>
      </c>
      <c r="N27">
        <v>4.5000076293945299E-2</v>
      </c>
      <c r="O27">
        <v>1</v>
      </c>
      <c r="P27">
        <v>0</v>
      </c>
      <c r="R27">
        <f t="shared" si="1"/>
        <v>83.092783505155381</v>
      </c>
      <c r="T27">
        <v>0</v>
      </c>
      <c r="U27">
        <v>25</v>
      </c>
      <c r="V27" t="s">
        <v>16</v>
      </c>
      <c r="W27">
        <v>25700</v>
      </c>
      <c r="X27">
        <v>9.6999883651733398E-2</v>
      </c>
      <c r="Y27">
        <v>0</v>
      </c>
      <c r="AA27">
        <f t="shared" si="2"/>
        <v>58.969072164949097</v>
      </c>
      <c r="AC27">
        <v>0</v>
      </c>
      <c r="AD27">
        <v>333</v>
      </c>
      <c r="AE27">
        <v>2519</v>
      </c>
      <c r="AF27">
        <v>1</v>
      </c>
      <c r="AG27">
        <v>6</v>
      </c>
      <c r="AH27">
        <v>25</v>
      </c>
      <c r="AI27" t="s">
        <v>28</v>
      </c>
      <c r="AJ27">
        <v>26000</v>
      </c>
      <c r="AK27">
        <v>0</v>
      </c>
      <c r="AM27">
        <f t="shared" si="3"/>
        <v>60.824742268041895</v>
      </c>
      <c r="AO27">
        <v>0</v>
      </c>
      <c r="AP27">
        <v>25</v>
      </c>
      <c r="AQ27" t="s">
        <v>34</v>
      </c>
      <c r="AR27">
        <v>28200</v>
      </c>
      <c r="AS27">
        <v>0.13341259956359799</v>
      </c>
      <c r="AT27">
        <v>9.9992752075195291E-4</v>
      </c>
      <c r="AU27">
        <v>0</v>
      </c>
      <c r="AW27">
        <f t="shared" si="4"/>
        <v>74.432989690722366</v>
      </c>
    </row>
    <row r="28" spans="1:49" x14ac:dyDescent="0.35">
      <c r="A28">
        <v>0</v>
      </c>
      <c r="B28">
        <v>26</v>
      </c>
      <c r="C28" t="s">
        <v>5</v>
      </c>
      <c r="D28">
        <v>500</v>
      </c>
      <c r="E28">
        <v>18966.666666666599</v>
      </c>
      <c r="F28">
        <v>21000</v>
      </c>
      <c r="H28">
        <f t="shared" si="0"/>
        <v>10.720562390158568</v>
      </c>
      <c r="J28">
        <v>0</v>
      </c>
      <c r="K28">
        <v>26</v>
      </c>
      <c r="L28" t="s">
        <v>10</v>
      </c>
      <c r="M28">
        <v>32800</v>
      </c>
      <c r="N28">
        <v>4.8000097274780197E-2</v>
      </c>
      <c r="O28">
        <v>1</v>
      </c>
      <c r="P28">
        <v>0</v>
      </c>
      <c r="R28">
        <f t="shared" si="1"/>
        <v>72.934973637961946</v>
      </c>
      <c r="T28">
        <v>0</v>
      </c>
      <c r="U28">
        <v>26</v>
      </c>
      <c r="V28" t="s">
        <v>16</v>
      </c>
      <c r="W28">
        <v>30900</v>
      </c>
      <c r="X28">
        <v>0.174000024795532</v>
      </c>
      <c r="Y28">
        <v>0</v>
      </c>
      <c r="AA28">
        <f t="shared" si="2"/>
        <v>62.917398945519032</v>
      </c>
      <c r="AC28">
        <v>0</v>
      </c>
      <c r="AD28">
        <v>333</v>
      </c>
      <c r="AE28">
        <v>2519</v>
      </c>
      <c r="AF28">
        <v>1</v>
      </c>
      <c r="AG28">
        <v>6</v>
      </c>
      <c r="AH28">
        <v>26</v>
      </c>
      <c r="AI28" t="s">
        <v>28</v>
      </c>
      <c r="AJ28">
        <v>30800</v>
      </c>
      <c r="AK28">
        <v>0</v>
      </c>
      <c r="AM28">
        <f t="shared" si="3"/>
        <v>62.390158172232567</v>
      </c>
      <c r="AO28">
        <v>0</v>
      </c>
      <c r="AP28">
        <v>26</v>
      </c>
      <c r="AQ28" t="s">
        <v>34</v>
      </c>
      <c r="AR28">
        <v>32600</v>
      </c>
      <c r="AS28">
        <v>0.13340711593627899</v>
      </c>
      <c r="AT28">
        <v>0</v>
      </c>
      <c r="AU28">
        <v>0</v>
      </c>
      <c r="AW28">
        <f t="shared" si="4"/>
        <v>71.880492091389016</v>
      </c>
    </row>
    <row r="29" spans="1:49" x14ac:dyDescent="0.35">
      <c r="A29">
        <v>0</v>
      </c>
      <c r="B29">
        <v>27</v>
      </c>
      <c r="C29" t="s">
        <v>5</v>
      </c>
      <c r="D29">
        <v>300</v>
      </c>
      <c r="E29">
        <v>17133.333333333299</v>
      </c>
      <c r="F29">
        <v>18300</v>
      </c>
      <c r="H29">
        <f t="shared" si="0"/>
        <v>6.8093385214009903</v>
      </c>
      <c r="J29">
        <v>0</v>
      </c>
      <c r="K29">
        <v>27</v>
      </c>
      <c r="L29" t="s">
        <v>10</v>
      </c>
      <c r="M29">
        <v>30600</v>
      </c>
      <c r="N29">
        <v>3.0999898910522398E-2</v>
      </c>
      <c r="O29">
        <v>1</v>
      </c>
      <c r="P29">
        <v>0</v>
      </c>
      <c r="R29">
        <f t="shared" si="1"/>
        <v>78.599221789883629</v>
      </c>
      <c r="T29">
        <v>0</v>
      </c>
      <c r="U29">
        <v>27</v>
      </c>
      <c r="V29" t="s">
        <v>16</v>
      </c>
      <c r="W29">
        <v>27800</v>
      </c>
      <c r="X29">
        <v>0.154000043869018</v>
      </c>
      <c r="Y29">
        <v>0</v>
      </c>
      <c r="AA29">
        <f t="shared" si="2"/>
        <v>62.256809338521727</v>
      </c>
      <c r="AC29">
        <v>0</v>
      </c>
      <c r="AD29">
        <v>333</v>
      </c>
      <c r="AE29">
        <v>2519</v>
      </c>
      <c r="AF29">
        <v>1</v>
      </c>
      <c r="AG29">
        <v>6</v>
      </c>
      <c r="AH29">
        <v>27</v>
      </c>
      <c r="AI29" t="s">
        <v>28</v>
      </c>
      <c r="AJ29">
        <v>27400</v>
      </c>
      <c r="AK29">
        <v>0</v>
      </c>
      <c r="AM29">
        <f t="shared" si="3"/>
        <v>59.922178988327168</v>
      </c>
      <c r="AO29">
        <v>0</v>
      </c>
      <c r="AP29">
        <v>27</v>
      </c>
      <c r="AQ29" t="s">
        <v>34</v>
      </c>
      <c r="AR29">
        <v>30100</v>
      </c>
      <c r="AS29">
        <v>0.136070966720581</v>
      </c>
      <c r="AT29">
        <v>2.0003318786620998E-3</v>
      </c>
      <c r="AU29">
        <v>0</v>
      </c>
      <c r="AW29">
        <f t="shared" si="4"/>
        <v>75.680933852140427</v>
      </c>
    </row>
    <row r="30" spans="1:49" x14ac:dyDescent="0.35">
      <c r="A30">
        <v>0</v>
      </c>
      <c r="B30">
        <v>28</v>
      </c>
      <c r="C30" t="s">
        <v>5</v>
      </c>
      <c r="D30">
        <v>600</v>
      </c>
      <c r="E30">
        <v>17000</v>
      </c>
      <c r="F30">
        <v>19800</v>
      </c>
      <c r="H30">
        <f t="shared" si="0"/>
        <v>16.470588235294116</v>
      </c>
      <c r="J30">
        <v>0</v>
      </c>
      <c r="K30">
        <v>28</v>
      </c>
      <c r="L30" t="s">
        <v>10</v>
      </c>
      <c r="M30">
        <v>29200</v>
      </c>
      <c r="N30">
        <v>4.7000169754028299E-2</v>
      </c>
      <c r="O30">
        <v>1</v>
      </c>
      <c r="P30">
        <v>0</v>
      </c>
      <c r="R30">
        <f t="shared" si="1"/>
        <v>71.764705882352942</v>
      </c>
      <c r="T30">
        <v>0</v>
      </c>
      <c r="U30">
        <v>28</v>
      </c>
      <c r="V30" t="s">
        <v>16</v>
      </c>
      <c r="W30">
        <v>27200</v>
      </c>
      <c r="X30">
        <v>0.108000040054321</v>
      </c>
      <c r="Y30">
        <v>0</v>
      </c>
      <c r="AA30">
        <f t="shared" si="2"/>
        <v>60</v>
      </c>
      <c r="AC30">
        <v>0</v>
      </c>
      <c r="AD30">
        <v>333</v>
      </c>
      <c r="AE30">
        <v>2519</v>
      </c>
      <c r="AF30">
        <v>1</v>
      </c>
      <c r="AG30">
        <v>6</v>
      </c>
      <c r="AH30">
        <v>28</v>
      </c>
      <c r="AI30" t="s">
        <v>28</v>
      </c>
      <c r="AJ30">
        <v>26900</v>
      </c>
      <c r="AK30">
        <v>0</v>
      </c>
      <c r="AM30">
        <f t="shared" si="3"/>
        <v>58.235294117647065</v>
      </c>
      <c r="AO30">
        <v>0</v>
      </c>
      <c r="AP30">
        <v>28</v>
      </c>
      <c r="AQ30" t="s">
        <v>34</v>
      </c>
      <c r="AR30">
        <v>28800</v>
      </c>
      <c r="AS30">
        <v>6.6841125488281194E-2</v>
      </c>
      <c r="AT30">
        <v>1.6000032424926699E-2</v>
      </c>
      <c r="AU30">
        <v>0</v>
      </c>
      <c r="AW30">
        <f t="shared" si="4"/>
        <v>69.411764705882348</v>
      </c>
    </row>
    <row r="31" spans="1:49" x14ac:dyDescent="0.35">
      <c r="A31">
        <v>0</v>
      </c>
      <c r="B31">
        <v>29</v>
      </c>
      <c r="C31" t="s">
        <v>5</v>
      </c>
      <c r="D31">
        <v>400</v>
      </c>
      <c r="E31">
        <v>17883.333333333299</v>
      </c>
      <c r="F31">
        <v>18800</v>
      </c>
      <c r="H31">
        <f t="shared" si="0"/>
        <v>5.1258154706432562</v>
      </c>
      <c r="J31">
        <v>0</v>
      </c>
      <c r="K31">
        <v>29</v>
      </c>
      <c r="L31" t="s">
        <v>10</v>
      </c>
      <c r="M31">
        <v>30500</v>
      </c>
      <c r="N31">
        <v>4.9000024795532199E-2</v>
      </c>
      <c r="O31">
        <v>1</v>
      </c>
      <c r="P31">
        <v>0</v>
      </c>
      <c r="R31">
        <f t="shared" si="1"/>
        <v>70.549860205032942</v>
      </c>
      <c r="T31">
        <v>0</v>
      </c>
      <c r="U31">
        <v>29</v>
      </c>
      <c r="V31" t="s">
        <v>16</v>
      </c>
      <c r="W31">
        <v>27500</v>
      </c>
      <c r="X31">
        <v>0.123000144958496</v>
      </c>
      <c r="Y31">
        <v>0</v>
      </c>
      <c r="AA31">
        <f t="shared" si="2"/>
        <v>53.774464119291999</v>
      </c>
      <c r="AC31">
        <v>0</v>
      </c>
      <c r="AD31">
        <v>333</v>
      </c>
      <c r="AE31">
        <v>2519</v>
      </c>
      <c r="AF31">
        <v>1</v>
      </c>
      <c r="AG31">
        <v>6</v>
      </c>
      <c r="AH31">
        <v>29</v>
      </c>
      <c r="AI31" t="s">
        <v>28</v>
      </c>
      <c r="AJ31">
        <v>27700</v>
      </c>
      <c r="AK31">
        <v>0</v>
      </c>
      <c r="AM31">
        <f t="shared" si="3"/>
        <v>54.892823858341387</v>
      </c>
      <c r="AO31">
        <v>0</v>
      </c>
      <c r="AP31">
        <v>29</v>
      </c>
      <c r="AQ31" t="s">
        <v>34</v>
      </c>
      <c r="AR31">
        <v>29600</v>
      </c>
      <c r="AS31">
        <v>0.149056196212768</v>
      </c>
      <c r="AT31">
        <v>1.6999959945678701E-2</v>
      </c>
      <c r="AU31">
        <v>0</v>
      </c>
      <c r="AW31">
        <f t="shared" si="4"/>
        <v>65.517241379310661</v>
      </c>
    </row>
    <row r="32" spans="1:49" x14ac:dyDescent="0.35">
      <c r="A32">
        <v>0</v>
      </c>
      <c r="B32">
        <v>30</v>
      </c>
      <c r="C32" t="s">
        <v>5</v>
      </c>
      <c r="D32">
        <v>200</v>
      </c>
      <c r="E32">
        <v>16766.666666666599</v>
      </c>
      <c r="F32">
        <v>18400</v>
      </c>
      <c r="H32">
        <f t="shared" si="0"/>
        <v>9.7415506958254952</v>
      </c>
      <c r="J32">
        <v>0</v>
      </c>
      <c r="K32">
        <v>30</v>
      </c>
      <c r="L32" t="s">
        <v>10</v>
      </c>
      <c r="M32">
        <v>29300</v>
      </c>
      <c r="N32">
        <v>5.6000232696533203E-2</v>
      </c>
      <c r="O32">
        <v>1</v>
      </c>
      <c r="P32">
        <v>0</v>
      </c>
      <c r="R32">
        <f t="shared" si="1"/>
        <v>74.751491053678649</v>
      </c>
      <c r="T32">
        <v>0</v>
      </c>
      <c r="U32">
        <v>30</v>
      </c>
      <c r="V32" t="s">
        <v>16</v>
      </c>
      <c r="W32">
        <v>26700</v>
      </c>
      <c r="X32">
        <v>0.176000356674194</v>
      </c>
      <c r="Y32">
        <v>0</v>
      </c>
      <c r="AA32">
        <f t="shared" si="2"/>
        <v>59.244532803181556</v>
      </c>
      <c r="AC32">
        <v>0</v>
      </c>
      <c r="AD32">
        <v>333</v>
      </c>
      <c r="AE32">
        <v>2519</v>
      </c>
      <c r="AF32">
        <v>1</v>
      </c>
      <c r="AG32">
        <v>6</v>
      </c>
      <c r="AH32">
        <v>30</v>
      </c>
      <c r="AI32" t="s">
        <v>28</v>
      </c>
      <c r="AJ32">
        <v>25700</v>
      </c>
      <c r="AK32">
        <v>0</v>
      </c>
      <c r="AM32">
        <f t="shared" si="3"/>
        <v>53.280318091451917</v>
      </c>
      <c r="AO32">
        <v>0</v>
      </c>
      <c r="AP32">
        <v>30</v>
      </c>
      <c r="AQ32" t="s">
        <v>34</v>
      </c>
      <c r="AR32">
        <v>27100</v>
      </c>
      <c r="AS32">
        <v>0.13341617584228499</v>
      </c>
      <c r="AT32">
        <v>4.6999931335449198E-2</v>
      </c>
      <c r="AU32">
        <v>0</v>
      </c>
      <c r="AW32">
        <f t="shared" si="4"/>
        <v>61.630218687873416</v>
      </c>
    </row>
    <row r="33" spans="1:49" x14ac:dyDescent="0.35">
      <c r="A33">
        <v>0</v>
      </c>
      <c r="B33">
        <v>31</v>
      </c>
      <c r="C33" t="s">
        <v>5</v>
      </c>
      <c r="D33">
        <v>400</v>
      </c>
      <c r="E33">
        <v>19700</v>
      </c>
      <c r="F33">
        <v>21600</v>
      </c>
      <c r="H33">
        <f t="shared" si="0"/>
        <v>9.6446700507614214</v>
      </c>
      <c r="J33">
        <v>0</v>
      </c>
      <c r="K33">
        <v>31</v>
      </c>
      <c r="L33" t="s">
        <v>10</v>
      </c>
      <c r="M33">
        <v>33400</v>
      </c>
      <c r="N33">
        <v>3.90000343322753E-2</v>
      </c>
      <c r="O33">
        <v>1</v>
      </c>
      <c r="P33">
        <v>0</v>
      </c>
      <c r="R33">
        <f t="shared" si="1"/>
        <v>69.543147208121823</v>
      </c>
      <c r="T33">
        <v>0</v>
      </c>
      <c r="U33">
        <v>31</v>
      </c>
      <c r="V33" t="s">
        <v>16</v>
      </c>
      <c r="W33">
        <v>31200</v>
      </c>
      <c r="X33">
        <v>9.4999790191650293E-2</v>
      </c>
      <c r="Y33">
        <v>0</v>
      </c>
      <c r="AA33">
        <f t="shared" si="2"/>
        <v>58.375634517766493</v>
      </c>
      <c r="AC33">
        <v>0</v>
      </c>
      <c r="AD33">
        <v>333</v>
      </c>
      <c r="AE33">
        <v>2519</v>
      </c>
      <c r="AF33">
        <v>1</v>
      </c>
      <c r="AG33">
        <v>6</v>
      </c>
      <c r="AH33">
        <v>31</v>
      </c>
      <c r="AI33" t="s">
        <v>28</v>
      </c>
      <c r="AJ33">
        <v>30600</v>
      </c>
      <c r="AK33">
        <v>0</v>
      </c>
      <c r="AM33">
        <f t="shared" si="3"/>
        <v>55.329949238578678</v>
      </c>
      <c r="AO33">
        <v>0</v>
      </c>
      <c r="AP33">
        <v>31</v>
      </c>
      <c r="AQ33" t="s">
        <v>34</v>
      </c>
      <c r="AR33">
        <v>33300</v>
      </c>
      <c r="AS33">
        <v>0.15021395683288499</v>
      </c>
      <c r="AT33">
        <v>1.6000032424926699E-2</v>
      </c>
      <c r="AU33">
        <v>0</v>
      </c>
      <c r="AW33">
        <f t="shared" si="4"/>
        <v>69.035532994923855</v>
      </c>
    </row>
    <row r="34" spans="1:49" x14ac:dyDescent="0.35">
      <c r="A34">
        <v>0</v>
      </c>
      <c r="B34">
        <v>32</v>
      </c>
      <c r="C34" t="s">
        <v>5</v>
      </c>
      <c r="D34">
        <v>300</v>
      </c>
      <c r="E34">
        <v>16366.666666666601</v>
      </c>
      <c r="F34">
        <v>18300</v>
      </c>
      <c r="H34">
        <f t="shared" si="0"/>
        <v>11.812627291242814</v>
      </c>
      <c r="J34">
        <v>0</v>
      </c>
      <c r="K34">
        <v>32</v>
      </c>
      <c r="L34" t="s">
        <v>10</v>
      </c>
      <c r="M34">
        <v>29100</v>
      </c>
      <c r="N34">
        <v>3.7999868392944301E-2</v>
      </c>
      <c r="O34">
        <v>1</v>
      </c>
      <c r="P34">
        <v>0</v>
      </c>
      <c r="R34">
        <f t="shared" si="1"/>
        <v>77.800407331976274</v>
      </c>
      <c r="T34">
        <v>0</v>
      </c>
      <c r="U34">
        <v>32</v>
      </c>
      <c r="V34" t="s">
        <v>16</v>
      </c>
      <c r="W34">
        <v>26400</v>
      </c>
      <c r="X34">
        <v>0.14999985694885201</v>
      </c>
      <c r="Y34">
        <v>0</v>
      </c>
      <c r="AA34">
        <f t="shared" si="2"/>
        <v>61.303462321792914</v>
      </c>
      <c r="AC34">
        <v>0</v>
      </c>
      <c r="AD34">
        <v>333</v>
      </c>
      <c r="AE34">
        <v>2519</v>
      </c>
      <c r="AF34">
        <v>1</v>
      </c>
      <c r="AG34">
        <v>6</v>
      </c>
      <c r="AH34">
        <v>32</v>
      </c>
      <c r="AI34" t="s">
        <v>28</v>
      </c>
      <c r="AJ34">
        <v>26000</v>
      </c>
      <c r="AK34">
        <v>0</v>
      </c>
      <c r="AM34">
        <f t="shared" si="3"/>
        <v>58.85947046843242</v>
      </c>
      <c r="AO34">
        <v>0</v>
      </c>
      <c r="AP34">
        <v>32</v>
      </c>
      <c r="AQ34" t="s">
        <v>34</v>
      </c>
      <c r="AR34">
        <v>28000</v>
      </c>
      <c r="AS34">
        <v>9.8851442337036105E-2</v>
      </c>
      <c r="AT34">
        <v>9.9992752075195291E-4</v>
      </c>
      <c r="AU34">
        <v>0</v>
      </c>
      <c r="AW34">
        <f t="shared" si="4"/>
        <v>71.07942973523491</v>
      </c>
    </row>
    <row r="35" spans="1:49" x14ac:dyDescent="0.35">
      <c r="A35">
        <v>0</v>
      </c>
      <c r="B35">
        <v>33</v>
      </c>
      <c r="C35" t="s">
        <v>5</v>
      </c>
      <c r="D35">
        <v>400</v>
      </c>
      <c r="E35">
        <v>19133.333333333299</v>
      </c>
      <c r="F35">
        <v>21200</v>
      </c>
      <c r="H35">
        <f t="shared" si="0"/>
        <v>10.801393728223193</v>
      </c>
      <c r="J35">
        <v>0</v>
      </c>
      <c r="K35">
        <v>33</v>
      </c>
      <c r="L35" t="s">
        <v>10</v>
      </c>
      <c r="M35">
        <v>32100</v>
      </c>
      <c r="N35">
        <v>4.7000169754028299E-2</v>
      </c>
      <c r="O35">
        <v>1</v>
      </c>
      <c r="P35">
        <v>0</v>
      </c>
      <c r="R35">
        <f t="shared" si="1"/>
        <v>67.770034843205877</v>
      </c>
      <c r="T35">
        <v>0</v>
      </c>
      <c r="U35">
        <v>33</v>
      </c>
      <c r="V35" t="s">
        <v>16</v>
      </c>
      <c r="W35">
        <v>29100</v>
      </c>
      <c r="X35">
        <v>8.6999893188476493E-2</v>
      </c>
      <c r="Y35">
        <v>0</v>
      </c>
      <c r="AA35">
        <f t="shared" si="2"/>
        <v>52.090592334495042</v>
      </c>
      <c r="AC35">
        <v>0</v>
      </c>
      <c r="AD35">
        <v>333</v>
      </c>
      <c r="AE35">
        <v>2519</v>
      </c>
      <c r="AF35">
        <v>1</v>
      </c>
      <c r="AG35">
        <v>6</v>
      </c>
      <c r="AH35">
        <v>33</v>
      </c>
      <c r="AI35" t="s">
        <v>28</v>
      </c>
      <c r="AJ35">
        <v>28600</v>
      </c>
      <c r="AK35">
        <v>0</v>
      </c>
      <c r="AM35">
        <f t="shared" si="3"/>
        <v>49.47735191637657</v>
      </c>
      <c r="AO35">
        <v>0</v>
      </c>
      <c r="AP35">
        <v>33</v>
      </c>
      <c r="AQ35" t="s">
        <v>34</v>
      </c>
      <c r="AR35">
        <v>31400</v>
      </c>
      <c r="AS35">
        <v>0.183277368545532</v>
      </c>
      <c r="AT35">
        <v>6.5000057220458901E-2</v>
      </c>
      <c r="AU35">
        <v>0</v>
      </c>
      <c r="AW35">
        <f t="shared" si="4"/>
        <v>64.111498257840012</v>
      </c>
    </row>
    <row r="36" spans="1:49" x14ac:dyDescent="0.35">
      <c r="A36">
        <v>0</v>
      </c>
      <c r="B36">
        <v>34</v>
      </c>
      <c r="C36" t="s">
        <v>5</v>
      </c>
      <c r="D36">
        <v>500</v>
      </c>
      <c r="E36">
        <v>19016.666666666599</v>
      </c>
      <c r="F36">
        <v>20500</v>
      </c>
      <c r="H36">
        <f t="shared" si="0"/>
        <v>7.8001752848382466</v>
      </c>
      <c r="J36">
        <v>0</v>
      </c>
      <c r="K36">
        <v>34</v>
      </c>
      <c r="L36" t="s">
        <v>10</v>
      </c>
      <c r="M36">
        <v>33200</v>
      </c>
      <c r="N36">
        <v>3.10001373291015E-2</v>
      </c>
      <c r="O36">
        <v>1</v>
      </c>
      <c r="P36">
        <v>0</v>
      </c>
      <c r="R36">
        <f t="shared" si="1"/>
        <v>74.5836985100795</v>
      </c>
      <c r="T36">
        <v>0</v>
      </c>
      <c r="U36">
        <v>34</v>
      </c>
      <c r="V36" t="s">
        <v>16</v>
      </c>
      <c r="W36">
        <v>29500</v>
      </c>
      <c r="X36">
        <v>0.12599992752075101</v>
      </c>
      <c r="Y36">
        <v>0</v>
      </c>
      <c r="AA36">
        <f t="shared" si="2"/>
        <v>55.127081507450157</v>
      </c>
      <c r="AC36">
        <v>0</v>
      </c>
      <c r="AD36">
        <v>333</v>
      </c>
      <c r="AE36">
        <v>2519</v>
      </c>
      <c r="AF36">
        <v>1</v>
      </c>
      <c r="AG36">
        <v>6</v>
      </c>
      <c r="AH36">
        <v>34</v>
      </c>
      <c r="AI36" t="s">
        <v>28</v>
      </c>
      <c r="AJ36">
        <v>28700</v>
      </c>
      <c r="AK36">
        <v>0</v>
      </c>
      <c r="AM36">
        <f t="shared" si="3"/>
        <v>50.920245398773545</v>
      </c>
      <c r="AO36">
        <v>0</v>
      </c>
      <c r="AP36">
        <v>34</v>
      </c>
      <c r="AQ36" t="s">
        <v>34</v>
      </c>
      <c r="AR36">
        <v>31700</v>
      </c>
      <c r="AS36">
        <v>0.166630744934082</v>
      </c>
      <c r="AT36">
        <v>6.4000129699707003E-2</v>
      </c>
      <c r="AU36">
        <v>0</v>
      </c>
      <c r="AW36">
        <f t="shared" si="4"/>
        <v>66.695880806310853</v>
      </c>
    </row>
    <row r="37" spans="1:49" x14ac:dyDescent="0.35">
      <c r="A37">
        <v>0</v>
      </c>
      <c r="B37">
        <v>35</v>
      </c>
      <c r="C37" t="s">
        <v>5</v>
      </c>
      <c r="D37">
        <v>300</v>
      </c>
      <c r="E37">
        <v>18516.666666666599</v>
      </c>
      <c r="F37">
        <v>20100</v>
      </c>
      <c r="H37">
        <f t="shared" si="0"/>
        <v>8.5508550855089496</v>
      </c>
      <c r="J37">
        <v>0</v>
      </c>
      <c r="K37">
        <v>35</v>
      </c>
      <c r="L37" t="s">
        <v>10</v>
      </c>
      <c r="M37">
        <v>32000</v>
      </c>
      <c r="N37">
        <v>5.6999921798705999E-2</v>
      </c>
      <c r="O37">
        <v>1</v>
      </c>
      <c r="P37">
        <v>0</v>
      </c>
      <c r="R37">
        <f t="shared" si="1"/>
        <v>72.817281728173455</v>
      </c>
      <c r="T37">
        <v>0</v>
      </c>
      <c r="U37">
        <v>35</v>
      </c>
      <c r="V37" t="s">
        <v>16</v>
      </c>
      <c r="W37">
        <v>27800</v>
      </c>
      <c r="X37">
        <v>0.132999897003173</v>
      </c>
      <c r="Y37">
        <v>0</v>
      </c>
      <c r="AA37">
        <f t="shared" si="2"/>
        <v>50.135013501350691</v>
      </c>
      <c r="AC37">
        <v>0</v>
      </c>
      <c r="AD37">
        <v>333</v>
      </c>
      <c r="AE37">
        <v>2519</v>
      </c>
      <c r="AF37">
        <v>1</v>
      </c>
      <c r="AG37">
        <v>6</v>
      </c>
      <c r="AH37">
        <v>35</v>
      </c>
      <c r="AI37" t="s">
        <v>28</v>
      </c>
      <c r="AJ37">
        <v>29400</v>
      </c>
      <c r="AK37">
        <v>0</v>
      </c>
      <c r="AM37">
        <f t="shared" si="3"/>
        <v>58.775877587759361</v>
      </c>
      <c r="AO37">
        <v>0</v>
      </c>
      <c r="AP37">
        <v>35</v>
      </c>
      <c r="AQ37" t="s">
        <v>34</v>
      </c>
      <c r="AR37">
        <v>30600</v>
      </c>
      <c r="AS37">
        <v>0.149800300598144</v>
      </c>
      <c r="AT37">
        <v>1.6999959945678701E-2</v>
      </c>
      <c r="AU37">
        <v>0</v>
      </c>
      <c r="AW37">
        <f t="shared" si="4"/>
        <v>65.25652565256587</v>
      </c>
    </row>
    <row r="38" spans="1:49" x14ac:dyDescent="0.35">
      <c r="A38">
        <v>0</v>
      </c>
      <c r="B38">
        <v>36</v>
      </c>
      <c r="C38" t="s">
        <v>5</v>
      </c>
      <c r="D38">
        <v>500</v>
      </c>
      <c r="E38">
        <v>18533.333333333299</v>
      </c>
      <c r="F38">
        <v>19500</v>
      </c>
      <c r="H38">
        <f t="shared" si="0"/>
        <v>5.2158273381296896</v>
      </c>
      <c r="J38">
        <v>0</v>
      </c>
      <c r="K38">
        <v>36</v>
      </c>
      <c r="L38" t="s">
        <v>10</v>
      </c>
      <c r="M38">
        <v>33700</v>
      </c>
      <c r="N38">
        <v>3.2000064849853502E-2</v>
      </c>
      <c r="O38">
        <v>1</v>
      </c>
      <c r="P38">
        <v>0</v>
      </c>
      <c r="R38">
        <f t="shared" si="1"/>
        <v>81.834532374101059</v>
      </c>
      <c r="T38">
        <v>0</v>
      </c>
      <c r="U38">
        <v>36</v>
      </c>
      <c r="V38" t="s">
        <v>16</v>
      </c>
      <c r="W38">
        <v>32000</v>
      </c>
      <c r="X38">
        <v>0.19600009918212799</v>
      </c>
      <c r="Y38">
        <v>0</v>
      </c>
      <c r="AA38">
        <f t="shared" si="2"/>
        <v>72.661870503597441</v>
      </c>
      <c r="AC38">
        <v>0</v>
      </c>
      <c r="AD38">
        <v>333</v>
      </c>
      <c r="AE38">
        <v>2519</v>
      </c>
      <c r="AF38">
        <v>1</v>
      </c>
      <c r="AG38">
        <v>6</v>
      </c>
      <c r="AH38">
        <v>36</v>
      </c>
      <c r="AI38" t="s">
        <v>28</v>
      </c>
      <c r="AJ38">
        <v>31900</v>
      </c>
      <c r="AK38">
        <v>0</v>
      </c>
      <c r="AM38">
        <f t="shared" si="3"/>
        <v>72.122302158273698</v>
      </c>
      <c r="AO38">
        <v>0</v>
      </c>
      <c r="AP38">
        <v>36</v>
      </c>
      <c r="AQ38" t="s">
        <v>34</v>
      </c>
      <c r="AR38">
        <v>33300</v>
      </c>
      <c r="AS38">
        <v>0.16656327247619601</v>
      </c>
      <c r="AT38">
        <v>1.9998550415039002E-3</v>
      </c>
      <c r="AU38">
        <v>0</v>
      </c>
      <c r="AW38">
        <f t="shared" si="4"/>
        <v>79.676258992806083</v>
      </c>
    </row>
    <row r="39" spans="1:49" x14ac:dyDescent="0.35">
      <c r="A39">
        <v>0</v>
      </c>
      <c r="B39">
        <v>37</v>
      </c>
      <c r="C39" t="s">
        <v>5</v>
      </c>
      <c r="D39">
        <v>500</v>
      </c>
      <c r="E39">
        <v>18400</v>
      </c>
      <c r="F39">
        <v>19500</v>
      </c>
      <c r="H39">
        <f t="shared" si="0"/>
        <v>5.9782608695652177</v>
      </c>
      <c r="J39">
        <v>0</v>
      </c>
      <c r="K39">
        <v>37</v>
      </c>
      <c r="L39" t="s">
        <v>10</v>
      </c>
      <c r="M39">
        <v>32700</v>
      </c>
      <c r="N39">
        <v>4.7000169754028299E-2</v>
      </c>
      <c r="O39">
        <v>1</v>
      </c>
      <c r="P39">
        <v>0</v>
      </c>
      <c r="R39">
        <f t="shared" si="1"/>
        <v>77.717391304347828</v>
      </c>
      <c r="T39">
        <v>0</v>
      </c>
      <c r="U39">
        <v>37</v>
      </c>
      <c r="V39" t="s">
        <v>16</v>
      </c>
      <c r="W39">
        <v>30800</v>
      </c>
      <c r="X39">
        <v>0.145000219345092</v>
      </c>
      <c r="Y39">
        <v>0</v>
      </c>
      <c r="AA39">
        <f t="shared" si="2"/>
        <v>67.391304347826093</v>
      </c>
      <c r="AC39">
        <v>0</v>
      </c>
      <c r="AD39">
        <v>333</v>
      </c>
      <c r="AE39">
        <v>2519</v>
      </c>
      <c r="AF39">
        <v>1</v>
      </c>
      <c r="AG39">
        <v>6</v>
      </c>
      <c r="AH39">
        <v>37</v>
      </c>
      <c r="AI39" t="s">
        <v>28</v>
      </c>
      <c r="AJ39">
        <v>30800</v>
      </c>
      <c r="AK39">
        <v>0</v>
      </c>
      <c r="AM39">
        <f t="shared" si="3"/>
        <v>67.391304347826093</v>
      </c>
      <c r="AO39">
        <v>0</v>
      </c>
      <c r="AP39">
        <v>37</v>
      </c>
      <c r="AQ39" t="s">
        <v>34</v>
      </c>
      <c r="AR39">
        <v>32600</v>
      </c>
      <c r="AS39">
        <v>0.16775560379028301</v>
      </c>
      <c r="AT39">
        <v>9.9992752075195291E-4</v>
      </c>
      <c r="AU39">
        <v>0</v>
      </c>
      <c r="AW39">
        <f t="shared" si="4"/>
        <v>77.173913043478265</v>
      </c>
    </row>
    <row r="40" spans="1:49" x14ac:dyDescent="0.35">
      <c r="A40">
        <v>0</v>
      </c>
      <c r="B40">
        <v>38</v>
      </c>
      <c r="C40" t="s">
        <v>5</v>
      </c>
      <c r="D40">
        <v>400</v>
      </c>
      <c r="E40">
        <v>18916.666666666599</v>
      </c>
      <c r="F40">
        <v>21200</v>
      </c>
      <c r="H40">
        <f t="shared" si="0"/>
        <v>12.070484581498201</v>
      </c>
      <c r="J40">
        <v>0</v>
      </c>
      <c r="K40">
        <v>38</v>
      </c>
      <c r="L40" t="s">
        <v>10</v>
      </c>
      <c r="M40">
        <v>32100</v>
      </c>
      <c r="N40">
        <v>2.60000228881835E-2</v>
      </c>
      <c r="O40">
        <v>1</v>
      </c>
      <c r="P40">
        <v>0</v>
      </c>
      <c r="R40">
        <f t="shared" si="1"/>
        <v>69.691629955947747</v>
      </c>
      <c r="T40">
        <v>0</v>
      </c>
      <c r="U40">
        <v>38</v>
      </c>
      <c r="V40" t="s">
        <v>16</v>
      </c>
      <c r="W40">
        <v>30600</v>
      </c>
      <c r="X40">
        <v>0.13599991798400801</v>
      </c>
      <c r="Y40">
        <v>0</v>
      </c>
      <c r="AA40">
        <f t="shared" si="2"/>
        <v>61.762114537445512</v>
      </c>
      <c r="AC40">
        <v>0</v>
      </c>
      <c r="AD40">
        <v>333</v>
      </c>
      <c r="AE40">
        <v>2519</v>
      </c>
      <c r="AF40">
        <v>1</v>
      </c>
      <c r="AG40">
        <v>6</v>
      </c>
      <c r="AH40">
        <v>38</v>
      </c>
      <c r="AI40" t="s">
        <v>28</v>
      </c>
      <c r="AJ40">
        <v>30500</v>
      </c>
      <c r="AK40">
        <v>0</v>
      </c>
      <c r="AM40">
        <f t="shared" si="3"/>
        <v>61.233480176212026</v>
      </c>
      <c r="AO40">
        <v>0</v>
      </c>
      <c r="AP40">
        <v>38</v>
      </c>
      <c r="AQ40" t="s">
        <v>34</v>
      </c>
      <c r="AR40">
        <v>30700</v>
      </c>
      <c r="AS40">
        <v>0.13325476646423301</v>
      </c>
      <c r="AT40">
        <v>3.10001373291015E-2</v>
      </c>
      <c r="AU40">
        <v>0</v>
      </c>
      <c r="AW40">
        <f t="shared" si="4"/>
        <v>62.290748898678991</v>
      </c>
    </row>
    <row r="41" spans="1:49" x14ac:dyDescent="0.35">
      <c r="A41">
        <v>0</v>
      </c>
      <c r="B41">
        <v>39</v>
      </c>
      <c r="C41" t="s">
        <v>5</v>
      </c>
      <c r="D41">
        <v>200</v>
      </c>
      <c r="E41">
        <v>15283.333333333299</v>
      </c>
      <c r="F41">
        <v>18600</v>
      </c>
      <c r="H41">
        <f t="shared" si="0"/>
        <v>21.701199563795253</v>
      </c>
      <c r="J41">
        <v>0</v>
      </c>
      <c r="K41">
        <v>39</v>
      </c>
      <c r="L41" t="s">
        <v>10</v>
      </c>
      <c r="M41">
        <v>30800</v>
      </c>
      <c r="N41">
        <v>3.4999847412109299E-2</v>
      </c>
      <c r="O41">
        <v>1</v>
      </c>
      <c r="P41">
        <v>0</v>
      </c>
      <c r="R41">
        <f t="shared" si="1"/>
        <v>101.52671755725235</v>
      </c>
      <c r="T41">
        <v>0</v>
      </c>
      <c r="U41">
        <v>39</v>
      </c>
      <c r="V41" t="s">
        <v>16</v>
      </c>
      <c r="W41">
        <v>26200</v>
      </c>
      <c r="X41">
        <v>0.12700009346008301</v>
      </c>
      <c r="Y41">
        <v>0</v>
      </c>
      <c r="AA41">
        <f t="shared" si="2"/>
        <v>71.428571428571814</v>
      </c>
      <c r="AC41">
        <v>0</v>
      </c>
      <c r="AD41">
        <v>333</v>
      </c>
      <c r="AE41">
        <v>2519</v>
      </c>
      <c r="AF41">
        <v>1</v>
      </c>
      <c r="AG41">
        <v>6</v>
      </c>
      <c r="AH41">
        <v>39</v>
      </c>
      <c r="AI41" t="s">
        <v>28</v>
      </c>
      <c r="AJ41">
        <v>26000</v>
      </c>
      <c r="AK41">
        <v>0</v>
      </c>
      <c r="AM41">
        <f t="shared" si="3"/>
        <v>70.119956379498731</v>
      </c>
      <c r="AO41">
        <v>0</v>
      </c>
      <c r="AP41">
        <v>39</v>
      </c>
      <c r="AQ41" t="s">
        <v>34</v>
      </c>
      <c r="AR41">
        <v>30300</v>
      </c>
      <c r="AS41">
        <v>0.166696786880493</v>
      </c>
      <c r="AT41">
        <v>2.9997825622558498E-3</v>
      </c>
      <c r="AU41">
        <v>0</v>
      </c>
      <c r="AW41">
        <f t="shared" si="4"/>
        <v>98.255179934569696</v>
      </c>
    </row>
    <row r="42" spans="1:49" x14ac:dyDescent="0.35">
      <c r="A42">
        <v>0</v>
      </c>
      <c r="B42">
        <v>40</v>
      </c>
      <c r="C42" t="s">
        <v>5</v>
      </c>
      <c r="D42">
        <v>100</v>
      </c>
      <c r="E42">
        <v>14083.333333333299</v>
      </c>
      <c r="F42">
        <v>16400</v>
      </c>
      <c r="H42">
        <f t="shared" si="0"/>
        <v>16.449704142012113</v>
      </c>
      <c r="J42">
        <v>0</v>
      </c>
      <c r="K42">
        <v>40</v>
      </c>
      <c r="L42" t="s">
        <v>10</v>
      </c>
      <c r="M42">
        <v>26900</v>
      </c>
      <c r="N42">
        <v>3.10001373291015E-2</v>
      </c>
      <c r="O42">
        <v>1</v>
      </c>
      <c r="P42">
        <v>0</v>
      </c>
      <c r="R42">
        <f t="shared" si="1"/>
        <v>91.005917159763769</v>
      </c>
      <c r="T42">
        <v>0</v>
      </c>
      <c r="U42">
        <v>40</v>
      </c>
      <c r="V42" t="s">
        <v>16</v>
      </c>
      <c r="W42">
        <v>23500</v>
      </c>
      <c r="X42">
        <v>0.11799955368041901</v>
      </c>
      <c r="Y42">
        <v>0</v>
      </c>
      <c r="AA42">
        <f t="shared" si="2"/>
        <v>66.863905325444179</v>
      </c>
      <c r="AC42">
        <v>0</v>
      </c>
      <c r="AD42">
        <v>333</v>
      </c>
      <c r="AE42">
        <v>2519</v>
      </c>
      <c r="AF42">
        <v>1</v>
      </c>
      <c r="AG42">
        <v>6</v>
      </c>
      <c r="AH42">
        <v>40</v>
      </c>
      <c r="AI42" t="s">
        <v>28</v>
      </c>
      <c r="AJ42">
        <v>23600</v>
      </c>
      <c r="AK42">
        <v>0</v>
      </c>
      <c r="AM42">
        <f t="shared" si="3"/>
        <v>67.573964497041828</v>
      </c>
      <c r="AO42">
        <v>0</v>
      </c>
      <c r="AP42">
        <v>40</v>
      </c>
      <c r="AQ42" t="s">
        <v>34</v>
      </c>
      <c r="AR42">
        <v>25400</v>
      </c>
      <c r="AS42">
        <v>0.19991326332092199</v>
      </c>
      <c r="AT42">
        <v>3.3999919891357401E-2</v>
      </c>
      <c r="AU42">
        <v>0</v>
      </c>
      <c r="AW42">
        <f t="shared" si="4"/>
        <v>80.355029585799258</v>
      </c>
    </row>
    <row r="43" spans="1:49" x14ac:dyDescent="0.35">
      <c r="A43">
        <v>0</v>
      </c>
      <c r="B43">
        <v>41</v>
      </c>
      <c r="C43" t="s">
        <v>5</v>
      </c>
      <c r="D43">
        <v>600</v>
      </c>
      <c r="E43">
        <v>16983.333333333299</v>
      </c>
      <c r="F43">
        <v>18000</v>
      </c>
      <c r="H43">
        <f t="shared" si="0"/>
        <v>5.9862610402357364</v>
      </c>
      <c r="J43">
        <v>0</v>
      </c>
      <c r="K43">
        <v>41</v>
      </c>
      <c r="L43" t="s">
        <v>10</v>
      </c>
      <c r="M43">
        <v>30900</v>
      </c>
      <c r="N43">
        <v>4.6000003814697203E-2</v>
      </c>
      <c r="O43">
        <v>1</v>
      </c>
      <c r="P43">
        <v>0</v>
      </c>
      <c r="R43">
        <f t="shared" si="1"/>
        <v>81.943081452404684</v>
      </c>
      <c r="T43">
        <v>0</v>
      </c>
      <c r="U43">
        <v>41</v>
      </c>
      <c r="V43" t="s">
        <v>16</v>
      </c>
      <c r="W43">
        <v>29900</v>
      </c>
      <c r="X43">
        <v>0.21300005912780701</v>
      </c>
      <c r="Y43">
        <v>0</v>
      </c>
      <c r="AA43">
        <f t="shared" si="2"/>
        <v>76.054955839058252</v>
      </c>
      <c r="AC43">
        <v>0</v>
      </c>
      <c r="AD43">
        <v>333</v>
      </c>
      <c r="AE43">
        <v>2519</v>
      </c>
      <c r="AF43">
        <v>1</v>
      </c>
      <c r="AG43">
        <v>6</v>
      </c>
      <c r="AH43">
        <v>41</v>
      </c>
      <c r="AI43" t="s">
        <v>28</v>
      </c>
      <c r="AJ43">
        <v>29300</v>
      </c>
      <c r="AK43">
        <v>0</v>
      </c>
      <c r="AM43">
        <f t="shared" si="3"/>
        <v>72.522080471050401</v>
      </c>
      <c r="AO43">
        <v>0</v>
      </c>
      <c r="AP43">
        <v>41</v>
      </c>
      <c r="AQ43" t="s">
        <v>34</v>
      </c>
      <c r="AR43">
        <v>30700</v>
      </c>
      <c r="AS43">
        <v>0.13338351249694799</v>
      </c>
      <c r="AT43">
        <v>4.8000097274780197E-2</v>
      </c>
      <c r="AU43">
        <v>0</v>
      </c>
      <c r="AW43">
        <f t="shared" si="4"/>
        <v>80.7654563297354</v>
      </c>
    </row>
    <row r="44" spans="1:49" x14ac:dyDescent="0.35">
      <c r="A44">
        <v>0</v>
      </c>
      <c r="B44">
        <v>42</v>
      </c>
      <c r="C44" t="s">
        <v>5</v>
      </c>
      <c r="D44">
        <v>100</v>
      </c>
      <c r="E44">
        <v>11716.666666666601</v>
      </c>
      <c r="F44">
        <v>15100</v>
      </c>
      <c r="H44">
        <f t="shared" si="0"/>
        <v>28.876244665719074</v>
      </c>
      <c r="J44">
        <v>0</v>
      </c>
      <c r="K44">
        <v>42</v>
      </c>
      <c r="L44" t="s">
        <v>10</v>
      </c>
      <c r="M44">
        <v>24900</v>
      </c>
      <c r="N44">
        <v>3.0999898910522398E-2</v>
      </c>
      <c r="O44">
        <v>1</v>
      </c>
      <c r="P44">
        <v>0</v>
      </c>
      <c r="R44">
        <f t="shared" si="1"/>
        <v>112.51778093883478</v>
      </c>
      <c r="T44">
        <v>0</v>
      </c>
      <c r="U44">
        <v>42</v>
      </c>
      <c r="V44" t="s">
        <v>16</v>
      </c>
      <c r="W44">
        <v>22000</v>
      </c>
      <c r="X44">
        <v>0.108999729156494</v>
      </c>
      <c r="Y44">
        <v>0</v>
      </c>
      <c r="AA44">
        <f t="shared" si="2"/>
        <v>87.76671408250462</v>
      </c>
      <c r="AC44">
        <v>0</v>
      </c>
      <c r="AD44">
        <v>333</v>
      </c>
      <c r="AE44">
        <v>2519</v>
      </c>
      <c r="AF44">
        <v>1</v>
      </c>
      <c r="AG44">
        <v>6</v>
      </c>
      <c r="AH44">
        <v>42</v>
      </c>
      <c r="AI44" t="s">
        <v>28</v>
      </c>
      <c r="AJ44">
        <v>21600</v>
      </c>
      <c r="AK44">
        <v>0</v>
      </c>
      <c r="AM44">
        <f t="shared" si="3"/>
        <v>84.352773826459085</v>
      </c>
      <c r="AO44">
        <v>0</v>
      </c>
      <c r="AP44">
        <v>42</v>
      </c>
      <c r="AQ44" t="s">
        <v>34</v>
      </c>
      <c r="AR44">
        <v>23900</v>
      </c>
      <c r="AS44">
        <v>0.16774249076843201</v>
      </c>
      <c r="AT44">
        <v>3.0999898910522398E-2</v>
      </c>
      <c r="AU44">
        <v>0</v>
      </c>
      <c r="AW44">
        <f t="shared" si="4"/>
        <v>103.98293029872092</v>
      </c>
    </row>
    <row r="45" spans="1:49" x14ac:dyDescent="0.35">
      <c r="A45">
        <v>0</v>
      </c>
      <c r="B45">
        <v>43</v>
      </c>
      <c r="C45" t="s">
        <v>5</v>
      </c>
      <c r="D45">
        <v>100</v>
      </c>
      <c r="E45">
        <v>14250</v>
      </c>
      <c r="F45">
        <v>16200</v>
      </c>
      <c r="H45">
        <f t="shared" si="0"/>
        <v>13.684210526315791</v>
      </c>
      <c r="J45">
        <v>0</v>
      </c>
      <c r="K45">
        <v>43</v>
      </c>
      <c r="L45" t="s">
        <v>10</v>
      </c>
      <c r="M45">
        <v>27100</v>
      </c>
      <c r="N45">
        <v>1.5000104904174799E-2</v>
      </c>
      <c r="O45">
        <v>1</v>
      </c>
      <c r="P45">
        <v>0</v>
      </c>
      <c r="R45">
        <f t="shared" si="1"/>
        <v>90.175438596491233</v>
      </c>
      <c r="T45">
        <v>0</v>
      </c>
      <c r="U45">
        <v>43</v>
      </c>
      <c r="V45" t="s">
        <v>16</v>
      </c>
      <c r="W45">
        <v>24900</v>
      </c>
      <c r="X45">
        <v>0.146000146865844</v>
      </c>
      <c r="Y45">
        <v>0</v>
      </c>
      <c r="AA45">
        <f t="shared" si="2"/>
        <v>74.73684210526315</v>
      </c>
      <c r="AC45">
        <v>0</v>
      </c>
      <c r="AD45">
        <v>333</v>
      </c>
      <c r="AE45">
        <v>2519</v>
      </c>
      <c r="AF45">
        <v>1</v>
      </c>
      <c r="AG45">
        <v>6</v>
      </c>
      <c r="AH45">
        <v>43</v>
      </c>
      <c r="AI45" t="s">
        <v>28</v>
      </c>
      <c r="AJ45">
        <v>24100</v>
      </c>
      <c r="AK45">
        <v>0</v>
      </c>
      <c r="AM45">
        <f t="shared" si="3"/>
        <v>69.122807017543863</v>
      </c>
      <c r="AO45">
        <v>0</v>
      </c>
      <c r="AP45">
        <v>43</v>
      </c>
      <c r="AQ45" t="s">
        <v>34</v>
      </c>
      <c r="AR45">
        <v>25800</v>
      </c>
      <c r="AS45">
        <v>0.23329186439514099</v>
      </c>
      <c r="AT45">
        <v>3.0000209808349601E-3</v>
      </c>
      <c r="AU45">
        <v>0</v>
      </c>
      <c r="AW45">
        <f t="shared" si="4"/>
        <v>81.05263157894737</v>
      </c>
    </row>
    <row r="46" spans="1:49" x14ac:dyDescent="0.35">
      <c r="A46">
        <v>0</v>
      </c>
      <c r="B46">
        <v>44</v>
      </c>
      <c r="C46" t="s">
        <v>5</v>
      </c>
      <c r="D46">
        <v>600</v>
      </c>
      <c r="E46">
        <v>15333.333333333299</v>
      </c>
      <c r="F46">
        <v>16200</v>
      </c>
      <c r="H46">
        <f t="shared" si="0"/>
        <v>5.6521739130437121</v>
      </c>
      <c r="J46">
        <v>0</v>
      </c>
      <c r="K46">
        <v>44</v>
      </c>
      <c r="L46" t="s">
        <v>10</v>
      </c>
      <c r="M46">
        <v>28500</v>
      </c>
      <c r="N46">
        <v>3.10001373291015E-2</v>
      </c>
      <c r="O46">
        <v>1</v>
      </c>
      <c r="P46">
        <v>0</v>
      </c>
      <c r="R46">
        <f t="shared" si="1"/>
        <v>85.869565217391724</v>
      </c>
      <c r="T46">
        <v>0</v>
      </c>
      <c r="U46">
        <v>44</v>
      </c>
      <c r="V46" t="s">
        <v>16</v>
      </c>
      <c r="W46">
        <v>25900</v>
      </c>
      <c r="X46">
        <v>0.15099978446960399</v>
      </c>
      <c r="Y46">
        <v>0</v>
      </c>
      <c r="AA46">
        <f t="shared" si="2"/>
        <v>68.913043478261244</v>
      </c>
      <c r="AC46">
        <v>0</v>
      </c>
      <c r="AD46">
        <v>333</v>
      </c>
      <c r="AE46">
        <v>2519</v>
      </c>
      <c r="AF46">
        <v>1</v>
      </c>
      <c r="AG46">
        <v>6</v>
      </c>
      <c r="AH46">
        <v>44</v>
      </c>
      <c r="AI46" t="s">
        <v>28</v>
      </c>
      <c r="AJ46">
        <v>25900</v>
      </c>
      <c r="AK46">
        <v>0</v>
      </c>
      <c r="AM46">
        <f t="shared" si="3"/>
        <v>68.913043478261244</v>
      </c>
      <c r="AO46">
        <v>0</v>
      </c>
      <c r="AP46">
        <v>44</v>
      </c>
      <c r="AQ46" t="s">
        <v>34</v>
      </c>
      <c r="AR46">
        <v>28500</v>
      </c>
      <c r="AS46">
        <v>0.13332700729370101</v>
      </c>
      <c r="AT46">
        <v>1.6000032424926699E-2</v>
      </c>
      <c r="AU46">
        <v>0</v>
      </c>
      <c r="AW46">
        <f t="shared" si="4"/>
        <v>85.869565217391724</v>
      </c>
    </row>
    <row r="47" spans="1:49" x14ac:dyDescent="0.35">
      <c r="A47">
        <v>0</v>
      </c>
      <c r="B47">
        <v>45</v>
      </c>
      <c r="C47" t="s">
        <v>5</v>
      </c>
      <c r="D47">
        <v>300</v>
      </c>
      <c r="E47">
        <v>16650</v>
      </c>
      <c r="F47">
        <v>18600</v>
      </c>
      <c r="H47">
        <f t="shared" si="0"/>
        <v>11.711711711711711</v>
      </c>
      <c r="J47">
        <v>0</v>
      </c>
      <c r="K47">
        <v>45</v>
      </c>
      <c r="L47" t="s">
        <v>10</v>
      </c>
      <c r="M47">
        <v>29900</v>
      </c>
      <c r="N47">
        <v>3.10001373291015E-2</v>
      </c>
      <c r="O47">
        <v>1</v>
      </c>
      <c r="P47">
        <v>0</v>
      </c>
      <c r="R47">
        <f t="shared" si="1"/>
        <v>79.579579579579587</v>
      </c>
      <c r="T47">
        <v>0</v>
      </c>
      <c r="U47">
        <v>45</v>
      </c>
      <c r="V47" t="s">
        <v>16</v>
      </c>
      <c r="W47">
        <v>27400</v>
      </c>
      <c r="X47">
        <v>0.19900012016296301</v>
      </c>
      <c r="Y47">
        <v>0</v>
      </c>
      <c r="AA47">
        <f t="shared" si="2"/>
        <v>64.564564564564563</v>
      </c>
      <c r="AC47">
        <v>0</v>
      </c>
      <c r="AD47">
        <v>333</v>
      </c>
      <c r="AE47">
        <v>2519</v>
      </c>
      <c r="AF47">
        <v>1</v>
      </c>
      <c r="AG47">
        <v>6</v>
      </c>
      <c r="AH47">
        <v>45</v>
      </c>
      <c r="AI47" t="s">
        <v>28</v>
      </c>
      <c r="AJ47">
        <v>26000</v>
      </c>
      <c r="AK47">
        <v>0</v>
      </c>
      <c r="AM47">
        <f t="shared" si="3"/>
        <v>56.156156156156158</v>
      </c>
      <c r="AO47">
        <v>0</v>
      </c>
      <c r="AP47">
        <v>45</v>
      </c>
      <c r="AQ47" t="s">
        <v>34</v>
      </c>
      <c r="AR47">
        <v>28500</v>
      </c>
      <c r="AS47">
        <v>0.15007901191711401</v>
      </c>
      <c r="AT47">
        <v>4.90002632141113E-2</v>
      </c>
      <c r="AU47">
        <v>0</v>
      </c>
      <c r="AW47">
        <f t="shared" si="4"/>
        <v>71.171171171171167</v>
      </c>
    </row>
    <row r="48" spans="1:49" x14ac:dyDescent="0.35">
      <c r="A48">
        <v>0</v>
      </c>
      <c r="B48">
        <v>46</v>
      </c>
      <c r="C48" t="s">
        <v>5</v>
      </c>
      <c r="D48">
        <v>200</v>
      </c>
      <c r="E48">
        <v>18400</v>
      </c>
      <c r="F48">
        <v>20800</v>
      </c>
      <c r="H48">
        <f t="shared" si="0"/>
        <v>13.043478260869565</v>
      </c>
      <c r="J48">
        <v>0</v>
      </c>
      <c r="K48">
        <v>46</v>
      </c>
      <c r="L48" t="s">
        <v>10</v>
      </c>
      <c r="M48">
        <v>31300</v>
      </c>
      <c r="N48">
        <v>4.6999931335449198E-2</v>
      </c>
      <c r="O48">
        <v>1</v>
      </c>
      <c r="P48">
        <v>0</v>
      </c>
      <c r="R48">
        <f t="shared" si="1"/>
        <v>70.108695652173907</v>
      </c>
      <c r="T48">
        <v>0</v>
      </c>
      <c r="U48">
        <v>46</v>
      </c>
      <c r="V48" t="s">
        <v>16</v>
      </c>
      <c r="W48">
        <v>28900</v>
      </c>
      <c r="X48">
        <v>0.109999895095825</v>
      </c>
      <c r="Y48">
        <v>0</v>
      </c>
      <c r="AA48">
        <f t="shared" si="2"/>
        <v>57.065217391304344</v>
      </c>
      <c r="AC48">
        <v>0</v>
      </c>
      <c r="AD48">
        <v>333</v>
      </c>
      <c r="AE48">
        <v>2519</v>
      </c>
      <c r="AF48">
        <v>1</v>
      </c>
      <c r="AG48">
        <v>6</v>
      </c>
      <c r="AH48">
        <v>46</v>
      </c>
      <c r="AI48" t="s">
        <v>28</v>
      </c>
      <c r="AJ48">
        <v>28600</v>
      </c>
      <c r="AK48">
        <v>0</v>
      </c>
      <c r="AM48">
        <f t="shared" si="3"/>
        <v>55.434782608695656</v>
      </c>
      <c r="AO48">
        <v>0</v>
      </c>
      <c r="AP48">
        <v>46</v>
      </c>
      <c r="AQ48" t="s">
        <v>34</v>
      </c>
      <c r="AR48">
        <v>30500</v>
      </c>
      <c r="AS48">
        <v>0.178924560546875</v>
      </c>
      <c r="AT48">
        <v>9.9992752075195291E-4</v>
      </c>
      <c r="AU48">
        <v>0</v>
      </c>
      <c r="AW48">
        <f t="shared" si="4"/>
        <v>65.760869565217391</v>
      </c>
    </row>
    <row r="49" spans="1:49" x14ac:dyDescent="0.35">
      <c r="A49">
        <v>0</v>
      </c>
      <c r="B49">
        <v>47</v>
      </c>
      <c r="C49" t="s">
        <v>5</v>
      </c>
      <c r="D49">
        <v>100</v>
      </c>
      <c r="E49">
        <v>15150</v>
      </c>
      <c r="F49">
        <v>15800</v>
      </c>
      <c r="H49">
        <f t="shared" si="0"/>
        <v>4.2904290429042904</v>
      </c>
      <c r="J49">
        <v>0</v>
      </c>
      <c r="K49">
        <v>47</v>
      </c>
      <c r="L49" t="s">
        <v>10</v>
      </c>
      <c r="M49">
        <v>28100</v>
      </c>
      <c r="N49">
        <v>2.6999950408935498E-2</v>
      </c>
      <c r="O49">
        <v>1</v>
      </c>
      <c r="P49">
        <v>0</v>
      </c>
      <c r="R49">
        <f t="shared" si="1"/>
        <v>85.478547854785475</v>
      </c>
      <c r="T49">
        <v>0</v>
      </c>
      <c r="U49">
        <v>47</v>
      </c>
      <c r="V49" t="s">
        <v>16</v>
      </c>
      <c r="W49">
        <v>25200</v>
      </c>
      <c r="X49">
        <v>0.17300009727478</v>
      </c>
      <c r="Y49">
        <v>0</v>
      </c>
      <c r="AA49">
        <f t="shared" si="2"/>
        <v>66.336633663366342</v>
      </c>
      <c r="AC49">
        <v>0</v>
      </c>
      <c r="AD49">
        <v>333</v>
      </c>
      <c r="AE49">
        <v>2519</v>
      </c>
      <c r="AF49">
        <v>1</v>
      </c>
      <c r="AG49">
        <v>6</v>
      </c>
      <c r="AH49">
        <v>47</v>
      </c>
      <c r="AI49" t="s">
        <v>28</v>
      </c>
      <c r="AJ49">
        <v>24300</v>
      </c>
      <c r="AK49">
        <v>0</v>
      </c>
      <c r="AM49">
        <f t="shared" si="3"/>
        <v>60.396039603960396</v>
      </c>
      <c r="AO49">
        <v>0</v>
      </c>
      <c r="AP49">
        <v>47</v>
      </c>
      <c r="AQ49" t="s">
        <v>34</v>
      </c>
      <c r="AR49">
        <v>27100</v>
      </c>
      <c r="AS49">
        <v>0.25001907348632801</v>
      </c>
      <c r="AT49">
        <v>3.3000230789184501E-2</v>
      </c>
      <c r="AU49">
        <v>0</v>
      </c>
      <c r="AW49">
        <f t="shared" si="4"/>
        <v>78.877887788778878</v>
      </c>
    </row>
    <row r="50" spans="1:49" x14ac:dyDescent="0.35">
      <c r="A50">
        <v>0</v>
      </c>
      <c r="B50">
        <v>48</v>
      </c>
      <c r="C50" t="s">
        <v>5</v>
      </c>
      <c r="D50">
        <v>400</v>
      </c>
      <c r="E50">
        <v>16966.666666666599</v>
      </c>
      <c r="F50">
        <v>18000</v>
      </c>
      <c r="H50">
        <f t="shared" si="0"/>
        <v>6.0903732809434503</v>
      </c>
      <c r="J50">
        <v>0</v>
      </c>
      <c r="K50">
        <v>48</v>
      </c>
      <c r="L50" t="s">
        <v>10</v>
      </c>
      <c r="M50">
        <v>29600</v>
      </c>
      <c r="N50">
        <v>4.6000003814697203E-2</v>
      </c>
      <c r="O50">
        <v>1</v>
      </c>
      <c r="P50">
        <v>0</v>
      </c>
      <c r="R50">
        <f t="shared" si="1"/>
        <v>74.459724950884791</v>
      </c>
      <c r="T50">
        <v>0</v>
      </c>
      <c r="U50">
        <v>48</v>
      </c>
      <c r="V50" t="s">
        <v>16</v>
      </c>
      <c r="W50">
        <v>27800</v>
      </c>
      <c r="X50">
        <v>0.12900018692016599</v>
      </c>
      <c r="Y50">
        <v>0</v>
      </c>
      <c r="AA50">
        <f t="shared" si="2"/>
        <v>63.850687622790439</v>
      </c>
      <c r="AC50">
        <v>0</v>
      </c>
      <c r="AD50">
        <v>333</v>
      </c>
      <c r="AE50">
        <v>2519</v>
      </c>
      <c r="AF50">
        <v>1</v>
      </c>
      <c r="AG50">
        <v>6</v>
      </c>
      <c r="AH50">
        <v>48</v>
      </c>
      <c r="AI50" t="s">
        <v>28</v>
      </c>
      <c r="AJ50">
        <v>27200</v>
      </c>
      <c r="AK50">
        <v>0</v>
      </c>
      <c r="AM50">
        <f t="shared" si="3"/>
        <v>60.314341846758992</v>
      </c>
      <c r="AO50">
        <v>0</v>
      </c>
      <c r="AP50">
        <v>48</v>
      </c>
      <c r="AQ50" t="s">
        <v>34</v>
      </c>
      <c r="AR50">
        <v>29500</v>
      </c>
      <c r="AS50">
        <v>0.133377790451049</v>
      </c>
      <c r="AT50">
        <v>1.6000032424926699E-2</v>
      </c>
      <c r="AU50">
        <v>0</v>
      </c>
      <c r="AW50">
        <f t="shared" si="4"/>
        <v>73.870333988212877</v>
      </c>
    </row>
    <row r="51" spans="1:49" x14ac:dyDescent="0.35">
      <c r="A51">
        <v>0</v>
      </c>
      <c r="B51">
        <v>49</v>
      </c>
      <c r="C51" t="s">
        <v>5</v>
      </c>
      <c r="D51">
        <v>600</v>
      </c>
      <c r="E51">
        <v>20216.666666666599</v>
      </c>
      <c r="F51">
        <v>22800</v>
      </c>
      <c r="H51">
        <f t="shared" si="0"/>
        <v>12.778235779060559</v>
      </c>
      <c r="J51">
        <v>0</v>
      </c>
      <c r="K51">
        <v>49</v>
      </c>
      <c r="L51" t="s">
        <v>10</v>
      </c>
      <c r="M51">
        <v>35300</v>
      </c>
      <c r="N51">
        <v>4.6999931335449198E-2</v>
      </c>
      <c r="O51">
        <v>1</v>
      </c>
      <c r="P51">
        <v>0</v>
      </c>
      <c r="R51">
        <f t="shared" si="1"/>
        <v>74.608408903545524</v>
      </c>
      <c r="T51">
        <v>0</v>
      </c>
      <c r="U51">
        <v>49</v>
      </c>
      <c r="V51" t="s">
        <v>16</v>
      </c>
      <c r="W51">
        <v>33900</v>
      </c>
      <c r="X51">
        <v>0.155000209808349</v>
      </c>
      <c r="Y51">
        <v>0</v>
      </c>
      <c r="AA51">
        <f t="shared" si="2"/>
        <v>67.683429513603201</v>
      </c>
      <c r="AC51">
        <v>0</v>
      </c>
      <c r="AD51">
        <v>333</v>
      </c>
      <c r="AE51">
        <v>2519</v>
      </c>
      <c r="AF51">
        <v>1</v>
      </c>
      <c r="AG51">
        <v>6</v>
      </c>
      <c r="AH51">
        <v>49</v>
      </c>
      <c r="AI51" t="s">
        <v>28</v>
      </c>
      <c r="AJ51">
        <v>33300</v>
      </c>
      <c r="AK51">
        <v>0</v>
      </c>
      <c r="AM51">
        <f t="shared" si="3"/>
        <v>64.71558120362792</v>
      </c>
      <c r="AO51">
        <v>0</v>
      </c>
      <c r="AP51">
        <v>49</v>
      </c>
      <c r="AQ51" t="s">
        <v>34</v>
      </c>
      <c r="AR51">
        <v>35000</v>
      </c>
      <c r="AS51">
        <v>0.13325738906860299</v>
      </c>
      <c r="AT51">
        <v>3.0000209808349601E-3</v>
      </c>
      <c r="AU51">
        <v>0</v>
      </c>
      <c r="AW51">
        <f t="shared" si="4"/>
        <v>73.124484748557876</v>
      </c>
    </row>
    <row r="53" spans="1:49" x14ac:dyDescent="0.35">
      <c r="G53" t="s">
        <v>12</v>
      </c>
      <c r="H53" s="1">
        <f>AVERAGE(H2:H51)</f>
        <v>10.366508749014223</v>
      </c>
      <c r="Q53" t="s">
        <v>12</v>
      </c>
      <c r="R53" s="1">
        <f>AVERAGE(R2:R51)</f>
        <v>80.066844106011175</v>
      </c>
      <c r="Z53" t="s">
        <v>12</v>
      </c>
      <c r="AA53" s="1">
        <f>AVERAGE(AA2:AA51)</f>
        <v>64.39447378593151</v>
      </c>
      <c r="AL53" t="s">
        <v>12</v>
      </c>
      <c r="AM53" s="1">
        <f>AVERAGE(AM2:AM51)</f>
        <v>62.730289238285515</v>
      </c>
      <c r="AV53" t="s">
        <v>12</v>
      </c>
      <c r="AW53" s="1">
        <f>AVERAGE(AW2:AW51)</f>
        <v>73.459035114897674</v>
      </c>
    </row>
    <row r="54" spans="1:49" x14ac:dyDescent="0.35">
      <c r="G54" t="s">
        <v>13</v>
      </c>
      <c r="H54" s="1">
        <f>_xlfn.STDEV.S(H2:H51)/SQRT(COUNT(H2:H51))</f>
        <v>0.70025211531969522</v>
      </c>
      <c r="Q54" t="s">
        <v>13</v>
      </c>
      <c r="R54" s="1">
        <f>_xlfn.STDEV.S(R2:R51)/SQRT(COUNT(R2:R51))</f>
        <v>1.2552620337901956</v>
      </c>
      <c r="Z54" t="s">
        <v>13</v>
      </c>
      <c r="AA54" s="1">
        <f>_xlfn.STDEV.S(AA2:AA51)/SQRT(COUNT(AA2:AA51))</f>
        <v>0.99751604354488588</v>
      </c>
      <c r="AL54" t="s">
        <v>13</v>
      </c>
      <c r="AM54" s="1">
        <f>_xlfn.STDEV.S(AM2:AM51)/SQRT(COUNT(AM2:AM51))</f>
        <v>1.0143840017708592</v>
      </c>
      <c r="AV54" t="s">
        <v>13</v>
      </c>
      <c r="AW54" s="1">
        <f>_xlfn.STDEV.S(AW2:AW51)/SQRT(COUNT(AW2:AW51))</f>
        <v>1.2610124390210244</v>
      </c>
    </row>
    <row r="55" spans="1:49" x14ac:dyDescent="0.35">
      <c r="G55" t="s">
        <v>14</v>
      </c>
      <c r="H55" s="1">
        <f>MAX(H2:H51)</f>
        <v>28.876244665719074</v>
      </c>
      <c r="Q55" t="s">
        <v>14</v>
      </c>
      <c r="R55" s="1">
        <f>MAX(R2:R51)</f>
        <v>112.51778093883478</v>
      </c>
      <c r="Z55" t="s">
        <v>14</v>
      </c>
      <c r="AA55" s="1">
        <f>MAX(AA2:AA51)</f>
        <v>87.76671408250462</v>
      </c>
      <c r="AL55" t="s">
        <v>14</v>
      </c>
      <c r="AM55" s="1">
        <f>MAX(AM2:AM51)</f>
        <v>84.352773826459085</v>
      </c>
      <c r="AV55" t="s">
        <v>14</v>
      </c>
      <c r="AW55" s="1">
        <f>MAX(AW2:AW51)</f>
        <v>103.98293029872092</v>
      </c>
    </row>
    <row r="56" spans="1:49" x14ac:dyDescent="0.35">
      <c r="G56" t="s">
        <v>15</v>
      </c>
      <c r="H56" s="1">
        <f>MIN(H2:H51)</f>
        <v>2.7190332326283988</v>
      </c>
      <c r="Q56" t="s">
        <v>15</v>
      </c>
      <c r="R56" s="1">
        <f>MIN(R2:R51)</f>
        <v>67.770034843205877</v>
      </c>
      <c r="Z56" t="s">
        <v>15</v>
      </c>
      <c r="AA56" s="1">
        <f>MIN(AA2:AA51)</f>
        <v>50.135013501350691</v>
      </c>
      <c r="AL56" t="s">
        <v>15</v>
      </c>
      <c r="AM56" s="1">
        <f>MIN(AM2:AM51)</f>
        <v>47.457627118644069</v>
      </c>
      <c r="AV56" t="s">
        <v>15</v>
      </c>
      <c r="AW56" s="1">
        <f>MIN(AW2:AW51)</f>
        <v>59.868421052632115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3649-0D09-4082-B97C-A2A72EDF8B06}">
  <dimension ref="A1:AW56"/>
  <sheetViews>
    <sheetView topLeftCell="AE1" workbookViewId="0">
      <pane ySplit="1" topLeftCell="A45" activePane="bottomLeft" state="frozen"/>
      <selection pane="bottomLeft" activeCell="AW53" sqref="AW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9</v>
      </c>
      <c r="B2">
        <v>0</v>
      </c>
      <c r="C2" t="s">
        <v>5</v>
      </c>
      <c r="D2">
        <v>600</v>
      </c>
      <c r="E2">
        <v>2500</v>
      </c>
      <c r="F2">
        <v>3000</v>
      </c>
      <c r="H2">
        <f>(F2-E2)/E2*100</f>
        <v>20</v>
      </c>
      <c r="J2">
        <v>9</v>
      </c>
      <c r="K2">
        <v>0</v>
      </c>
      <c r="L2" t="s">
        <v>10</v>
      </c>
      <c r="M2">
        <v>4900</v>
      </c>
      <c r="N2">
        <v>6.9999694824218698E-3</v>
      </c>
      <c r="O2">
        <v>1</v>
      </c>
      <c r="P2">
        <v>0</v>
      </c>
      <c r="R2">
        <f>(M2-E2)/E2*100</f>
        <v>96</v>
      </c>
      <c r="T2">
        <v>9</v>
      </c>
      <c r="U2">
        <v>0</v>
      </c>
      <c r="V2" t="s">
        <v>16</v>
      </c>
      <c r="W2">
        <v>4500</v>
      </c>
      <c r="X2">
        <v>3.2999992370605399E-2</v>
      </c>
      <c r="Y2">
        <v>0</v>
      </c>
      <c r="AA2">
        <f>(W2-E2)/E2*100</f>
        <v>80</v>
      </c>
      <c r="AC2">
        <v>9</v>
      </c>
      <c r="AD2">
        <v>52</v>
      </c>
      <c r="AE2">
        <v>146</v>
      </c>
      <c r="AF2">
        <v>1</v>
      </c>
      <c r="AG2">
        <v>6</v>
      </c>
      <c r="AH2">
        <v>0</v>
      </c>
      <c r="AI2" t="s">
        <v>28</v>
      </c>
      <c r="AJ2">
        <v>4900</v>
      </c>
      <c r="AK2">
        <v>0</v>
      </c>
      <c r="AM2">
        <f>(AJ2-E2)/E2*100</f>
        <v>96</v>
      </c>
      <c r="AO2">
        <v>9</v>
      </c>
      <c r="AP2">
        <v>0</v>
      </c>
      <c r="AQ2" t="s">
        <v>34</v>
      </c>
      <c r="AR2">
        <v>4800</v>
      </c>
      <c r="AS2">
        <v>1.6672372817993102E-2</v>
      </c>
      <c r="AT2">
        <v>9.9992752075195291E-4</v>
      </c>
      <c r="AU2">
        <v>0</v>
      </c>
      <c r="AW2">
        <f>(AR2-E2)/E2*100</f>
        <v>92</v>
      </c>
    </row>
    <row r="3" spans="1:49" x14ac:dyDescent="0.35">
      <c r="A3">
        <v>9</v>
      </c>
      <c r="B3">
        <v>1</v>
      </c>
      <c r="C3" t="s">
        <v>5</v>
      </c>
      <c r="D3">
        <v>100</v>
      </c>
      <c r="E3">
        <v>2600</v>
      </c>
      <c r="F3">
        <v>3100</v>
      </c>
      <c r="H3">
        <f t="shared" ref="H3:H51" si="0">(F3-E3)/E3*100</f>
        <v>19.230769230769234</v>
      </c>
      <c r="J3">
        <v>9</v>
      </c>
      <c r="K3">
        <v>1</v>
      </c>
      <c r="L3" t="s">
        <v>10</v>
      </c>
      <c r="M3">
        <v>4800</v>
      </c>
      <c r="N3">
        <v>1.7000198364257799E-2</v>
      </c>
      <c r="O3">
        <v>1</v>
      </c>
      <c r="P3">
        <v>0</v>
      </c>
      <c r="R3">
        <f t="shared" ref="R3:R51" si="1">(M3-E3)/E3*100</f>
        <v>84.615384615384613</v>
      </c>
      <c r="T3">
        <v>9</v>
      </c>
      <c r="U3">
        <v>1</v>
      </c>
      <c r="V3" t="s">
        <v>16</v>
      </c>
      <c r="W3">
        <v>4800</v>
      </c>
      <c r="X3">
        <v>5.4999828338622998E-2</v>
      </c>
      <c r="Y3">
        <v>0</v>
      </c>
      <c r="AA3">
        <f t="shared" ref="AA3:AA51" si="2">(W3-E3)/E3*100</f>
        <v>84.615384615384613</v>
      </c>
      <c r="AC3">
        <v>9</v>
      </c>
      <c r="AD3">
        <v>52</v>
      </c>
      <c r="AE3">
        <v>146</v>
      </c>
      <c r="AF3">
        <v>1</v>
      </c>
      <c r="AG3">
        <v>6</v>
      </c>
      <c r="AH3">
        <v>1</v>
      </c>
      <c r="AI3" t="s">
        <v>28</v>
      </c>
      <c r="AJ3">
        <v>4600</v>
      </c>
      <c r="AK3">
        <v>0</v>
      </c>
      <c r="AM3">
        <f t="shared" ref="AM3:AM51" si="3">(AJ3-E3)/E3*100</f>
        <v>76.923076923076934</v>
      </c>
      <c r="AO3">
        <v>9</v>
      </c>
      <c r="AP3">
        <v>1</v>
      </c>
      <c r="AQ3" t="s">
        <v>34</v>
      </c>
      <c r="AR3">
        <v>4500</v>
      </c>
      <c r="AS3">
        <v>1.65889263153076E-2</v>
      </c>
      <c r="AT3">
        <v>9.9992752075195291E-4</v>
      </c>
      <c r="AU3">
        <v>0</v>
      </c>
      <c r="AW3">
        <f t="shared" ref="AW3:AW51" si="4">(AR3-E3)/E3*100</f>
        <v>73.076923076923066</v>
      </c>
    </row>
    <row r="4" spans="1:49" x14ac:dyDescent="0.35">
      <c r="A4">
        <v>9</v>
      </c>
      <c r="B4">
        <v>2</v>
      </c>
      <c r="C4" t="s">
        <v>5</v>
      </c>
      <c r="D4">
        <v>600</v>
      </c>
      <c r="E4">
        <v>3833.3333333333298</v>
      </c>
      <c r="F4">
        <v>4800</v>
      </c>
      <c r="H4">
        <f t="shared" si="0"/>
        <v>25.217391304347942</v>
      </c>
      <c r="J4">
        <v>9</v>
      </c>
      <c r="K4">
        <v>2</v>
      </c>
      <c r="L4" t="s">
        <v>10</v>
      </c>
      <c r="M4">
        <v>6400</v>
      </c>
      <c r="N4">
        <v>1.6999959945678701E-2</v>
      </c>
      <c r="O4">
        <v>1</v>
      </c>
      <c r="P4">
        <v>0</v>
      </c>
      <c r="R4">
        <f t="shared" si="1"/>
        <v>66.956521739130579</v>
      </c>
      <c r="T4">
        <v>9</v>
      </c>
      <c r="U4">
        <v>2</v>
      </c>
      <c r="V4" t="s">
        <v>16</v>
      </c>
      <c r="W4">
        <v>6400</v>
      </c>
      <c r="X4">
        <v>3.50000858306884E-2</v>
      </c>
      <c r="Y4">
        <v>0</v>
      </c>
      <c r="AA4">
        <f t="shared" si="2"/>
        <v>66.956521739130579</v>
      </c>
      <c r="AC4">
        <v>9</v>
      </c>
      <c r="AD4">
        <v>52</v>
      </c>
      <c r="AE4">
        <v>146</v>
      </c>
      <c r="AF4">
        <v>1</v>
      </c>
      <c r="AG4">
        <v>6</v>
      </c>
      <c r="AH4">
        <v>2</v>
      </c>
      <c r="AI4" t="s">
        <v>28</v>
      </c>
      <c r="AJ4">
        <v>6000</v>
      </c>
      <c r="AK4">
        <v>0</v>
      </c>
      <c r="AM4">
        <f t="shared" si="3"/>
        <v>56.521739130434923</v>
      </c>
      <c r="AO4">
        <v>9</v>
      </c>
      <c r="AP4">
        <v>2</v>
      </c>
      <c r="AQ4" t="s">
        <v>34</v>
      </c>
      <c r="AR4">
        <v>6000</v>
      </c>
      <c r="AS4">
        <v>1.6811370849609299E-2</v>
      </c>
      <c r="AT4">
        <v>1.49998664855957E-2</v>
      </c>
      <c r="AU4">
        <v>0</v>
      </c>
      <c r="AW4">
        <f t="shared" si="4"/>
        <v>56.521739130434923</v>
      </c>
    </row>
    <row r="5" spans="1:49" x14ac:dyDescent="0.35">
      <c r="A5">
        <v>9</v>
      </c>
      <c r="B5">
        <v>3</v>
      </c>
      <c r="C5" t="s">
        <v>5</v>
      </c>
      <c r="D5">
        <v>100</v>
      </c>
      <c r="E5">
        <v>1466.6666666666599</v>
      </c>
      <c r="F5">
        <v>2400</v>
      </c>
      <c r="H5">
        <f t="shared" si="0"/>
        <v>63.636363636364393</v>
      </c>
      <c r="J5">
        <v>9</v>
      </c>
      <c r="K5">
        <v>3</v>
      </c>
      <c r="L5" t="s">
        <v>10</v>
      </c>
      <c r="M5">
        <v>3900</v>
      </c>
      <c r="N5">
        <v>1.6000032424926699E-2</v>
      </c>
      <c r="O5">
        <v>0</v>
      </c>
      <c r="P5">
        <v>0</v>
      </c>
      <c r="R5">
        <f t="shared" si="1"/>
        <v>165.90909090909213</v>
      </c>
      <c r="T5">
        <v>9</v>
      </c>
      <c r="U5">
        <v>3</v>
      </c>
      <c r="V5" t="s">
        <v>16</v>
      </c>
      <c r="W5">
        <v>3900</v>
      </c>
      <c r="X5">
        <v>2.5000095367431599E-2</v>
      </c>
      <c r="Y5">
        <v>0</v>
      </c>
      <c r="AA5">
        <f t="shared" si="2"/>
        <v>165.90909090909213</v>
      </c>
      <c r="AC5">
        <v>9</v>
      </c>
      <c r="AD5">
        <v>52</v>
      </c>
      <c r="AE5">
        <v>146</v>
      </c>
      <c r="AF5">
        <v>1</v>
      </c>
      <c r="AG5">
        <v>6</v>
      </c>
      <c r="AH5">
        <v>3</v>
      </c>
      <c r="AI5" t="s">
        <v>28</v>
      </c>
      <c r="AJ5">
        <v>3900</v>
      </c>
      <c r="AK5">
        <v>0</v>
      </c>
      <c r="AM5">
        <f t="shared" si="3"/>
        <v>165.90909090909213</v>
      </c>
      <c r="AO5">
        <v>9</v>
      </c>
      <c r="AP5">
        <v>3</v>
      </c>
      <c r="AQ5" t="s">
        <v>34</v>
      </c>
      <c r="AR5">
        <v>3800</v>
      </c>
      <c r="AS5">
        <v>1.6613483428954998E-2</v>
      </c>
      <c r="AT5">
        <v>0</v>
      </c>
      <c r="AU5">
        <v>0</v>
      </c>
      <c r="AW5">
        <f t="shared" si="4"/>
        <v>159.09090909091032</v>
      </c>
    </row>
    <row r="6" spans="1:49" x14ac:dyDescent="0.35">
      <c r="A6">
        <v>9</v>
      </c>
      <c r="B6">
        <v>4</v>
      </c>
      <c r="C6" t="s">
        <v>5</v>
      </c>
      <c r="D6">
        <v>100</v>
      </c>
      <c r="E6">
        <v>2683.3333333333298</v>
      </c>
      <c r="F6">
        <v>3100</v>
      </c>
      <c r="H6">
        <f t="shared" si="0"/>
        <v>15.527950310559158</v>
      </c>
      <c r="J6">
        <v>9</v>
      </c>
      <c r="K6">
        <v>4</v>
      </c>
      <c r="L6" t="s">
        <v>10</v>
      </c>
      <c r="M6">
        <v>5100</v>
      </c>
      <c r="N6">
        <v>1.6999959945678701E-2</v>
      </c>
      <c r="O6">
        <v>1</v>
      </c>
      <c r="P6">
        <v>0</v>
      </c>
      <c r="R6">
        <f t="shared" si="1"/>
        <v>90.06211180124248</v>
      </c>
      <c r="T6">
        <v>9</v>
      </c>
      <c r="U6">
        <v>4</v>
      </c>
      <c r="V6" t="s">
        <v>16</v>
      </c>
      <c r="W6">
        <v>5100</v>
      </c>
      <c r="X6">
        <v>4.3000221252441399E-2</v>
      </c>
      <c r="Y6">
        <v>0</v>
      </c>
      <c r="AA6">
        <f t="shared" si="2"/>
        <v>90.06211180124248</v>
      </c>
      <c r="AC6">
        <v>9</v>
      </c>
      <c r="AD6">
        <v>52</v>
      </c>
      <c r="AE6">
        <v>146</v>
      </c>
      <c r="AF6">
        <v>1</v>
      </c>
      <c r="AG6">
        <v>6</v>
      </c>
      <c r="AH6">
        <v>4</v>
      </c>
      <c r="AI6" t="s">
        <v>28</v>
      </c>
      <c r="AJ6">
        <v>4500</v>
      </c>
      <c r="AK6">
        <v>0</v>
      </c>
      <c r="AM6">
        <f t="shared" si="3"/>
        <v>67.701863354037485</v>
      </c>
      <c r="AO6">
        <v>9</v>
      </c>
      <c r="AP6">
        <v>4</v>
      </c>
      <c r="AQ6" t="s">
        <v>34</v>
      </c>
      <c r="AR6">
        <v>4700</v>
      </c>
      <c r="AS6">
        <v>3.3412933349609299E-2</v>
      </c>
      <c r="AT6">
        <v>0</v>
      </c>
      <c r="AU6">
        <v>0</v>
      </c>
      <c r="AW6">
        <f t="shared" si="4"/>
        <v>75.155279503105817</v>
      </c>
    </row>
    <row r="7" spans="1:49" x14ac:dyDescent="0.35">
      <c r="A7">
        <v>9</v>
      </c>
      <c r="B7">
        <v>5</v>
      </c>
      <c r="C7" t="s">
        <v>5</v>
      </c>
      <c r="D7">
        <v>400</v>
      </c>
      <c r="E7">
        <v>3516.6666666666601</v>
      </c>
      <c r="F7">
        <v>4000</v>
      </c>
      <c r="H7">
        <f t="shared" si="0"/>
        <v>13.744075829384098</v>
      </c>
      <c r="J7">
        <v>9</v>
      </c>
      <c r="K7">
        <v>5</v>
      </c>
      <c r="L7" t="s">
        <v>10</v>
      </c>
      <c r="M7">
        <v>6700</v>
      </c>
      <c r="N7">
        <v>3.2999992370605399E-2</v>
      </c>
      <c r="O7">
        <v>1</v>
      </c>
      <c r="P7">
        <v>0</v>
      </c>
      <c r="R7">
        <f t="shared" si="1"/>
        <v>90.521327014218372</v>
      </c>
      <c r="T7">
        <v>9</v>
      </c>
      <c r="U7">
        <v>5</v>
      </c>
      <c r="V7" t="s">
        <v>16</v>
      </c>
      <c r="W7">
        <v>6600</v>
      </c>
      <c r="X7">
        <v>5.2000045776367097E-2</v>
      </c>
      <c r="Y7">
        <v>0</v>
      </c>
      <c r="AA7">
        <f t="shared" si="2"/>
        <v>87.677725118483764</v>
      </c>
      <c r="AC7">
        <v>9</v>
      </c>
      <c r="AD7">
        <v>52</v>
      </c>
      <c r="AE7">
        <v>146</v>
      </c>
      <c r="AF7">
        <v>1</v>
      </c>
      <c r="AG7">
        <v>6</v>
      </c>
      <c r="AH7">
        <v>5</v>
      </c>
      <c r="AI7" t="s">
        <v>28</v>
      </c>
      <c r="AJ7">
        <v>6200</v>
      </c>
      <c r="AK7">
        <v>0</v>
      </c>
      <c r="AM7">
        <f t="shared" si="3"/>
        <v>76.303317535545347</v>
      </c>
      <c r="AO7">
        <v>9</v>
      </c>
      <c r="AP7">
        <v>5</v>
      </c>
      <c r="AQ7" t="s">
        <v>34</v>
      </c>
      <c r="AR7">
        <v>6700</v>
      </c>
      <c r="AS7">
        <v>1.6671895980834898E-2</v>
      </c>
      <c r="AT7">
        <v>0</v>
      </c>
      <c r="AU7">
        <v>0</v>
      </c>
      <c r="AW7">
        <f t="shared" si="4"/>
        <v>90.521327014218372</v>
      </c>
    </row>
    <row r="8" spans="1:49" x14ac:dyDescent="0.35">
      <c r="A8">
        <v>9</v>
      </c>
      <c r="B8">
        <v>6</v>
      </c>
      <c r="C8" t="s">
        <v>5</v>
      </c>
      <c r="D8">
        <v>100</v>
      </c>
      <c r="E8">
        <v>2166.6666666666601</v>
      </c>
      <c r="F8">
        <v>3000</v>
      </c>
      <c r="H8">
        <f t="shared" si="0"/>
        <v>38.461538461538879</v>
      </c>
      <c r="J8">
        <v>9</v>
      </c>
      <c r="K8">
        <v>6</v>
      </c>
      <c r="L8" t="s">
        <v>10</v>
      </c>
      <c r="M8">
        <v>4800</v>
      </c>
      <c r="N8">
        <v>1.6999959945678701E-2</v>
      </c>
      <c r="O8">
        <v>1</v>
      </c>
      <c r="P8">
        <v>0</v>
      </c>
      <c r="R8">
        <f t="shared" si="1"/>
        <v>121.5384615384622</v>
      </c>
      <c r="T8">
        <v>9</v>
      </c>
      <c r="U8">
        <v>6</v>
      </c>
      <c r="V8" t="s">
        <v>16</v>
      </c>
      <c r="W8">
        <v>4700</v>
      </c>
      <c r="X8">
        <v>1.6000032424926699E-2</v>
      </c>
      <c r="Y8">
        <v>0</v>
      </c>
      <c r="AA8">
        <f t="shared" si="2"/>
        <v>116.92307692307757</v>
      </c>
      <c r="AC8">
        <v>9</v>
      </c>
      <c r="AD8">
        <v>52</v>
      </c>
      <c r="AE8">
        <v>146</v>
      </c>
      <c r="AF8">
        <v>1</v>
      </c>
      <c r="AG8">
        <v>6</v>
      </c>
      <c r="AH8">
        <v>6</v>
      </c>
      <c r="AI8" t="s">
        <v>28</v>
      </c>
      <c r="AJ8">
        <v>4600</v>
      </c>
      <c r="AK8">
        <v>0</v>
      </c>
      <c r="AM8">
        <f t="shared" si="3"/>
        <v>112.30769230769295</v>
      </c>
      <c r="AO8">
        <v>9</v>
      </c>
      <c r="AP8">
        <v>6</v>
      </c>
      <c r="AQ8" t="s">
        <v>34</v>
      </c>
      <c r="AR8">
        <v>4800</v>
      </c>
      <c r="AS8">
        <v>1.6747713088989199E-2</v>
      </c>
      <c r="AT8">
        <v>0</v>
      </c>
      <c r="AU8">
        <v>0</v>
      </c>
      <c r="AW8">
        <f t="shared" si="4"/>
        <v>121.5384615384622</v>
      </c>
    </row>
    <row r="9" spans="1:49" x14ac:dyDescent="0.35">
      <c r="A9">
        <v>9</v>
      </c>
      <c r="B9">
        <v>7</v>
      </c>
      <c r="C9" t="s">
        <v>5</v>
      </c>
      <c r="D9">
        <v>500</v>
      </c>
      <c r="E9">
        <v>2966.6666666666601</v>
      </c>
      <c r="F9">
        <v>3500</v>
      </c>
      <c r="H9">
        <f t="shared" si="0"/>
        <v>17.977528089887901</v>
      </c>
      <c r="J9">
        <v>9</v>
      </c>
      <c r="K9">
        <v>7</v>
      </c>
      <c r="L9" t="s">
        <v>10</v>
      </c>
      <c r="M9">
        <v>5400</v>
      </c>
      <c r="N9">
        <v>1.6999959945678701E-2</v>
      </c>
      <c r="O9">
        <v>1</v>
      </c>
      <c r="P9">
        <v>0</v>
      </c>
      <c r="R9">
        <f t="shared" si="1"/>
        <v>82.022471910112756</v>
      </c>
      <c r="T9">
        <v>9</v>
      </c>
      <c r="U9">
        <v>7</v>
      </c>
      <c r="V9" t="s">
        <v>16</v>
      </c>
      <c r="W9">
        <v>5200</v>
      </c>
      <c r="X9">
        <v>3.2999992370605399E-2</v>
      </c>
      <c r="Y9">
        <v>0</v>
      </c>
      <c r="AA9">
        <f t="shared" si="2"/>
        <v>75.280898876404876</v>
      </c>
      <c r="AC9">
        <v>9</v>
      </c>
      <c r="AD9">
        <v>52</v>
      </c>
      <c r="AE9">
        <v>146</v>
      </c>
      <c r="AF9">
        <v>1</v>
      </c>
      <c r="AG9">
        <v>6</v>
      </c>
      <c r="AH9">
        <v>7</v>
      </c>
      <c r="AI9" t="s">
        <v>28</v>
      </c>
      <c r="AJ9">
        <v>5200</v>
      </c>
      <c r="AK9">
        <v>0</v>
      </c>
      <c r="AM9">
        <f t="shared" si="3"/>
        <v>75.280898876404876</v>
      </c>
      <c r="AO9">
        <v>9</v>
      </c>
      <c r="AP9">
        <v>7</v>
      </c>
      <c r="AQ9" t="s">
        <v>34</v>
      </c>
      <c r="AR9">
        <v>5400</v>
      </c>
      <c r="AS9">
        <v>1.6850709915161102E-2</v>
      </c>
      <c r="AT9">
        <v>1.6000032424926699E-2</v>
      </c>
      <c r="AU9">
        <v>0</v>
      </c>
      <c r="AW9">
        <f t="shared" si="4"/>
        <v>82.022471910112756</v>
      </c>
    </row>
    <row r="10" spans="1:49" x14ac:dyDescent="0.35">
      <c r="A10">
        <v>9</v>
      </c>
      <c r="B10">
        <v>8</v>
      </c>
      <c r="C10" t="s">
        <v>5</v>
      </c>
      <c r="D10">
        <v>200</v>
      </c>
      <c r="E10">
        <v>2900</v>
      </c>
      <c r="F10">
        <v>3400</v>
      </c>
      <c r="H10">
        <f t="shared" si="0"/>
        <v>17.241379310344829</v>
      </c>
      <c r="J10">
        <v>9</v>
      </c>
      <c r="K10">
        <v>8</v>
      </c>
      <c r="L10" t="s">
        <v>10</v>
      </c>
      <c r="M10">
        <v>5700</v>
      </c>
      <c r="N10">
        <v>0</v>
      </c>
      <c r="O10">
        <v>0</v>
      </c>
      <c r="P10">
        <v>0</v>
      </c>
      <c r="R10">
        <f t="shared" si="1"/>
        <v>96.551724137931032</v>
      </c>
      <c r="T10">
        <v>9</v>
      </c>
      <c r="U10">
        <v>8</v>
      </c>
      <c r="V10" t="s">
        <v>16</v>
      </c>
      <c r="W10">
        <v>5700</v>
      </c>
      <c r="X10">
        <v>5.5999994277954102E-2</v>
      </c>
      <c r="Y10">
        <v>0</v>
      </c>
      <c r="AA10">
        <f t="shared" si="2"/>
        <v>96.551724137931032</v>
      </c>
      <c r="AC10">
        <v>9</v>
      </c>
      <c r="AD10">
        <v>52</v>
      </c>
      <c r="AE10">
        <v>146</v>
      </c>
      <c r="AF10">
        <v>1</v>
      </c>
      <c r="AG10">
        <v>6</v>
      </c>
      <c r="AH10">
        <v>8</v>
      </c>
      <c r="AI10" t="s">
        <v>28</v>
      </c>
      <c r="AJ10">
        <v>5200</v>
      </c>
      <c r="AK10">
        <v>0</v>
      </c>
      <c r="AM10">
        <f t="shared" si="3"/>
        <v>79.310344827586206</v>
      </c>
      <c r="AO10">
        <v>9</v>
      </c>
      <c r="AP10">
        <v>8</v>
      </c>
      <c r="AQ10" t="s">
        <v>34</v>
      </c>
      <c r="AR10">
        <v>5700</v>
      </c>
      <c r="AS10">
        <v>1.6730308532714799E-2</v>
      </c>
      <c r="AT10">
        <v>1.6000032424926699E-2</v>
      </c>
      <c r="AU10">
        <v>0</v>
      </c>
      <c r="AW10">
        <f t="shared" si="4"/>
        <v>96.551724137931032</v>
      </c>
    </row>
    <row r="11" spans="1:49" x14ac:dyDescent="0.35">
      <c r="A11">
        <v>9</v>
      </c>
      <c r="B11">
        <v>9</v>
      </c>
      <c r="C11" t="s">
        <v>5</v>
      </c>
      <c r="D11">
        <v>600</v>
      </c>
      <c r="E11">
        <v>2633.3333333333298</v>
      </c>
      <c r="F11">
        <v>3000</v>
      </c>
      <c r="H11">
        <f t="shared" si="0"/>
        <v>13.924050632911545</v>
      </c>
      <c r="J11">
        <v>9</v>
      </c>
      <c r="K11">
        <v>9</v>
      </c>
      <c r="L11" t="s">
        <v>10</v>
      </c>
      <c r="M11">
        <v>5300</v>
      </c>
      <c r="N11">
        <v>1.6999959945678701E-2</v>
      </c>
      <c r="O11">
        <v>1</v>
      </c>
      <c r="P11">
        <v>0</v>
      </c>
      <c r="R11">
        <f t="shared" si="1"/>
        <v>101.2658227848104</v>
      </c>
      <c r="T11">
        <v>9</v>
      </c>
      <c r="U11">
        <v>9</v>
      </c>
      <c r="V11" t="s">
        <v>16</v>
      </c>
      <c r="W11">
        <v>5300</v>
      </c>
      <c r="X11">
        <v>1.89998149871826E-2</v>
      </c>
      <c r="Y11">
        <v>0</v>
      </c>
      <c r="AA11">
        <f t="shared" si="2"/>
        <v>101.2658227848104</v>
      </c>
      <c r="AC11">
        <v>9</v>
      </c>
      <c r="AD11">
        <v>52</v>
      </c>
      <c r="AE11">
        <v>146</v>
      </c>
      <c r="AF11">
        <v>1</v>
      </c>
      <c r="AG11">
        <v>6</v>
      </c>
      <c r="AH11">
        <v>9</v>
      </c>
      <c r="AI11" t="s">
        <v>28</v>
      </c>
      <c r="AJ11">
        <v>5300</v>
      </c>
      <c r="AK11">
        <v>0</v>
      </c>
      <c r="AM11">
        <f t="shared" si="3"/>
        <v>101.2658227848104</v>
      </c>
      <c r="AO11">
        <v>9</v>
      </c>
      <c r="AP11">
        <v>9</v>
      </c>
      <c r="AQ11" t="s">
        <v>34</v>
      </c>
      <c r="AR11">
        <v>5300</v>
      </c>
      <c r="AS11">
        <v>1.6657829284667899E-2</v>
      </c>
      <c r="AT11">
        <v>0</v>
      </c>
      <c r="AU11">
        <v>0</v>
      </c>
      <c r="AW11">
        <f t="shared" si="4"/>
        <v>101.2658227848104</v>
      </c>
    </row>
    <row r="12" spans="1:49" x14ac:dyDescent="0.35">
      <c r="A12">
        <v>9</v>
      </c>
      <c r="B12">
        <v>10</v>
      </c>
      <c r="C12" t="s">
        <v>5</v>
      </c>
      <c r="D12">
        <v>600</v>
      </c>
      <c r="E12">
        <v>3883.3333333333298</v>
      </c>
      <c r="F12">
        <v>4800</v>
      </c>
      <c r="H12">
        <f t="shared" si="0"/>
        <v>23.605150214592385</v>
      </c>
      <c r="J12">
        <v>9</v>
      </c>
      <c r="K12">
        <v>10</v>
      </c>
      <c r="L12" t="s">
        <v>10</v>
      </c>
      <c r="M12">
        <v>6200</v>
      </c>
      <c r="N12">
        <v>3.4000158309936503E-2</v>
      </c>
      <c r="O12">
        <v>1</v>
      </c>
      <c r="P12">
        <v>0</v>
      </c>
      <c r="R12">
        <f t="shared" si="1"/>
        <v>59.65665236051516</v>
      </c>
      <c r="T12">
        <v>9</v>
      </c>
      <c r="U12">
        <v>10</v>
      </c>
      <c r="V12" t="s">
        <v>16</v>
      </c>
      <c r="W12">
        <v>6200</v>
      </c>
      <c r="X12">
        <v>3.2999992370605399E-2</v>
      </c>
      <c r="Y12">
        <v>0</v>
      </c>
      <c r="AA12">
        <f t="shared" si="2"/>
        <v>59.65665236051516</v>
      </c>
      <c r="AC12">
        <v>9</v>
      </c>
      <c r="AD12">
        <v>52</v>
      </c>
      <c r="AE12">
        <v>146</v>
      </c>
      <c r="AF12">
        <v>1</v>
      </c>
      <c r="AG12">
        <v>6</v>
      </c>
      <c r="AH12">
        <v>10</v>
      </c>
      <c r="AI12" t="s">
        <v>28</v>
      </c>
      <c r="AJ12">
        <v>5900</v>
      </c>
      <c r="AK12">
        <v>0</v>
      </c>
      <c r="AM12">
        <f t="shared" si="3"/>
        <v>51.931330472103141</v>
      </c>
      <c r="AO12">
        <v>9</v>
      </c>
      <c r="AP12">
        <v>10</v>
      </c>
      <c r="AQ12" t="s">
        <v>34</v>
      </c>
      <c r="AR12">
        <v>6000</v>
      </c>
      <c r="AS12">
        <v>8.1515312194824201E-3</v>
      </c>
      <c r="AT12">
        <v>2.000093460083E-3</v>
      </c>
      <c r="AU12">
        <v>0</v>
      </c>
      <c r="AW12">
        <f t="shared" si="4"/>
        <v>54.506437768240481</v>
      </c>
    </row>
    <row r="13" spans="1:49" x14ac:dyDescent="0.35">
      <c r="A13">
        <v>9</v>
      </c>
      <c r="B13">
        <v>11</v>
      </c>
      <c r="C13" t="s">
        <v>5</v>
      </c>
      <c r="D13">
        <v>200</v>
      </c>
      <c r="E13">
        <v>2916.6666666666601</v>
      </c>
      <c r="F13">
        <v>3400</v>
      </c>
      <c r="H13">
        <f t="shared" si="0"/>
        <v>16.571428571428832</v>
      </c>
      <c r="J13">
        <v>9</v>
      </c>
      <c r="K13">
        <v>11</v>
      </c>
      <c r="L13" t="s">
        <v>10</v>
      </c>
      <c r="M13">
        <v>5300</v>
      </c>
      <c r="N13">
        <v>3.2999992370605399E-2</v>
      </c>
      <c r="O13">
        <v>1</v>
      </c>
      <c r="P13">
        <v>0</v>
      </c>
      <c r="R13">
        <f t="shared" si="1"/>
        <v>81.71428571428612</v>
      </c>
      <c r="T13">
        <v>9</v>
      </c>
      <c r="U13">
        <v>11</v>
      </c>
      <c r="V13" t="s">
        <v>16</v>
      </c>
      <c r="W13">
        <v>5000</v>
      </c>
      <c r="X13">
        <v>3.2999992370605399E-2</v>
      </c>
      <c r="Y13">
        <v>0</v>
      </c>
      <c r="AA13">
        <f t="shared" si="2"/>
        <v>71.428571428571814</v>
      </c>
      <c r="AC13">
        <v>9</v>
      </c>
      <c r="AD13">
        <v>52</v>
      </c>
      <c r="AE13">
        <v>146</v>
      </c>
      <c r="AF13">
        <v>1</v>
      </c>
      <c r="AG13">
        <v>6</v>
      </c>
      <c r="AH13">
        <v>11</v>
      </c>
      <c r="AI13" t="s">
        <v>28</v>
      </c>
      <c r="AJ13">
        <v>4900</v>
      </c>
      <c r="AK13">
        <v>0</v>
      </c>
      <c r="AM13">
        <f t="shared" si="3"/>
        <v>68.000000000000369</v>
      </c>
      <c r="AO13">
        <v>9</v>
      </c>
      <c r="AP13">
        <v>11</v>
      </c>
      <c r="AQ13" t="s">
        <v>34</v>
      </c>
      <c r="AR13">
        <v>5300</v>
      </c>
      <c r="AS13">
        <v>1.6677141189575102E-2</v>
      </c>
      <c r="AT13">
        <v>9.9992752075195291E-4</v>
      </c>
      <c r="AU13">
        <v>0</v>
      </c>
      <c r="AW13">
        <f t="shared" si="4"/>
        <v>81.71428571428612</v>
      </c>
    </row>
    <row r="14" spans="1:49" x14ac:dyDescent="0.35">
      <c r="A14">
        <v>9</v>
      </c>
      <c r="B14">
        <v>12</v>
      </c>
      <c r="C14" t="s">
        <v>5</v>
      </c>
      <c r="D14">
        <v>100</v>
      </c>
      <c r="E14">
        <v>1733.3333333333301</v>
      </c>
      <c r="F14">
        <v>2700</v>
      </c>
      <c r="H14">
        <f t="shared" si="0"/>
        <v>55.769230769231058</v>
      </c>
      <c r="J14">
        <v>9</v>
      </c>
      <c r="K14">
        <v>12</v>
      </c>
      <c r="L14" t="s">
        <v>10</v>
      </c>
      <c r="M14">
        <v>4400</v>
      </c>
      <c r="N14">
        <v>2.0999908447265601E-2</v>
      </c>
      <c r="O14">
        <v>0</v>
      </c>
      <c r="P14">
        <v>0</v>
      </c>
      <c r="R14">
        <f t="shared" si="1"/>
        <v>153.84615384615432</v>
      </c>
      <c r="T14">
        <v>9</v>
      </c>
      <c r="U14">
        <v>12</v>
      </c>
      <c r="V14" t="s">
        <v>16</v>
      </c>
      <c r="W14">
        <v>4200</v>
      </c>
      <c r="X14">
        <v>0</v>
      </c>
      <c r="Y14">
        <v>0</v>
      </c>
      <c r="AA14">
        <f t="shared" si="2"/>
        <v>142.30769230769275</v>
      </c>
      <c r="AC14">
        <v>9</v>
      </c>
      <c r="AD14">
        <v>52</v>
      </c>
      <c r="AE14">
        <v>146</v>
      </c>
      <c r="AF14">
        <v>1</v>
      </c>
      <c r="AG14">
        <v>6</v>
      </c>
      <c r="AH14">
        <v>12</v>
      </c>
      <c r="AI14" t="s">
        <v>28</v>
      </c>
      <c r="AJ14">
        <v>3800</v>
      </c>
      <c r="AK14">
        <v>0</v>
      </c>
      <c r="AM14">
        <f t="shared" si="3"/>
        <v>119.23076923076962</v>
      </c>
      <c r="AO14">
        <v>9</v>
      </c>
      <c r="AP14">
        <v>12</v>
      </c>
      <c r="AQ14" t="s">
        <v>34</v>
      </c>
      <c r="AR14">
        <v>4300</v>
      </c>
      <c r="AS14">
        <v>1.6618490219116201E-2</v>
      </c>
      <c r="AT14">
        <v>0</v>
      </c>
      <c r="AU14">
        <v>0</v>
      </c>
      <c r="AW14">
        <f t="shared" si="4"/>
        <v>148.07692307692352</v>
      </c>
    </row>
    <row r="15" spans="1:49" x14ac:dyDescent="0.35">
      <c r="A15">
        <v>9</v>
      </c>
      <c r="B15">
        <v>13</v>
      </c>
      <c r="C15" t="s">
        <v>5</v>
      </c>
      <c r="D15">
        <v>100</v>
      </c>
      <c r="E15">
        <v>1333.3333333333301</v>
      </c>
      <c r="F15">
        <v>2000</v>
      </c>
      <c r="H15">
        <f t="shared" si="0"/>
        <v>50.000000000000369</v>
      </c>
      <c r="J15">
        <v>9</v>
      </c>
      <c r="K15">
        <v>13</v>
      </c>
      <c r="L15" t="s">
        <v>10</v>
      </c>
      <c r="M15">
        <v>3100</v>
      </c>
      <c r="N15">
        <v>2.20000743865966E-2</v>
      </c>
      <c r="O15">
        <v>1</v>
      </c>
      <c r="P15">
        <v>0</v>
      </c>
      <c r="R15">
        <f t="shared" si="1"/>
        <v>132.50000000000057</v>
      </c>
      <c r="T15">
        <v>9</v>
      </c>
      <c r="U15">
        <v>13</v>
      </c>
      <c r="V15" t="s">
        <v>16</v>
      </c>
      <c r="W15">
        <v>3100</v>
      </c>
      <c r="X15">
        <v>2.5000095367431599E-2</v>
      </c>
      <c r="Y15">
        <v>0</v>
      </c>
      <c r="AA15">
        <f t="shared" si="2"/>
        <v>132.50000000000057</v>
      </c>
      <c r="AC15">
        <v>9</v>
      </c>
      <c r="AD15">
        <v>52</v>
      </c>
      <c r="AE15">
        <v>146</v>
      </c>
      <c r="AF15">
        <v>1</v>
      </c>
      <c r="AG15">
        <v>6</v>
      </c>
      <c r="AH15">
        <v>13</v>
      </c>
      <c r="AI15" t="s">
        <v>28</v>
      </c>
      <c r="AJ15">
        <v>3100</v>
      </c>
      <c r="AK15">
        <v>0</v>
      </c>
      <c r="AM15">
        <f t="shared" si="3"/>
        <v>132.50000000000057</v>
      </c>
      <c r="AO15">
        <v>9</v>
      </c>
      <c r="AP15">
        <v>13</v>
      </c>
      <c r="AQ15" t="s">
        <v>34</v>
      </c>
      <c r="AR15">
        <v>3100</v>
      </c>
      <c r="AS15">
        <v>0</v>
      </c>
      <c r="AT15">
        <v>0</v>
      </c>
      <c r="AU15">
        <v>0</v>
      </c>
      <c r="AW15">
        <f t="shared" si="4"/>
        <v>132.50000000000057</v>
      </c>
    </row>
    <row r="16" spans="1:49" x14ac:dyDescent="0.35">
      <c r="A16">
        <v>9</v>
      </c>
      <c r="B16">
        <v>14</v>
      </c>
      <c r="C16" t="s">
        <v>5</v>
      </c>
      <c r="D16">
        <v>200</v>
      </c>
      <c r="E16">
        <v>2033.3333333333301</v>
      </c>
      <c r="F16">
        <v>2800</v>
      </c>
      <c r="H16">
        <f t="shared" si="0"/>
        <v>37.704918032787106</v>
      </c>
      <c r="J16">
        <v>9</v>
      </c>
      <c r="K16">
        <v>14</v>
      </c>
      <c r="L16" t="s">
        <v>10</v>
      </c>
      <c r="M16">
        <v>4500</v>
      </c>
      <c r="N16">
        <v>1.6000032424926699E-2</v>
      </c>
      <c r="O16">
        <v>0</v>
      </c>
      <c r="P16">
        <v>0</v>
      </c>
      <c r="R16">
        <f t="shared" si="1"/>
        <v>121.3114754098364</v>
      </c>
      <c r="T16">
        <v>9</v>
      </c>
      <c r="U16">
        <v>14</v>
      </c>
      <c r="V16" t="s">
        <v>16</v>
      </c>
      <c r="W16">
        <v>4500</v>
      </c>
      <c r="X16">
        <v>1.6000032424926699E-2</v>
      </c>
      <c r="Y16">
        <v>0</v>
      </c>
      <c r="AA16">
        <f t="shared" si="2"/>
        <v>121.3114754098364</v>
      </c>
      <c r="AC16">
        <v>9</v>
      </c>
      <c r="AD16">
        <v>52</v>
      </c>
      <c r="AE16">
        <v>146</v>
      </c>
      <c r="AF16">
        <v>1</v>
      </c>
      <c r="AG16">
        <v>6</v>
      </c>
      <c r="AH16">
        <v>14</v>
      </c>
      <c r="AI16" t="s">
        <v>28</v>
      </c>
      <c r="AJ16">
        <v>4500</v>
      </c>
      <c r="AK16">
        <v>0</v>
      </c>
      <c r="AM16">
        <f t="shared" si="3"/>
        <v>121.3114754098364</v>
      </c>
      <c r="AO16">
        <v>9</v>
      </c>
      <c r="AP16">
        <v>14</v>
      </c>
      <c r="AQ16" t="s">
        <v>34</v>
      </c>
      <c r="AR16">
        <v>4400</v>
      </c>
      <c r="AS16">
        <v>1.6524314880371E-2</v>
      </c>
      <c r="AT16">
        <v>0</v>
      </c>
      <c r="AU16">
        <v>0</v>
      </c>
      <c r="AW16">
        <f t="shared" si="4"/>
        <v>116.39344262295114</v>
      </c>
    </row>
    <row r="17" spans="1:49" x14ac:dyDescent="0.35">
      <c r="A17">
        <v>9</v>
      </c>
      <c r="B17">
        <v>15</v>
      </c>
      <c r="C17" t="s">
        <v>5</v>
      </c>
      <c r="D17">
        <v>600</v>
      </c>
      <c r="E17">
        <v>3000</v>
      </c>
      <c r="F17">
        <v>3600</v>
      </c>
      <c r="H17">
        <f t="shared" si="0"/>
        <v>20</v>
      </c>
      <c r="J17">
        <v>9</v>
      </c>
      <c r="K17">
        <v>15</v>
      </c>
      <c r="L17" t="s">
        <v>10</v>
      </c>
      <c r="M17">
        <v>5700</v>
      </c>
      <c r="N17">
        <v>1.6999959945678701E-2</v>
      </c>
      <c r="O17">
        <v>1</v>
      </c>
      <c r="P17">
        <v>0</v>
      </c>
      <c r="R17">
        <f t="shared" si="1"/>
        <v>90</v>
      </c>
      <c r="T17">
        <v>9</v>
      </c>
      <c r="U17">
        <v>15</v>
      </c>
      <c r="V17" t="s">
        <v>16</v>
      </c>
      <c r="W17">
        <v>5600</v>
      </c>
      <c r="X17">
        <v>2.8999805450439401E-2</v>
      </c>
      <c r="Y17">
        <v>0</v>
      </c>
      <c r="AA17">
        <f t="shared" si="2"/>
        <v>86.666666666666671</v>
      </c>
      <c r="AC17">
        <v>9</v>
      </c>
      <c r="AD17">
        <v>52</v>
      </c>
      <c r="AE17">
        <v>146</v>
      </c>
      <c r="AF17">
        <v>1</v>
      </c>
      <c r="AG17">
        <v>6</v>
      </c>
      <c r="AH17">
        <v>15</v>
      </c>
      <c r="AI17" t="s">
        <v>28</v>
      </c>
      <c r="AJ17">
        <v>5600</v>
      </c>
      <c r="AK17">
        <v>0</v>
      </c>
      <c r="AM17">
        <f t="shared" si="3"/>
        <v>86.666666666666671</v>
      </c>
      <c r="AO17">
        <v>9</v>
      </c>
      <c r="AP17">
        <v>15</v>
      </c>
      <c r="AQ17" t="s">
        <v>34</v>
      </c>
      <c r="AR17">
        <v>5700</v>
      </c>
      <c r="AS17">
        <v>1.66285037994384E-2</v>
      </c>
      <c r="AT17">
        <v>0</v>
      </c>
      <c r="AU17">
        <v>0</v>
      </c>
      <c r="AW17">
        <f t="shared" si="4"/>
        <v>90</v>
      </c>
    </row>
    <row r="18" spans="1:49" x14ac:dyDescent="0.35">
      <c r="A18">
        <v>9</v>
      </c>
      <c r="B18">
        <v>16</v>
      </c>
      <c r="C18" t="s">
        <v>5</v>
      </c>
      <c r="D18">
        <v>200</v>
      </c>
      <c r="E18">
        <v>2000</v>
      </c>
      <c r="F18">
        <v>3000</v>
      </c>
      <c r="H18">
        <f t="shared" si="0"/>
        <v>50</v>
      </c>
      <c r="J18">
        <v>9</v>
      </c>
      <c r="K18">
        <v>16</v>
      </c>
      <c r="L18" t="s">
        <v>10</v>
      </c>
      <c r="M18">
        <v>4800</v>
      </c>
      <c r="N18">
        <v>1.5000104904174799E-2</v>
      </c>
      <c r="O18">
        <v>1</v>
      </c>
      <c r="P18">
        <v>0</v>
      </c>
      <c r="R18">
        <f t="shared" si="1"/>
        <v>140</v>
      </c>
      <c r="T18">
        <v>9</v>
      </c>
      <c r="U18">
        <v>16</v>
      </c>
      <c r="V18" t="s">
        <v>16</v>
      </c>
      <c r="W18">
        <v>4600</v>
      </c>
      <c r="X18">
        <v>4.6999931335449198E-2</v>
      </c>
      <c r="Y18">
        <v>0</v>
      </c>
      <c r="AA18">
        <f t="shared" si="2"/>
        <v>130</v>
      </c>
      <c r="AC18">
        <v>9</v>
      </c>
      <c r="AD18">
        <v>52</v>
      </c>
      <c r="AE18">
        <v>146</v>
      </c>
      <c r="AF18">
        <v>1</v>
      </c>
      <c r="AG18">
        <v>6</v>
      </c>
      <c r="AH18">
        <v>16</v>
      </c>
      <c r="AI18" t="s">
        <v>28</v>
      </c>
      <c r="AJ18">
        <v>4600</v>
      </c>
      <c r="AK18">
        <v>0</v>
      </c>
      <c r="AM18">
        <f t="shared" si="3"/>
        <v>130</v>
      </c>
      <c r="AO18">
        <v>9</v>
      </c>
      <c r="AP18">
        <v>16</v>
      </c>
      <c r="AQ18" t="s">
        <v>34</v>
      </c>
      <c r="AR18">
        <v>4700</v>
      </c>
      <c r="AS18">
        <v>2.5196313858032199E-2</v>
      </c>
      <c r="AT18">
        <v>1.6000032424926699E-2</v>
      </c>
      <c r="AU18">
        <v>0</v>
      </c>
      <c r="AW18">
        <f t="shared" si="4"/>
        <v>135</v>
      </c>
    </row>
    <row r="19" spans="1:49" x14ac:dyDescent="0.35">
      <c r="A19">
        <v>9</v>
      </c>
      <c r="B19">
        <v>17</v>
      </c>
      <c r="C19" t="s">
        <v>5</v>
      </c>
      <c r="D19">
        <v>600</v>
      </c>
      <c r="E19">
        <v>2883.3333333333298</v>
      </c>
      <c r="F19">
        <v>3600</v>
      </c>
      <c r="H19">
        <f t="shared" si="0"/>
        <v>24.855491329479921</v>
      </c>
      <c r="J19">
        <v>9</v>
      </c>
      <c r="K19">
        <v>17</v>
      </c>
      <c r="L19" t="s">
        <v>10</v>
      </c>
      <c r="M19">
        <v>5600</v>
      </c>
      <c r="N19">
        <v>1.6000032424926699E-2</v>
      </c>
      <c r="O19">
        <v>0</v>
      </c>
      <c r="P19">
        <v>0</v>
      </c>
      <c r="R19">
        <f t="shared" si="1"/>
        <v>94.219653179190985</v>
      </c>
      <c r="T19">
        <v>9</v>
      </c>
      <c r="U19">
        <v>17</v>
      </c>
      <c r="V19" t="s">
        <v>16</v>
      </c>
      <c r="W19">
        <v>5600</v>
      </c>
      <c r="X19">
        <v>1.5000104904174799E-2</v>
      </c>
      <c r="Y19">
        <v>0</v>
      </c>
      <c r="AA19">
        <f t="shared" si="2"/>
        <v>94.219653179190985</v>
      </c>
      <c r="AC19">
        <v>9</v>
      </c>
      <c r="AD19">
        <v>52</v>
      </c>
      <c r="AE19">
        <v>146</v>
      </c>
      <c r="AF19">
        <v>1</v>
      </c>
      <c r="AG19">
        <v>6</v>
      </c>
      <c r="AH19">
        <v>17</v>
      </c>
      <c r="AI19" t="s">
        <v>28</v>
      </c>
      <c r="AJ19">
        <v>5300</v>
      </c>
      <c r="AK19">
        <v>0</v>
      </c>
      <c r="AM19">
        <f t="shared" si="3"/>
        <v>83.815028901734323</v>
      </c>
      <c r="AO19">
        <v>9</v>
      </c>
      <c r="AP19">
        <v>17</v>
      </c>
      <c r="AQ19" t="s">
        <v>34</v>
      </c>
      <c r="AR19">
        <v>5600</v>
      </c>
      <c r="AS19">
        <v>1.6755580902099599E-2</v>
      </c>
      <c r="AT19">
        <v>0</v>
      </c>
      <c r="AU19">
        <v>0</v>
      </c>
      <c r="AW19">
        <f t="shared" si="4"/>
        <v>94.219653179190985</v>
      </c>
    </row>
    <row r="20" spans="1:49" x14ac:dyDescent="0.35">
      <c r="A20">
        <v>9</v>
      </c>
      <c r="B20">
        <v>18</v>
      </c>
      <c r="C20" t="s">
        <v>5</v>
      </c>
      <c r="D20">
        <v>100</v>
      </c>
      <c r="E20">
        <v>1550</v>
      </c>
      <c r="F20">
        <v>2300</v>
      </c>
      <c r="H20">
        <f t="shared" si="0"/>
        <v>48.387096774193552</v>
      </c>
      <c r="J20">
        <v>9</v>
      </c>
      <c r="K20">
        <v>18</v>
      </c>
      <c r="L20" t="s">
        <v>10</v>
      </c>
      <c r="M20">
        <v>3600</v>
      </c>
      <c r="N20">
        <v>1.6000032424926699E-2</v>
      </c>
      <c r="O20">
        <v>0</v>
      </c>
      <c r="P20">
        <v>0</v>
      </c>
      <c r="R20">
        <f t="shared" si="1"/>
        <v>132.25806451612902</v>
      </c>
      <c r="T20">
        <v>9</v>
      </c>
      <c r="U20">
        <v>18</v>
      </c>
      <c r="V20" t="s">
        <v>16</v>
      </c>
      <c r="W20">
        <v>3600</v>
      </c>
      <c r="X20">
        <v>3.2000064849853502E-2</v>
      </c>
      <c r="Y20">
        <v>0</v>
      </c>
      <c r="AA20">
        <f t="shared" si="2"/>
        <v>132.25806451612902</v>
      </c>
      <c r="AC20">
        <v>9</v>
      </c>
      <c r="AD20">
        <v>52</v>
      </c>
      <c r="AE20">
        <v>146</v>
      </c>
      <c r="AF20">
        <v>1</v>
      </c>
      <c r="AG20">
        <v>6</v>
      </c>
      <c r="AH20">
        <v>18</v>
      </c>
      <c r="AI20" t="s">
        <v>28</v>
      </c>
      <c r="AJ20">
        <v>2900</v>
      </c>
      <c r="AK20">
        <v>0</v>
      </c>
      <c r="AM20">
        <f t="shared" si="3"/>
        <v>87.096774193548384</v>
      </c>
      <c r="AO20">
        <v>9</v>
      </c>
      <c r="AP20">
        <v>18</v>
      </c>
      <c r="AQ20" t="s">
        <v>34</v>
      </c>
      <c r="AR20">
        <v>3600</v>
      </c>
      <c r="AS20">
        <v>1.6714096069335899E-2</v>
      </c>
      <c r="AT20">
        <v>0</v>
      </c>
      <c r="AU20">
        <v>0</v>
      </c>
      <c r="AW20">
        <f t="shared" si="4"/>
        <v>132.25806451612902</v>
      </c>
    </row>
    <row r="21" spans="1:49" x14ac:dyDescent="0.35">
      <c r="A21">
        <v>9</v>
      </c>
      <c r="B21">
        <v>19</v>
      </c>
      <c r="C21" t="s">
        <v>5</v>
      </c>
      <c r="D21">
        <v>600</v>
      </c>
      <c r="E21">
        <v>2666.6666666666601</v>
      </c>
      <c r="F21">
        <v>3000</v>
      </c>
      <c r="H21">
        <f t="shared" si="0"/>
        <v>12.500000000000275</v>
      </c>
      <c r="J21">
        <v>9</v>
      </c>
      <c r="K21">
        <v>19</v>
      </c>
      <c r="L21" t="s">
        <v>10</v>
      </c>
      <c r="M21">
        <v>5100</v>
      </c>
      <c r="N21">
        <v>3.10001373291015E-2</v>
      </c>
      <c r="O21">
        <v>1</v>
      </c>
      <c r="P21">
        <v>0</v>
      </c>
      <c r="R21">
        <f t="shared" si="1"/>
        <v>91.250000000000469</v>
      </c>
      <c r="T21">
        <v>9</v>
      </c>
      <c r="U21">
        <v>19</v>
      </c>
      <c r="V21" t="s">
        <v>16</v>
      </c>
      <c r="W21">
        <v>4900</v>
      </c>
      <c r="X21">
        <v>4.9999952316284103E-2</v>
      </c>
      <c r="Y21">
        <v>0</v>
      </c>
      <c r="AA21">
        <f t="shared" si="2"/>
        <v>83.750000000000441</v>
      </c>
      <c r="AC21">
        <v>9</v>
      </c>
      <c r="AD21">
        <v>52</v>
      </c>
      <c r="AE21">
        <v>146</v>
      </c>
      <c r="AF21">
        <v>1</v>
      </c>
      <c r="AG21">
        <v>6</v>
      </c>
      <c r="AH21">
        <v>19</v>
      </c>
      <c r="AI21" t="s">
        <v>28</v>
      </c>
      <c r="AJ21">
        <v>4900</v>
      </c>
      <c r="AK21">
        <v>0</v>
      </c>
      <c r="AM21">
        <f t="shared" si="3"/>
        <v>83.750000000000441</v>
      </c>
      <c r="AO21">
        <v>9</v>
      </c>
      <c r="AP21">
        <v>19</v>
      </c>
      <c r="AQ21" t="s">
        <v>34</v>
      </c>
      <c r="AR21">
        <v>4900</v>
      </c>
      <c r="AS21">
        <v>1.65884494781494E-2</v>
      </c>
      <c r="AT21">
        <v>0</v>
      </c>
      <c r="AU21">
        <v>0</v>
      </c>
      <c r="AW21">
        <f t="shared" si="4"/>
        <v>83.750000000000441</v>
      </c>
    </row>
    <row r="22" spans="1:49" x14ac:dyDescent="0.35">
      <c r="A22">
        <v>9</v>
      </c>
      <c r="B22">
        <v>20</v>
      </c>
      <c r="C22" t="s">
        <v>5</v>
      </c>
      <c r="D22">
        <v>500</v>
      </c>
      <c r="E22">
        <v>2133.3333333333298</v>
      </c>
      <c r="F22">
        <v>2500</v>
      </c>
      <c r="H22">
        <f t="shared" si="0"/>
        <v>17.187500000000192</v>
      </c>
      <c r="J22">
        <v>9</v>
      </c>
      <c r="K22">
        <v>20</v>
      </c>
      <c r="L22" t="s">
        <v>10</v>
      </c>
      <c r="M22">
        <v>4200</v>
      </c>
      <c r="N22">
        <v>1.6000032424926699E-2</v>
      </c>
      <c r="O22">
        <v>0</v>
      </c>
      <c r="P22">
        <v>0</v>
      </c>
      <c r="R22">
        <f t="shared" si="1"/>
        <v>96.875000000000327</v>
      </c>
      <c r="T22">
        <v>9</v>
      </c>
      <c r="U22">
        <v>20</v>
      </c>
      <c r="V22" t="s">
        <v>16</v>
      </c>
      <c r="W22">
        <v>3700</v>
      </c>
      <c r="X22">
        <v>2.79998779296875E-2</v>
      </c>
      <c r="Y22">
        <v>0</v>
      </c>
      <c r="AA22">
        <f t="shared" si="2"/>
        <v>73.437500000000284</v>
      </c>
      <c r="AC22">
        <v>9</v>
      </c>
      <c r="AD22">
        <v>52</v>
      </c>
      <c r="AE22">
        <v>146</v>
      </c>
      <c r="AF22">
        <v>1</v>
      </c>
      <c r="AG22">
        <v>6</v>
      </c>
      <c r="AH22">
        <v>20</v>
      </c>
      <c r="AI22" t="s">
        <v>28</v>
      </c>
      <c r="AJ22">
        <v>3400</v>
      </c>
      <c r="AK22">
        <v>0</v>
      </c>
      <c r="AM22">
        <f t="shared" si="3"/>
        <v>59.375000000000256</v>
      </c>
      <c r="AO22">
        <v>9</v>
      </c>
      <c r="AP22">
        <v>20</v>
      </c>
      <c r="AQ22" t="s">
        <v>34</v>
      </c>
      <c r="AR22">
        <v>4200</v>
      </c>
      <c r="AS22">
        <v>1.6658782958984299E-2</v>
      </c>
      <c r="AT22">
        <v>9.9992752075195291E-4</v>
      </c>
      <c r="AU22">
        <v>0</v>
      </c>
      <c r="AW22">
        <f t="shared" si="4"/>
        <v>96.875000000000327</v>
      </c>
    </row>
    <row r="23" spans="1:49" x14ac:dyDescent="0.35">
      <c r="A23">
        <v>9</v>
      </c>
      <c r="B23">
        <v>21</v>
      </c>
      <c r="C23" t="s">
        <v>5</v>
      </c>
      <c r="D23">
        <v>300</v>
      </c>
      <c r="E23">
        <v>2133.3333333333298</v>
      </c>
      <c r="F23">
        <v>2400</v>
      </c>
      <c r="H23">
        <f t="shared" si="0"/>
        <v>12.500000000000183</v>
      </c>
      <c r="J23">
        <v>9</v>
      </c>
      <c r="K23">
        <v>21</v>
      </c>
      <c r="L23" t="s">
        <v>10</v>
      </c>
      <c r="M23">
        <v>4200</v>
      </c>
      <c r="N23">
        <v>1.9999980926513599E-2</v>
      </c>
      <c r="O23">
        <v>1</v>
      </c>
      <c r="P23">
        <v>0</v>
      </c>
      <c r="R23">
        <f t="shared" si="1"/>
        <v>96.875000000000327</v>
      </c>
      <c r="T23">
        <v>9</v>
      </c>
      <c r="U23">
        <v>21</v>
      </c>
      <c r="V23" t="s">
        <v>16</v>
      </c>
      <c r="W23">
        <v>4100</v>
      </c>
      <c r="X23">
        <v>4.2999982833862298E-2</v>
      </c>
      <c r="Y23">
        <v>0</v>
      </c>
      <c r="AA23">
        <f t="shared" si="2"/>
        <v>92.187500000000313</v>
      </c>
      <c r="AC23">
        <v>9</v>
      </c>
      <c r="AD23">
        <v>52</v>
      </c>
      <c r="AE23">
        <v>146</v>
      </c>
      <c r="AF23">
        <v>1</v>
      </c>
      <c r="AG23">
        <v>6</v>
      </c>
      <c r="AH23">
        <v>21</v>
      </c>
      <c r="AI23" t="s">
        <v>28</v>
      </c>
      <c r="AJ23">
        <v>4100</v>
      </c>
      <c r="AK23">
        <v>0</v>
      </c>
      <c r="AM23">
        <f t="shared" si="3"/>
        <v>92.187500000000313</v>
      </c>
      <c r="AO23">
        <v>9</v>
      </c>
      <c r="AP23">
        <v>21</v>
      </c>
      <c r="AQ23" t="s">
        <v>34</v>
      </c>
      <c r="AR23">
        <v>4200</v>
      </c>
      <c r="AS23">
        <v>1.6678571701049801E-2</v>
      </c>
      <c r="AT23">
        <v>0</v>
      </c>
      <c r="AU23">
        <v>0</v>
      </c>
      <c r="AW23">
        <f t="shared" si="4"/>
        <v>96.875000000000327</v>
      </c>
    </row>
    <row r="24" spans="1:49" x14ac:dyDescent="0.35">
      <c r="A24">
        <v>9</v>
      </c>
      <c r="B24">
        <v>22</v>
      </c>
      <c r="C24" t="s">
        <v>5</v>
      </c>
      <c r="D24">
        <v>100</v>
      </c>
      <c r="E24">
        <v>1833.3333333333301</v>
      </c>
      <c r="F24">
        <v>2700</v>
      </c>
      <c r="H24">
        <f t="shared" si="0"/>
        <v>47.272727272727536</v>
      </c>
      <c r="J24">
        <v>9</v>
      </c>
      <c r="K24">
        <v>22</v>
      </c>
      <c r="L24" t="s">
        <v>10</v>
      </c>
      <c r="M24">
        <v>4400</v>
      </c>
      <c r="N24">
        <v>1.6000032424926699E-2</v>
      </c>
      <c r="O24">
        <v>1</v>
      </c>
      <c r="P24">
        <v>0</v>
      </c>
      <c r="R24">
        <f t="shared" si="1"/>
        <v>140.00000000000043</v>
      </c>
      <c r="T24">
        <v>9</v>
      </c>
      <c r="U24">
        <v>22</v>
      </c>
      <c r="V24" t="s">
        <v>16</v>
      </c>
      <c r="W24">
        <v>4400</v>
      </c>
      <c r="X24">
        <v>1.6000032424926699E-2</v>
      </c>
      <c r="Y24">
        <v>0</v>
      </c>
      <c r="AA24">
        <f t="shared" si="2"/>
        <v>140.00000000000043</v>
      </c>
      <c r="AC24">
        <v>9</v>
      </c>
      <c r="AD24">
        <v>52</v>
      </c>
      <c r="AE24">
        <v>146</v>
      </c>
      <c r="AF24">
        <v>1</v>
      </c>
      <c r="AG24">
        <v>6</v>
      </c>
      <c r="AH24">
        <v>22</v>
      </c>
      <c r="AI24" t="s">
        <v>28</v>
      </c>
      <c r="AJ24">
        <v>4200</v>
      </c>
      <c r="AK24">
        <v>0</v>
      </c>
      <c r="AM24">
        <f t="shared" si="3"/>
        <v>129.09090909090949</v>
      </c>
      <c r="AO24">
        <v>9</v>
      </c>
      <c r="AP24">
        <v>22</v>
      </c>
      <c r="AQ24" t="s">
        <v>34</v>
      </c>
      <c r="AR24">
        <v>4300</v>
      </c>
      <c r="AS24">
        <v>1.6234159469604399E-2</v>
      </c>
      <c r="AT24">
        <v>0</v>
      </c>
      <c r="AU24">
        <v>0</v>
      </c>
      <c r="AW24">
        <f t="shared" si="4"/>
        <v>134.54545454545496</v>
      </c>
    </row>
    <row r="25" spans="1:49" x14ac:dyDescent="0.35">
      <c r="A25">
        <v>9</v>
      </c>
      <c r="B25">
        <v>23</v>
      </c>
      <c r="C25" t="s">
        <v>5</v>
      </c>
      <c r="D25">
        <v>500</v>
      </c>
      <c r="E25">
        <v>2566.6666666666601</v>
      </c>
      <c r="F25">
        <v>3000</v>
      </c>
      <c r="H25">
        <f t="shared" si="0"/>
        <v>16.883116883117179</v>
      </c>
      <c r="J25">
        <v>9</v>
      </c>
      <c r="K25">
        <v>23</v>
      </c>
      <c r="L25" t="s">
        <v>10</v>
      </c>
      <c r="M25">
        <v>4800</v>
      </c>
      <c r="N25">
        <v>1.6000032424926699E-2</v>
      </c>
      <c r="O25">
        <v>1</v>
      </c>
      <c r="P25">
        <v>0</v>
      </c>
      <c r="R25">
        <f t="shared" si="1"/>
        <v>87.01298701298748</v>
      </c>
      <c r="T25">
        <v>9</v>
      </c>
      <c r="U25">
        <v>23</v>
      </c>
      <c r="V25" t="s">
        <v>16</v>
      </c>
      <c r="W25">
        <v>4800</v>
      </c>
      <c r="X25">
        <v>3.3999919891357401E-2</v>
      </c>
      <c r="Y25">
        <v>0</v>
      </c>
      <c r="AA25">
        <f t="shared" si="2"/>
        <v>87.01298701298748</v>
      </c>
      <c r="AC25">
        <v>9</v>
      </c>
      <c r="AD25">
        <v>52</v>
      </c>
      <c r="AE25">
        <v>146</v>
      </c>
      <c r="AF25">
        <v>1</v>
      </c>
      <c r="AG25">
        <v>6</v>
      </c>
      <c r="AH25">
        <v>23</v>
      </c>
      <c r="AI25" t="s">
        <v>28</v>
      </c>
      <c r="AJ25">
        <v>4800</v>
      </c>
      <c r="AK25">
        <v>0</v>
      </c>
      <c r="AM25">
        <f t="shared" si="3"/>
        <v>87.01298701298748</v>
      </c>
      <c r="AO25">
        <v>9</v>
      </c>
      <c r="AP25">
        <v>23</v>
      </c>
      <c r="AQ25" t="s">
        <v>34</v>
      </c>
      <c r="AR25">
        <v>4800</v>
      </c>
      <c r="AS25">
        <v>1.56502723693847E-2</v>
      </c>
      <c r="AT25">
        <v>0</v>
      </c>
      <c r="AU25">
        <v>0</v>
      </c>
      <c r="AW25">
        <f t="shared" si="4"/>
        <v>87.01298701298748</v>
      </c>
    </row>
    <row r="26" spans="1:49" x14ac:dyDescent="0.35">
      <c r="A26">
        <v>9</v>
      </c>
      <c r="B26">
        <v>24</v>
      </c>
      <c r="C26" t="s">
        <v>5</v>
      </c>
      <c r="D26">
        <v>600</v>
      </c>
      <c r="E26">
        <v>3583.3333333333298</v>
      </c>
      <c r="F26">
        <v>4800</v>
      </c>
      <c r="H26">
        <f t="shared" si="0"/>
        <v>33.953488372093155</v>
      </c>
      <c r="J26">
        <v>9</v>
      </c>
      <c r="K26">
        <v>24</v>
      </c>
      <c r="L26" t="s">
        <v>10</v>
      </c>
      <c r="M26">
        <v>6100</v>
      </c>
      <c r="N26">
        <v>1.5999794006347601E-2</v>
      </c>
      <c r="O26">
        <v>1</v>
      </c>
      <c r="P26">
        <v>0</v>
      </c>
      <c r="R26">
        <f t="shared" si="1"/>
        <v>70.232558139535044</v>
      </c>
      <c r="T26">
        <v>9</v>
      </c>
      <c r="U26">
        <v>24</v>
      </c>
      <c r="V26" t="s">
        <v>16</v>
      </c>
      <c r="W26">
        <v>5600</v>
      </c>
      <c r="X26">
        <v>3.69999408721923E-2</v>
      </c>
      <c r="Y26">
        <v>0</v>
      </c>
      <c r="AA26">
        <f t="shared" si="2"/>
        <v>56.27906976744201</v>
      </c>
      <c r="AC26">
        <v>9</v>
      </c>
      <c r="AD26">
        <v>52</v>
      </c>
      <c r="AE26">
        <v>146</v>
      </c>
      <c r="AF26">
        <v>1</v>
      </c>
      <c r="AG26">
        <v>6</v>
      </c>
      <c r="AH26">
        <v>24</v>
      </c>
      <c r="AI26" t="s">
        <v>28</v>
      </c>
      <c r="AJ26">
        <v>5100</v>
      </c>
      <c r="AK26">
        <v>0</v>
      </c>
      <c r="AM26">
        <f t="shared" si="3"/>
        <v>42.325581395348976</v>
      </c>
      <c r="AO26">
        <v>9</v>
      </c>
      <c r="AP26">
        <v>24</v>
      </c>
      <c r="AQ26" t="s">
        <v>34</v>
      </c>
      <c r="AR26">
        <v>6100</v>
      </c>
      <c r="AS26">
        <v>1.67131423950195E-2</v>
      </c>
      <c r="AT26">
        <v>9.9992752075195291E-4</v>
      </c>
      <c r="AU26">
        <v>0</v>
      </c>
      <c r="AW26">
        <f t="shared" si="4"/>
        <v>70.232558139535044</v>
      </c>
    </row>
    <row r="27" spans="1:49" x14ac:dyDescent="0.35">
      <c r="A27">
        <v>9</v>
      </c>
      <c r="B27">
        <v>25</v>
      </c>
      <c r="C27" t="s">
        <v>5</v>
      </c>
      <c r="D27">
        <v>400</v>
      </c>
      <c r="E27">
        <v>2450</v>
      </c>
      <c r="F27">
        <v>2800</v>
      </c>
      <c r="H27">
        <f t="shared" si="0"/>
        <v>14.285714285714285</v>
      </c>
      <c r="J27">
        <v>9</v>
      </c>
      <c r="K27">
        <v>25</v>
      </c>
      <c r="L27" t="s">
        <v>10</v>
      </c>
      <c r="M27">
        <v>5000</v>
      </c>
      <c r="N27">
        <v>7.9998970031738195E-3</v>
      </c>
      <c r="O27">
        <v>1</v>
      </c>
      <c r="P27">
        <v>0</v>
      </c>
      <c r="R27">
        <f t="shared" si="1"/>
        <v>104.08163265306123</v>
      </c>
      <c r="T27">
        <v>9</v>
      </c>
      <c r="U27">
        <v>25</v>
      </c>
      <c r="V27" t="s">
        <v>16</v>
      </c>
      <c r="W27">
        <v>5000</v>
      </c>
      <c r="X27">
        <v>3.2000064849853502E-2</v>
      </c>
      <c r="Y27">
        <v>0</v>
      </c>
      <c r="AA27">
        <f t="shared" si="2"/>
        <v>104.08163265306123</v>
      </c>
      <c r="AC27">
        <v>9</v>
      </c>
      <c r="AD27">
        <v>52</v>
      </c>
      <c r="AE27">
        <v>146</v>
      </c>
      <c r="AF27">
        <v>1</v>
      </c>
      <c r="AG27">
        <v>6</v>
      </c>
      <c r="AH27">
        <v>25</v>
      </c>
      <c r="AI27" t="s">
        <v>28</v>
      </c>
      <c r="AJ27">
        <v>4500</v>
      </c>
      <c r="AK27">
        <v>0</v>
      </c>
      <c r="AM27">
        <f t="shared" si="3"/>
        <v>83.673469387755105</v>
      </c>
      <c r="AO27">
        <v>9</v>
      </c>
      <c r="AP27">
        <v>25</v>
      </c>
      <c r="AQ27" t="s">
        <v>34</v>
      </c>
      <c r="AR27">
        <v>5000</v>
      </c>
      <c r="AS27">
        <v>0</v>
      </c>
      <c r="AT27">
        <v>0</v>
      </c>
      <c r="AU27">
        <v>0</v>
      </c>
      <c r="AW27">
        <f t="shared" si="4"/>
        <v>104.08163265306123</v>
      </c>
    </row>
    <row r="28" spans="1:49" x14ac:dyDescent="0.35">
      <c r="A28">
        <v>9</v>
      </c>
      <c r="B28">
        <v>26</v>
      </c>
      <c r="C28" t="s">
        <v>5</v>
      </c>
      <c r="D28">
        <v>400</v>
      </c>
      <c r="E28">
        <v>3950</v>
      </c>
      <c r="F28">
        <v>4800</v>
      </c>
      <c r="H28">
        <f t="shared" si="0"/>
        <v>21.518987341772153</v>
      </c>
      <c r="J28">
        <v>9</v>
      </c>
      <c r="K28">
        <v>26</v>
      </c>
      <c r="L28" t="s">
        <v>10</v>
      </c>
      <c r="M28">
        <v>7200</v>
      </c>
      <c r="N28">
        <v>1.5000104904174799E-2</v>
      </c>
      <c r="O28">
        <v>1</v>
      </c>
      <c r="P28">
        <v>0</v>
      </c>
      <c r="R28">
        <f t="shared" si="1"/>
        <v>82.278481012658233</v>
      </c>
      <c r="T28">
        <v>9</v>
      </c>
      <c r="U28">
        <v>26</v>
      </c>
      <c r="V28" t="s">
        <v>16</v>
      </c>
      <c r="W28">
        <v>7200</v>
      </c>
      <c r="X28">
        <v>3.2000064849853502E-2</v>
      </c>
      <c r="Y28">
        <v>0</v>
      </c>
      <c r="AA28">
        <f t="shared" si="2"/>
        <v>82.278481012658233</v>
      </c>
      <c r="AC28">
        <v>9</v>
      </c>
      <c r="AD28">
        <v>52</v>
      </c>
      <c r="AE28">
        <v>146</v>
      </c>
      <c r="AF28">
        <v>1</v>
      </c>
      <c r="AG28">
        <v>6</v>
      </c>
      <c r="AH28">
        <v>26</v>
      </c>
      <c r="AI28" t="s">
        <v>28</v>
      </c>
      <c r="AJ28">
        <v>7100</v>
      </c>
      <c r="AK28">
        <v>0</v>
      </c>
      <c r="AM28">
        <f t="shared" si="3"/>
        <v>79.74683544303798</v>
      </c>
      <c r="AO28">
        <v>9</v>
      </c>
      <c r="AP28">
        <v>26</v>
      </c>
      <c r="AQ28" t="s">
        <v>34</v>
      </c>
      <c r="AR28">
        <v>7200</v>
      </c>
      <c r="AS28">
        <v>1.6663312911987301E-2</v>
      </c>
      <c r="AT28">
        <v>0</v>
      </c>
      <c r="AU28">
        <v>0</v>
      </c>
      <c r="AW28">
        <f t="shared" si="4"/>
        <v>82.278481012658233</v>
      </c>
    </row>
    <row r="29" spans="1:49" x14ac:dyDescent="0.35">
      <c r="A29">
        <v>9</v>
      </c>
      <c r="B29">
        <v>27</v>
      </c>
      <c r="C29" t="s">
        <v>5</v>
      </c>
      <c r="D29">
        <v>400</v>
      </c>
      <c r="E29">
        <v>3366.6666666666601</v>
      </c>
      <c r="F29">
        <v>4000</v>
      </c>
      <c r="H29">
        <f t="shared" si="0"/>
        <v>18.811881188119042</v>
      </c>
      <c r="J29">
        <v>9</v>
      </c>
      <c r="K29">
        <v>27</v>
      </c>
      <c r="L29" t="s">
        <v>10</v>
      </c>
      <c r="M29">
        <v>6200</v>
      </c>
      <c r="N29">
        <v>1.5000104904174799E-2</v>
      </c>
      <c r="O29">
        <v>1</v>
      </c>
      <c r="P29">
        <v>0</v>
      </c>
      <c r="R29">
        <f t="shared" si="1"/>
        <v>84.158415841584514</v>
      </c>
      <c r="T29">
        <v>9</v>
      </c>
      <c r="U29">
        <v>27</v>
      </c>
      <c r="V29" t="s">
        <v>16</v>
      </c>
      <c r="W29">
        <v>6200</v>
      </c>
      <c r="X29">
        <v>2.9000043869018499E-2</v>
      </c>
      <c r="Y29">
        <v>0</v>
      </c>
      <c r="AA29">
        <f t="shared" si="2"/>
        <v>84.158415841584514</v>
      </c>
      <c r="AC29">
        <v>9</v>
      </c>
      <c r="AD29">
        <v>52</v>
      </c>
      <c r="AE29">
        <v>146</v>
      </c>
      <c r="AF29">
        <v>1</v>
      </c>
      <c r="AG29">
        <v>6</v>
      </c>
      <c r="AH29">
        <v>27</v>
      </c>
      <c r="AI29" t="s">
        <v>28</v>
      </c>
      <c r="AJ29">
        <v>6100</v>
      </c>
      <c r="AK29">
        <v>0</v>
      </c>
      <c r="AM29">
        <f t="shared" si="3"/>
        <v>81.188118811881537</v>
      </c>
      <c r="AO29">
        <v>9</v>
      </c>
      <c r="AP29">
        <v>27</v>
      </c>
      <c r="AQ29" t="s">
        <v>34</v>
      </c>
      <c r="AR29">
        <v>6200</v>
      </c>
      <c r="AS29">
        <v>1.6541481018066399E-2</v>
      </c>
      <c r="AT29">
        <v>0</v>
      </c>
      <c r="AU29">
        <v>0</v>
      </c>
      <c r="AW29">
        <f t="shared" si="4"/>
        <v>84.158415841584514</v>
      </c>
    </row>
    <row r="30" spans="1:49" x14ac:dyDescent="0.35">
      <c r="A30">
        <v>9</v>
      </c>
      <c r="B30">
        <v>28</v>
      </c>
      <c r="C30" t="s">
        <v>5</v>
      </c>
      <c r="D30">
        <v>600</v>
      </c>
      <c r="E30">
        <v>3400</v>
      </c>
      <c r="F30">
        <v>4200</v>
      </c>
      <c r="H30">
        <f t="shared" si="0"/>
        <v>23.52941176470588</v>
      </c>
      <c r="J30">
        <v>9</v>
      </c>
      <c r="K30">
        <v>28</v>
      </c>
      <c r="L30" t="s">
        <v>10</v>
      </c>
      <c r="M30">
        <v>6300</v>
      </c>
      <c r="N30">
        <v>1.49998664855957E-2</v>
      </c>
      <c r="O30">
        <v>1</v>
      </c>
      <c r="P30">
        <v>0</v>
      </c>
      <c r="R30">
        <f t="shared" si="1"/>
        <v>85.294117647058826</v>
      </c>
      <c r="T30">
        <v>9</v>
      </c>
      <c r="U30">
        <v>28</v>
      </c>
      <c r="V30" t="s">
        <v>16</v>
      </c>
      <c r="W30">
        <v>6300</v>
      </c>
      <c r="X30">
        <v>3.3999919891357401E-2</v>
      </c>
      <c r="Y30">
        <v>0</v>
      </c>
      <c r="AA30">
        <f t="shared" si="2"/>
        <v>85.294117647058826</v>
      </c>
      <c r="AC30">
        <v>9</v>
      </c>
      <c r="AD30">
        <v>52</v>
      </c>
      <c r="AE30">
        <v>146</v>
      </c>
      <c r="AF30">
        <v>1</v>
      </c>
      <c r="AG30">
        <v>6</v>
      </c>
      <c r="AH30">
        <v>28</v>
      </c>
      <c r="AI30" t="s">
        <v>28</v>
      </c>
      <c r="AJ30">
        <v>6100</v>
      </c>
      <c r="AK30">
        <v>0</v>
      </c>
      <c r="AM30">
        <f t="shared" si="3"/>
        <v>79.411764705882348</v>
      </c>
      <c r="AO30">
        <v>9</v>
      </c>
      <c r="AP30">
        <v>28</v>
      </c>
      <c r="AQ30" t="s">
        <v>34</v>
      </c>
      <c r="AR30">
        <v>6300</v>
      </c>
      <c r="AS30">
        <v>1.6699552536010701E-2</v>
      </c>
      <c r="AT30">
        <v>0</v>
      </c>
      <c r="AU30">
        <v>0</v>
      </c>
      <c r="AW30">
        <f t="shared" si="4"/>
        <v>85.294117647058826</v>
      </c>
    </row>
    <row r="31" spans="1:49" x14ac:dyDescent="0.35">
      <c r="A31">
        <v>9</v>
      </c>
      <c r="B31">
        <v>29</v>
      </c>
      <c r="C31" t="s">
        <v>5</v>
      </c>
      <c r="D31">
        <v>600</v>
      </c>
      <c r="E31">
        <v>3033.3333333333298</v>
      </c>
      <c r="F31">
        <v>3600</v>
      </c>
      <c r="H31">
        <f t="shared" si="0"/>
        <v>18.681318681318817</v>
      </c>
      <c r="J31">
        <v>9</v>
      </c>
      <c r="K31">
        <v>29</v>
      </c>
      <c r="L31" t="s">
        <v>10</v>
      </c>
      <c r="M31">
        <v>5800</v>
      </c>
      <c r="N31">
        <v>1.6000032424926699E-2</v>
      </c>
      <c r="O31">
        <v>1</v>
      </c>
      <c r="P31">
        <v>0</v>
      </c>
      <c r="R31">
        <f t="shared" si="1"/>
        <v>91.208791208791425</v>
      </c>
      <c r="T31">
        <v>9</v>
      </c>
      <c r="U31">
        <v>29</v>
      </c>
      <c r="V31" t="s">
        <v>16</v>
      </c>
      <c r="W31">
        <v>5800</v>
      </c>
      <c r="X31">
        <v>4.9999952316284103E-2</v>
      </c>
      <c r="Y31">
        <v>0</v>
      </c>
      <c r="AA31">
        <f t="shared" si="2"/>
        <v>91.208791208791425</v>
      </c>
      <c r="AC31">
        <v>9</v>
      </c>
      <c r="AD31">
        <v>52</v>
      </c>
      <c r="AE31">
        <v>146</v>
      </c>
      <c r="AF31">
        <v>1</v>
      </c>
      <c r="AG31">
        <v>6</v>
      </c>
      <c r="AH31">
        <v>29</v>
      </c>
      <c r="AI31" t="s">
        <v>28</v>
      </c>
      <c r="AJ31">
        <v>5700</v>
      </c>
      <c r="AK31">
        <v>0</v>
      </c>
      <c r="AM31">
        <f t="shared" si="3"/>
        <v>87.91208791208814</v>
      </c>
      <c r="AO31">
        <v>9</v>
      </c>
      <c r="AP31">
        <v>29</v>
      </c>
      <c r="AQ31" t="s">
        <v>34</v>
      </c>
      <c r="AR31">
        <v>5800</v>
      </c>
      <c r="AS31">
        <v>1.6608238220214799E-2</v>
      </c>
      <c r="AT31">
        <v>9.9992752075195291E-4</v>
      </c>
      <c r="AU31">
        <v>0</v>
      </c>
      <c r="AW31">
        <f t="shared" si="4"/>
        <v>91.208791208791425</v>
      </c>
    </row>
    <row r="32" spans="1:49" x14ac:dyDescent="0.35">
      <c r="A32">
        <v>9</v>
      </c>
      <c r="B32">
        <v>30</v>
      </c>
      <c r="C32" t="s">
        <v>5</v>
      </c>
      <c r="D32">
        <v>100</v>
      </c>
      <c r="E32">
        <v>2366.6666666666601</v>
      </c>
      <c r="F32">
        <v>3300</v>
      </c>
      <c r="H32">
        <f t="shared" si="0"/>
        <v>39.436619718310247</v>
      </c>
      <c r="J32">
        <v>9</v>
      </c>
      <c r="K32">
        <v>30</v>
      </c>
      <c r="L32" t="s">
        <v>10</v>
      </c>
      <c r="M32">
        <v>5200</v>
      </c>
      <c r="N32">
        <v>1.6000032424926699E-2</v>
      </c>
      <c r="O32">
        <v>0</v>
      </c>
      <c r="P32">
        <v>0</v>
      </c>
      <c r="R32">
        <f t="shared" si="1"/>
        <v>119.71830985915553</v>
      </c>
      <c r="T32">
        <v>9</v>
      </c>
      <c r="U32">
        <v>30</v>
      </c>
      <c r="V32" t="s">
        <v>16</v>
      </c>
      <c r="W32">
        <v>5200</v>
      </c>
      <c r="X32">
        <v>3.4000158309936503E-2</v>
      </c>
      <c r="Y32">
        <v>0</v>
      </c>
      <c r="AA32">
        <f t="shared" si="2"/>
        <v>119.71830985915553</v>
      </c>
      <c r="AC32">
        <v>9</v>
      </c>
      <c r="AD32">
        <v>52</v>
      </c>
      <c r="AE32">
        <v>146</v>
      </c>
      <c r="AF32">
        <v>1</v>
      </c>
      <c r="AG32">
        <v>6</v>
      </c>
      <c r="AH32">
        <v>30</v>
      </c>
      <c r="AI32" t="s">
        <v>28</v>
      </c>
      <c r="AJ32">
        <v>4300</v>
      </c>
      <c r="AK32">
        <v>0</v>
      </c>
      <c r="AM32">
        <f t="shared" si="3"/>
        <v>81.690140845070928</v>
      </c>
      <c r="AO32">
        <v>9</v>
      </c>
      <c r="AP32">
        <v>30</v>
      </c>
      <c r="AQ32" t="s">
        <v>34</v>
      </c>
      <c r="AR32">
        <v>4900</v>
      </c>
      <c r="AS32">
        <v>1.6622304916381801E-2</v>
      </c>
      <c r="AT32">
        <v>0</v>
      </c>
      <c r="AU32">
        <v>0</v>
      </c>
      <c r="AW32">
        <f t="shared" si="4"/>
        <v>107.04225352112732</v>
      </c>
    </row>
    <row r="33" spans="1:49" x14ac:dyDescent="0.35">
      <c r="A33">
        <v>9</v>
      </c>
      <c r="B33">
        <v>31</v>
      </c>
      <c r="C33" t="s">
        <v>5</v>
      </c>
      <c r="D33">
        <v>600</v>
      </c>
      <c r="E33">
        <v>2416.6666666666601</v>
      </c>
      <c r="F33">
        <v>3000</v>
      </c>
      <c r="H33">
        <f t="shared" si="0"/>
        <v>24.137931034483092</v>
      </c>
      <c r="J33">
        <v>9</v>
      </c>
      <c r="K33">
        <v>31</v>
      </c>
      <c r="L33" t="s">
        <v>10</v>
      </c>
      <c r="M33">
        <v>4900</v>
      </c>
      <c r="N33">
        <v>1.5000104904174799E-2</v>
      </c>
      <c r="O33">
        <v>0</v>
      </c>
      <c r="P33">
        <v>0</v>
      </c>
      <c r="R33">
        <f t="shared" si="1"/>
        <v>102.75862068965571</v>
      </c>
      <c r="T33">
        <v>9</v>
      </c>
      <c r="U33">
        <v>31</v>
      </c>
      <c r="V33" t="s">
        <v>16</v>
      </c>
      <c r="W33">
        <v>4900</v>
      </c>
      <c r="X33">
        <v>0</v>
      </c>
      <c r="Y33">
        <v>0</v>
      </c>
      <c r="AA33">
        <f t="shared" si="2"/>
        <v>102.75862068965571</v>
      </c>
      <c r="AC33">
        <v>9</v>
      </c>
      <c r="AD33">
        <v>52</v>
      </c>
      <c r="AE33">
        <v>146</v>
      </c>
      <c r="AF33">
        <v>1</v>
      </c>
      <c r="AG33">
        <v>6</v>
      </c>
      <c r="AH33">
        <v>31</v>
      </c>
      <c r="AI33" t="s">
        <v>28</v>
      </c>
      <c r="AJ33">
        <v>4800</v>
      </c>
      <c r="AK33">
        <v>0</v>
      </c>
      <c r="AM33">
        <f t="shared" si="3"/>
        <v>98.620689655172953</v>
      </c>
      <c r="AO33">
        <v>9</v>
      </c>
      <c r="AP33">
        <v>31</v>
      </c>
      <c r="AQ33" t="s">
        <v>34</v>
      </c>
      <c r="AR33">
        <v>4900</v>
      </c>
      <c r="AS33">
        <v>1.6758680343627898E-2</v>
      </c>
      <c r="AT33">
        <v>9.9992752075195291E-4</v>
      </c>
      <c r="AU33">
        <v>0</v>
      </c>
      <c r="AW33">
        <f t="shared" si="4"/>
        <v>102.75862068965571</v>
      </c>
    </row>
    <row r="34" spans="1:49" x14ac:dyDescent="0.35">
      <c r="A34">
        <v>9</v>
      </c>
      <c r="B34">
        <v>32</v>
      </c>
      <c r="C34" t="s">
        <v>5</v>
      </c>
      <c r="D34">
        <v>200</v>
      </c>
      <c r="E34">
        <v>3550</v>
      </c>
      <c r="F34">
        <v>3800</v>
      </c>
      <c r="H34">
        <f t="shared" si="0"/>
        <v>7.042253521126761</v>
      </c>
      <c r="J34">
        <v>9</v>
      </c>
      <c r="K34">
        <v>32</v>
      </c>
      <c r="L34" t="s">
        <v>10</v>
      </c>
      <c r="M34">
        <v>6400</v>
      </c>
      <c r="N34">
        <v>3.3999919891357401E-2</v>
      </c>
      <c r="O34">
        <v>1</v>
      </c>
      <c r="P34">
        <v>0</v>
      </c>
      <c r="R34">
        <f t="shared" si="1"/>
        <v>80.281690140845072</v>
      </c>
      <c r="T34">
        <v>9</v>
      </c>
      <c r="U34">
        <v>32</v>
      </c>
      <c r="V34" t="s">
        <v>16</v>
      </c>
      <c r="W34">
        <v>6400</v>
      </c>
      <c r="X34">
        <v>4.9999952316284103E-2</v>
      </c>
      <c r="Y34">
        <v>0</v>
      </c>
      <c r="AA34">
        <f t="shared" si="2"/>
        <v>80.281690140845072</v>
      </c>
      <c r="AC34">
        <v>9</v>
      </c>
      <c r="AD34">
        <v>52</v>
      </c>
      <c r="AE34">
        <v>146</v>
      </c>
      <c r="AF34">
        <v>1</v>
      </c>
      <c r="AG34">
        <v>6</v>
      </c>
      <c r="AH34">
        <v>32</v>
      </c>
      <c r="AI34" t="s">
        <v>28</v>
      </c>
      <c r="AJ34">
        <v>6100</v>
      </c>
      <c r="AK34">
        <v>0</v>
      </c>
      <c r="AM34">
        <f t="shared" si="3"/>
        <v>71.83098591549296</v>
      </c>
      <c r="AO34">
        <v>9</v>
      </c>
      <c r="AP34">
        <v>32</v>
      </c>
      <c r="AQ34" t="s">
        <v>34</v>
      </c>
      <c r="AR34">
        <v>5900</v>
      </c>
      <c r="AS34">
        <v>1.6809225082397398E-2</v>
      </c>
      <c r="AT34">
        <v>9.9992752075195291E-4</v>
      </c>
      <c r="AU34">
        <v>0</v>
      </c>
      <c r="AW34">
        <f t="shared" si="4"/>
        <v>66.197183098591552</v>
      </c>
    </row>
    <row r="35" spans="1:49" x14ac:dyDescent="0.35">
      <c r="A35">
        <v>9</v>
      </c>
      <c r="B35">
        <v>33</v>
      </c>
      <c r="C35" t="s">
        <v>5</v>
      </c>
      <c r="D35">
        <v>200</v>
      </c>
      <c r="E35">
        <v>3283.3333333333298</v>
      </c>
      <c r="F35">
        <v>3600</v>
      </c>
      <c r="H35">
        <f t="shared" si="0"/>
        <v>9.6446700507615368</v>
      </c>
      <c r="J35">
        <v>9</v>
      </c>
      <c r="K35">
        <v>33</v>
      </c>
      <c r="L35" t="s">
        <v>10</v>
      </c>
      <c r="M35">
        <v>6300</v>
      </c>
      <c r="N35">
        <v>2.1000146865844699E-2</v>
      </c>
      <c r="O35">
        <v>1</v>
      </c>
      <c r="P35">
        <v>0</v>
      </c>
      <c r="R35">
        <f t="shared" si="1"/>
        <v>91.878172588832697</v>
      </c>
      <c r="T35">
        <v>9</v>
      </c>
      <c r="U35">
        <v>33</v>
      </c>
      <c r="V35" t="s">
        <v>16</v>
      </c>
      <c r="W35">
        <v>6100</v>
      </c>
      <c r="X35">
        <v>3.2999992370605399E-2</v>
      </c>
      <c r="Y35">
        <v>0</v>
      </c>
      <c r="AA35">
        <f t="shared" si="2"/>
        <v>85.786802030457054</v>
      </c>
      <c r="AC35">
        <v>9</v>
      </c>
      <c r="AD35">
        <v>52</v>
      </c>
      <c r="AE35">
        <v>146</v>
      </c>
      <c r="AF35">
        <v>1</v>
      </c>
      <c r="AG35">
        <v>6</v>
      </c>
      <c r="AH35">
        <v>33</v>
      </c>
      <c r="AI35" t="s">
        <v>28</v>
      </c>
      <c r="AJ35">
        <v>6100</v>
      </c>
      <c r="AK35">
        <v>0</v>
      </c>
      <c r="AM35">
        <f t="shared" si="3"/>
        <v>85.786802030457054</v>
      </c>
      <c r="AO35">
        <v>9</v>
      </c>
      <c r="AP35">
        <v>33</v>
      </c>
      <c r="AQ35" t="s">
        <v>34</v>
      </c>
      <c r="AR35">
        <v>5800</v>
      </c>
      <c r="AS35">
        <v>1.68442726135253E-2</v>
      </c>
      <c r="AT35">
        <v>0</v>
      </c>
      <c r="AU35">
        <v>0</v>
      </c>
      <c r="AW35">
        <f t="shared" si="4"/>
        <v>76.649746192893588</v>
      </c>
    </row>
    <row r="36" spans="1:49" x14ac:dyDescent="0.35">
      <c r="A36">
        <v>9</v>
      </c>
      <c r="B36">
        <v>34</v>
      </c>
      <c r="C36" t="s">
        <v>5</v>
      </c>
      <c r="D36">
        <v>100</v>
      </c>
      <c r="E36">
        <v>2216.6666666666601</v>
      </c>
      <c r="F36">
        <v>2900</v>
      </c>
      <c r="H36">
        <f t="shared" si="0"/>
        <v>30.827067669173321</v>
      </c>
      <c r="J36">
        <v>9</v>
      </c>
      <c r="K36">
        <v>34</v>
      </c>
      <c r="L36" t="s">
        <v>10</v>
      </c>
      <c r="M36">
        <v>4900</v>
      </c>
      <c r="N36">
        <v>1.80001258850097E-2</v>
      </c>
      <c r="O36">
        <v>1</v>
      </c>
      <c r="P36">
        <v>0</v>
      </c>
      <c r="R36">
        <f t="shared" si="1"/>
        <v>121.05263157894801</v>
      </c>
      <c r="T36">
        <v>9</v>
      </c>
      <c r="U36">
        <v>34</v>
      </c>
      <c r="V36" t="s">
        <v>16</v>
      </c>
      <c r="W36">
        <v>4600</v>
      </c>
      <c r="X36">
        <v>3.3000230789184501E-2</v>
      </c>
      <c r="Y36">
        <v>0</v>
      </c>
      <c r="AA36">
        <f t="shared" si="2"/>
        <v>107.51879699248181</v>
      </c>
      <c r="AC36">
        <v>9</v>
      </c>
      <c r="AD36">
        <v>52</v>
      </c>
      <c r="AE36">
        <v>146</v>
      </c>
      <c r="AF36">
        <v>1</v>
      </c>
      <c r="AG36">
        <v>6</v>
      </c>
      <c r="AH36">
        <v>34</v>
      </c>
      <c r="AI36" t="s">
        <v>28</v>
      </c>
      <c r="AJ36">
        <v>4500</v>
      </c>
      <c r="AK36">
        <v>0</v>
      </c>
      <c r="AM36">
        <f t="shared" si="3"/>
        <v>103.00751879699308</v>
      </c>
      <c r="AO36">
        <v>9</v>
      </c>
      <c r="AP36">
        <v>34</v>
      </c>
      <c r="AQ36" t="s">
        <v>34</v>
      </c>
      <c r="AR36">
        <v>4700</v>
      </c>
      <c r="AS36">
        <v>1.6693830490112301E-2</v>
      </c>
      <c r="AT36">
        <v>0</v>
      </c>
      <c r="AU36">
        <v>0</v>
      </c>
      <c r="AW36">
        <f t="shared" si="4"/>
        <v>112.03007518797054</v>
      </c>
    </row>
    <row r="37" spans="1:49" x14ac:dyDescent="0.35">
      <c r="A37">
        <v>9</v>
      </c>
      <c r="B37">
        <v>35</v>
      </c>
      <c r="C37" t="s">
        <v>5</v>
      </c>
      <c r="D37">
        <v>200</v>
      </c>
      <c r="E37">
        <v>1666.6666666666599</v>
      </c>
      <c r="F37">
        <v>2200</v>
      </c>
      <c r="H37">
        <f t="shared" si="0"/>
        <v>32.000000000000533</v>
      </c>
      <c r="J37">
        <v>9</v>
      </c>
      <c r="K37">
        <v>35</v>
      </c>
      <c r="L37" t="s">
        <v>10</v>
      </c>
      <c r="M37">
        <v>3600</v>
      </c>
      <c r="N37">
        <v>1.10001564025878E-2</v>
      </c>
      <c r="O37">
        <v>0</v>
      </c>
      <c r="P37">
        <v>0</v>
      </c>
      <c r="R37">
        <f t="shared" si="1"/>
        <v>116.00000000000088</v>
      </c>
      <c r="T37">
        <v>9</v>
      </c>
      <c r="U37">
        <v>35</v>
      </c>
      <c r="V37" t="s">
        <v>16</v>
      </c>
      <c r="W37">
        <v>3600</v>
      </c>
      <c r="X37">
        <v>4.6999931335449198E-2</v>
      </c>
      <c r="Y37">
        <v>0</v>
      </c>
      <c r="AA37">
        <f t="shared" si="2"/>
        <v>116.00000000000088</v>
      </c>
      <c r="AC37">
        <v>9</v>
      </c>
      <c r="AD37">
        <v>52</v>
      </c>
      <c r="AE37">
        <v>146</v>
      </c>
      <c r="AF37">
        <v>1</v>
      </c>
      <c r="AG37">
        <v>6</v>
      </c>
      <c r="AH37">
        <v>35</v>
      </c>
      <c r="AI37" t="s">
        <v>28</v>
      </c>
      <c r="AJ37">
        <v>3300</v>
      </c>
      <c r="AK37">
        <v>0</v>
      </c>
      <c r="AM37">
        <f t="shared" si="3"/>
        <v>98.000000000000796</v>
      </c>
      <c r="AO37">
        <v>9</v>
      </c>
      <c r="AP37">
        <v>35</v>
      </c>
      <c r="AQ37" t="s">
        <v>34</v>
      </c>
      <c r="AR37">
        <v>3400</v>
      </c>
      <c r="AS37">
        <v>1.6640901565551699E-2</v>
      </c>
      <c r="AT37">
        <v>9.9992752075195291E-4</v>
      </c>
      <c r="AU37">
        <v>0</v>
      </c>
      <c r="AW37">
        <f t="shared" si="4"/>
        <v>104.00000000000082</v>
      </c>
    </row>
    <row r="38" spans="1:49" x14ac:dyDescent="0.35">
      <c r="A38">
        <v>9</v>
      </c>
      <c r="B38">
        <v>36</v>
      </c>
      <c r="C38" t="s">
        <v>5</v>
      </c>
      <c r="D38">
        <v>600</v>
      </c>
      <c r="E38">
        <v>2666.6666666666601</v>
      </c>
      <c r="F38">
        <v>3000</v>
      </c>
      <c r="H38">
        <f t="shared" si="0"/>
        <v>12.500000000000275</v>
      </c>
      <c r="J38">
        <v>9</v>
      </c>
      <c r="K38">
        <v>36</v>
      </c>
      <c r="L38" t="s">
        <v>10</v>
      </c>
      <c r="M38">
        <v>5000</v>
      </c>
      <c r="N38">
        <v>1.6999959945678701E-2</v>
      </c>
      <c r="O38">
        <v>0</v>
      </c>
      <c r="P38">
        <v>0</v>
      </c>
      <c r="R38">
        <f t="shared" si="1"/>
        <v>87.500000000000455</v>
      </c>
      <c r="T38">
        <v>9</v>
      </c>
      <c r="U38">
        <v>36</v>
      </c>
      <c r="V38" t="s">
        <v>16</v>
      </c>
      <c r="W38">
        <v>5000</v>
      </c>
      <c r="X38">
        <v>3.2999992370605399E-2</v>
      </c>
      <c r="Y38">
        <v>0</v>
      </c>
      <c r="AA38">
        <f t="shared" si="2"/>
        <v>87.500000000000455</v>
      </c>
      <c r="AC38">
        <v>9</v>
      </c>
      <c r="AD38">
        <v>52</v>
      </c>
      <c r="AE38">
        <v>146</v>
      </c>
      <c r="AF38">
        <v>1</v>
      </c>
      <c r="AG38">
        <v>6</v>
      </c>
      <c r="AH38">
        <v>36</v>
      </c>
      <c r="AI38" t="s">
        <v>28</v>
      </c>
      <c r="AJ38">
        <v>5000</v>
      </c>
      <c r="AK38">
        <v>0</v>
      </c>
      <c r="AM38">
        <f t="shared" si="3"/>
        <v>87.500000000000455</v>
      </c>
      <c r="AO38">
        <v>9</v>
      </c>
      <c r="AP38">
        <v>36</v>
      </c>
      <c r="AQ38" t="s">
        <v>34</v>
      </c>
      <c r="AR38">
        <v>5000</v>
      </c>
      <c r="AS38">
        <v>1.6718626022338801E-2</v>
      </c>
      <c r="AT38">
        <v>0</v>
      </c>
      <c r="AU38">
        <v>0</v>
      </c>
      <c r="AW38">
        <f t="shared" si="4"/>
        <v>87.500000000000455</v>
      </c>
    </row>
    <row r="39" spans="1:49" x14ac:dyDescent="0.35">
      <c r="A39">
        <v>9</v>
      </c>
      <c r="B39">
        <v>37</v>
      </c>
      <c r="C39" t="s">
        <v>5</v>
      </c>
      <c r="D39">
        <v>600</v>
      </c>
      <c r="E39">
        <v>2683.3333333333298</v>
      </c>
      <c r="F39">
        <v>3600</v>
      </c>
      <c r="H39">
        <f t="shared" si="0"/>
        <v>34.161490683229992</v>
      </c>
      <c r="J39">
        <v>9</v>
      </c>
      <c r="K39">
        <v>37</v>
      </c>
      <c r="L39" t="s">
        <v>10</v>
      </c>
      <c r="M39">
        <v>5100</v>
      </c>
      <c r="N39">
        <v>1.6999959945678701E-2</v>
      </c>
      <c r="O39">
        <v>1</v>
      </c>
      <c r="P39">
        <v>0</v>
      </c>
      <c r="R39">
        <f t="shared" si="1"/>
        <v>90.06211180124248</v>
      </c>
      <c r="T39">
        <v>9</v>
      </c>
      <c r="U39">
        <v>37</v>
      </c>
      <c r="V39" t="s">
        <v>16</v>
      </c>
      <c r="W39">
        <v>5100</v>
      </c>
      <c r="X39">
        <v>3.2999992370605399E-2</v>
      </c>
      <c r="Y39">
        <v>0</v>
      </c>
      <c r="AA39">
        <f t="shared" si="2"/>
        <v>90.06211180124248</v>
      </c>
      <c r="AC39">
        <v>9</v>
      </c>
      <c r="AD39">
        <v>52</v>
      </c>
      <c r="AE39">
        <v>146</v>
      </c>
      <c r="AF39">
        <v>1</v>
      </c>
      <c r="AG39">
        <v>6</v>
      </c>
      <c r="AH39">
        <v>37</v>
      </c>
      <c r="AI39" t="s">
        <v>28</v>
      </c>
      <c r="AJ39">
        <v>5100</v>
      </c>
      <c r="AK39">
        <v>0</v>
      </c>
      <c r="AM39">
        <f t="shared" si="3"/>
        <v>90.06211180124248</v>
      </c>
      <c r="AO39">
        <v>9</v>
      </c>
      <c r="AP39">
        <v>37</v>
      </c>
      <c r="AQ39" t="s">
        <v>34</v>
      </c>
      <c r="AR39">
        <v>5100</v>
      </c>
      <c r="AS39">
        <v>1.6781806945800701E-2</v>
      </c>
      <c r="AT39">
        <v>9.9992752075195291E-4</v>
      </c>
      <c r="AU39">
        <v>0</v>
      </c>
      <c r="AW39">
        <f t="shared" si="4"/>
        <v>90.06211180124248</v>
      </c>
    </row>
    <row r="40" spans="1:49" x14ac:dyDescent="0.35">
      <c r="A40">
        <v>9</v>
      </c>
      <c r="B40">
        <v>38</v>
      </c>
      <c r="C40" t="s">
        <v>5</v>
      </c>
      <c r="D40">
        <v>100</v>
      </c>
      <c r="E40">
        <v>2666.6666666666601</v>
      </c>
      <c r="F40">
        <v>3300</v>
      </c>
      <c r="H40">
        <f t="shared" si="0"/>
        <v>23.750000000000302</v>
      </c>
      <c r="J40">
        <v>9</v>
      </c>
      <c r="K40">
        <v>38</v>
      </c>
      <c r="L40" t="s">
        <v>10</v>
      </c>
      <c r="M40">
        <v>5300</v>
      </c>
      <c r="N40">
        <v>3.2999992370605399E-2</v>
      </c>
      <c r="O40">
        <v>1</v>
      </c>
      <c r="P40">
        <v>0</v>
      </c>
      <c r="R40">
        <f t="shared" si="1"/>
        <v>98.750000000000483</v>
      </c>
      <c r="T40">
        <v>9</v>
      </c>
      <c r="U40">
        <v>38</v>
      </c>
      <c r="V40" t="s">
        <v>16</v>
      </c>
      <c r="W40">
        <v>5300</v>
      </c>
      <c r="X40">
        <v>3.10001373291015E-2</v>
      </c>
      <c r="Y40">
        <v>0</v>
      </c>
      <c r="AA40">
        <f t="shared" si="2"/>
        <v>98.750000000000483</v>
      </c>
      <c r="AC40">
        <v>9</v>
      </c>
      <c r="AD40">
        <v>52</v>
      </c>
      <c r="AE40">
        <v>146</v>
      </c>
      <c r="AF40">
        <v>1</v>
      </c>
      <c r="AG40">
        <v>6</v>
      </c>
      <c r="AH40">
        <v>38</v>
      </c>
      <c r="AI40" t="s">
        <v>28</v>
      </c>
      <c r="AJ40">
        <v>4900</v>
      </c>
      <c r="AK40">
        <v>0</v>
      </c>
      <c r="AM40">
        <f t="shared" si="3"/>
        <v>83.750000000000441</v>
      </c>
      <c r="AO40">
        <v>9</v>
      </c>
      <c r="AP40">
        <v>38</v>
      </c>
      <c r="AQ40" t="s">
        <v>34</v>
      </c>
      <c r="AR40">
        <v>4600</v>
      </c>
      <c r="AS40">
        <v>1.6525030136108398E-2</v>
      </c>
      <c r="AT40">
        <v>1.0001659393310499E-3</v>
      </c>
      <c r="AU40">
        <v>0</v>
      </c>
      <c r="AW40">
        <f t="shared" si="4"/>
        <v>72.500000000000426</v>
      </c>
    </row>
    <row r="41" spans="1:49" x14ac:dyDescent="0.35">
      <c r="A41">
        <v>9</v>
      </c>
      <c r="B41">
        <v>39</v>
      </c>
      <c r="C41" t="s">
        <v>5</v>
      </c>
      <c r="D41">
        <v>200</v>
      </c>
      <c r="E41">
        <v>2250</v>
      </c>
      <c r="F41">
        <v>3000</v>
      </c>
      <c r="H41">
        <f t="shared" si="0"/>
        <v>33.333333333333329</v>
      </c>
      <c r="J41">
        <v>9</v>
      </c>
      <c r="K41">
        <v>39</v>
      </c>
      <c r="L41" t="s">
        <v>10</v>
      </c>
      <c r="M41">
        <v>4900</v>
      </c>
      <c r="N41">
        <v>1.6000032424926699E-2</v>
      </c>
      <c r="O41">
        <v>1</v>
      </c>
      <c r="P41">
        <v>0</v>
      </c>
      <c r="R41">
        <f t="shared" si="1"/>
        <v>117.77777777777779</v>
      </c>
      <c r="T41">
        <v>9</v>
      </c>
      <c r="U41">
        <v>39</v>
      </c>
      <c r="V41" t="s">
        <v>16</v>
      </c>
      <c r="W41">
        <v>4900</v>
      </c>
      <c r="X41">
        <v>3.7000179290771401E-2</v>
      </c>
      <c r="Y41">
        <v>0</v>
      </c>
      <c r="AA41">
        <f t="shared" si="2"/>
        <v>117.77777777777779</v>
      </c>
      <c r="AC41">
        <v>9</v>
      </c>
      <c r="AD41">
        <v>52</v>
      </c>
      <c r="AE41">
        <v>146</v>
      </c>
      <c r="AF41">
        <v>1</v>
      </c>
      <c r="AG41">
        <v>6</v>
      </c>
      <c r="AH41">
        <v>39</v>
      </c>
      <c r="AI41" t="s">
        <v>28</v>
      </c>
      <c r="AJ41">
        <v>4900</v>
      </c>
      <c r="AK41">
        <v>0</v>
      </c>
      <c r="AM41">
        <f t="shared" si="3"/>
        <v>117.77777777777779</v>
      </c>
      <c r="AO41">
        <v>9</v>
      </c>
      <c r="AP41">
        <v>39</v>
      </c>
      <c r="AQ41" t="s">
        <v>34</v>
      </c>
      <c r="AR41">
        <v>4600</v>
      </c>
      <c r="AS41">
        <v>1.68147087097167E-2</v>
      </c>
      <c r="AT41">
        <v>0</v>
      </c>
      <c r="AU41">
        <v>0</v>
      </c>
      <c r="AW41">
        <f t="shared" si="4"/>
        <v>104.44444444444446</v>
      </c>
    </row>
    <row r="42" spans="1:49" x14ac:dyDescent="0.35">
      <c r="A42">
        <v>9</v>
      </c>
      <c r="B42">
        <v>40</v>
      </c>
      <c r="C42" t="s">
        <v>5</v>
      </c>
      <c r="D42">
        <v>400</v>
      </c>
      <c r="E42">
        <v>3000</v>
      </c>
      <c r="F42">
        <v>3600</v>
      </c>
      <c r="H42">
        <f t="shared" si="0"/>
        <v>20</v>
      </c>
      <c r="J42">
        <v>9</v>
      </c>
      <c r="K42">
        <v>40</v>
      </c>
      <c r="L42" t="s">
        <v>10</v>
      </c>
      <c r="M42">
        <v>5200</v>
      </c>
      <c r="N42">
        <v>1.6000032424926699E-2</v>
      </c>
      <c r="O42">
        <v>1</v>
      </c>
      <c r="P42">
        <v>0</v>
      </c>
      <c r="R42">
        <f t="shared" si="1"/>
        <v>73.333333333333329</v>
      </c>
      <c r="T42">
        <v>9</v>
      </c>
      <c r="U42">
        <v>40</v>
      </c>
      <c r="V42" t="s">
        <v>16</v>
      </c>
      <c r="W42">
        <v>4700</v>
      </c>
      <c r="X42">
        <v>4.2000293731689398E-2</v>
      </c>
      <c r="Y42">
        <v>0</v>
      </c>
      <c r="AA42">
        <f t="shared" si="2"/>
        <v>56.666666666666664</v>
      </c>
      <c r="AC42">
        <v>9</v>
      </c>
      <c r="AD42">
        <v>52</v>
      </c>
      <c r="AE42">
        <v>146</v>
      </c>
      <c r="AF42">
        <v>1</v>
      </c>
      <c r="AG42">
        <v>6</v>
      </c>
      <c r="AH42">
        <v>40</v>
      </c>
      <c r="AI42" t="s">
        <v>28</v>
      </c>
      <c r="AJ42">
        <v>5100</v>
      </c>
      <c r="AK42">
        <v>0</v>
      </c>
      <c r="AM42">
        <f t="shared" si="3"/>
        <v>70</v>
      </c>
      <c r="AO42">
        <v>9</v>
      </c>
      <c r="AP42">
        <v>40</v>
      </c>
      <c r="AQ42" t="s">
        <v>34</v>
      </c>
      <c r="AR42">
        <v>5100</v>
      </c>
      <c r="AS42">
        <v>3.8075447082519499E-4</v>
      </c>
      <c r="AT42">
        <v>0</v>
      </c>
      <c r="AU42">
        <v>0</v>
      </c>
      <c r="AW42">
        <f t="shared" si="4"/>
        <v>70</v>
      </c>
    </row>
    <row r="43" spans="1:49" x14ac:dyDescent="0.35">
      <c r="A43">
        <v>9</v>
      </c>
      <c r="B43">
        <v>41</v>
      </c>
      <c r="C43" t="s">
        <v>5</v>
      </c>
      <c r="D43">
        <v>100</v>
      </c>
      <c r="E43">
        <v>1716.6666666666599</v>
      </c>
      <c r="F43">
        <v>2300</v>
      </c>
      <c r="H43">
        <f t="shared" si="0"/>
        <v>33.980582524272371</v>
      </c>
      <c r="J43">
        <v>9</v>
      </c>
      <c r="K43">
        <v>41</v>
      </c>
      <c r="L43" t="s">
        <v>10</v>
      </c>
      <c r="M43">
        <v>3800</v>
      </c>
      <c r="N43">
        <v>6.0000419616699201E-3</v>
      </c>
      <c r="O43">
        <v>0</v>
      </c>
      <c r="P43">
        <v>0</v>
      </c>
      <c r="R43">
        <f t="shared" si="1"/>
        <v>121.35922330097175</v>
      </c>
      <c r="T43">
        <v>9</v>
      </c>
      <c r="U43">
        <v>41</v>
      </c>
      <c r="V43" t="s">
        <v>16</v>
      </c>
      <c r="W43">
        <v>3800</v>
      </c>
      <c r="X43">
        <v>3.2999992370605399E-2</v>
      </c>
      <c r="Y43">
        <v>0</v>
      </c>
      <c r="AA43">
        <f t="shared" si="2"/>
        <v>121.35922330097175</v>
      </c>
      <c r="AC43">
        <v>9</v>
      </c>
      <c r="AD43">
        <v>52</v>
      </c>
      <c r="AE43">
        <v>146</v>
      </c>
      <c r="AF43">
        <v>1</v>
      </c>
      <c r="AG43">
        <v>6</v>
      </c>
      <c r="AH43">
        <v>41</v>
      </c>
      <c r="AI43" t="s">
        <v>28</v>
      </c>
      <c r="AJ43">
        <v>3700</v>
      </c>
      <c r="AK43">
        <v>0</v>
      </c>
      <c r="AM43">
        <f t="shared" si="3"/>
        <v>115.5339805825251</v>
      </c>
      <c r="AO43">
        <v>9</v>
      </c>
      <c r="AP43">
        <v>41</v>
      </c>
      <c r="AQ43" t="s">
        <v>34</v>
      </c>
      <c r="AR43">
        <v>3700</v>
      </c>
      <c r="AS43">
        <v>1.6749143600463801E-2</v>
      </c>
      <c r="AT43">
        <v>0</v>
      </c>
      <c r="AU43">
        <v>0</v>
      </c>
      <c r="AW43">
        <f t="shared" si="4"/>
        <v>115.5339805825251</v>
      </c>
    </row>
    <row r="44" spans="1:49" x14ac:dyDescent="0.35">
      <c r="A44">
        <v>9</v>
      </c>
      <c r="B44">
        <v>42</v>
      </c>
      <c r="C44" t="s">
        <v>5</v>
      </c>
      <c r="D44">
        <v>100</v>
      </c>
      <c r="E44">
        <v>1600</v>
      </c>
      <c r="F44">
        <v>2400</v>
      </c>
      <c r="H44">
        <f t="shared" si="0"/>
        <v>50</v>
      </c>
      <c r="J44">
        <v>9</v>
      </c>
      <c r="K44">
        <v>42</v>
      </c>
      <c r="L44" t="s">
        <v>10</v>
      </c>
      <c r="M44">
        <v>4100</v>
      </c>
      <c r="N44">
        <v>0</v>
      </c>
      <c r="O44">
        <v>0</v>
      </c>
      <c r="P44">
        <v>0</v>
      </c>
      <c r="R44">
        <f t="shared" si="1"/>
        <v>156.25</v>
      </c>
      <c r="T44">
        <v>9</v>
      </c>
      <c r="U44">
        <v>42</v>
      </c>
      <c r="V44" t="s">
        <v>16</v>
      </c>
      <c r="W44">
        <v>3900</v>
      </c>
      <c r="X44">
        <v>5.5999994277954102E-2</v>
      </c>
      <c r="Y44">
        <v>0</v>
      </c>
      <c r="AA44">
        <f t="shared" si="2"/>
        <v>143.75</v>
      </c>
      <c r="AC44">
        <v>9</v>
      </c>
      <c r="AD44">
        <v>52</v>
      </c>
      <c r="AE44">
        <v>146</v>
      </c>
      <c r="AF44">
        <v>1</v>
      </c>
      <c r="AG44">
        <v>6</v>
      </c>
      <c r="AH44">
        <v>42</v>
      </c>
      <c r="AI44" t="s">
        <v>28</v>
      </c>
      <c r="AJ44">
        <v>3700</v>
      </c>
      <c r="AK44">
        <v>0</v>
      </c>
      <c r="AM44">
        <f t="shared" si="3"/>
        <v>131.25</v>
      </c>
      <c r="AO44">
        <v>9</v>
      </c>
      <c r="AP44">
        <v>42</v>
      </c>
      <c r="AQ44" t="s">
        <v>34</v>
      </c>
      <c r="AR44">
        <v>4000</v>
      </c>
      <c r="AS44">
        <v>1.6627311706542899E-2</v>
      </c>
      <c r="AT44">
        <v>9.9992752075195291E-4</v>
      </c>
      <c r="AU44">
        <v>0</v>
      </c>
      <c r="AW44">
        <f t="shared" si="4"/>
        <v>150</v>
      </c>
    </row>
    <row r="45" spans="1:49" x14ac:dyDescent="0.35">
      <c r="A45">
        <v>9</v>
      </c>
      <c r="B45">
        <v>43</v>
      </c>
      <c r="C45" t="s">
        <v>5</v>
      </c>
      <c r="D45">
        <v>200</v>
      </c>
      <c r="E45">
        <v>2883.3333333333298</v>
      </c>
      <c r="F45">
        <v>4000</v>
      </c>
      <c r="H45">
        <f t="shared" si="0"/>
        <v>38.728323699422134</v>
      </c>
      <c r="J45">
        <v>9</v>
      </c>
      <c r="K45">
        <v>43</v>
      </c>
      <c r="L45" t="s">
        <v>10</v>
      </c>
      <c r="M45">
        <v>6200</v>
      </c>
      <c r="N45">
        <v>1.5000104904174799E-2</v>
      </c>
      <c r="O45">
        <v>1</v>
      </c>
      <c r="P45">
        <v>0</v>
      </c>
      <c r="R45">
        <f t="shared" si="1"/>
        <v>115.02890173410432</v>
      </c>
      <c r="T45">
        <v>9</v>
      </c>
      <c r="U45">
        <v>43</v>
      </c>
      <c r="V45" t="s">
        <v>16</v>
      </c>
      <c r="W45">
        <v>6000</v>
      </c>
      <c r="X45">
        <v>3.6000013351440402E-2</v>
      </c>
      <c r="Y45">
        <v>0</v>
      </c>
      <c r="AA45">
        <f t="shared" si="2"/>
        <v>108.0924855491332</v>
      </c>
      <c r="AC45">
        <v>9</v>
      </c>
      <c r="AD45">
        <v>52</v>
      </c>
      <c r="AE45">
        <v>146</v>
      </c>
      <c r="AF45">
        <v>1</v>
      </c>
      <c r="AG45">
        <v>6</v>
      </c>
      <c r="AH45">
        <v>43</v>
      </c>
      <c r="AI45" t="s">
        <v>28</v>
      </c>
      <c r="AJ45">
        <v>5600</v>
      </c>
      <c r="AK45">
        <v>0</v>
      </c>
      <c r="AM45">
        <f t="shared" si="3"/>
        <v>94.219653179190985</v>
      </c>
      <c r="AO45">
        <v>9</v>
      </c>
      <c r="AP45">
        <v>43</v>
      </c>
      <c r="AQ45" t="s">
        <v>34</v>
      </c>
      <c r="AR45">
        <v>5700</v>
      </c>
      <c r="AS45">
        <v>3.2849788665771401E-2</v>
      </c>
      <c r="AT45">
        <v>0</v>
      </c>
      <c r="AU45">
        <v>0</v>
      </c>
      <c r="AW45">
        <f t="shared" si="4"/>
        <v>97.687861271676539</v>
      </c>
    </row>
    <row r="46" spans="1:49" x14ac:dyDescent="0.35">
      <c r="A46">
        <v>9</v>
      </c>
      <c r="B46">
        <v>44</v>
      </c>
      <c r="C46" t="s">
        <v>5</v>
      </c>
      <c r="D46">
        <v>100</v>
      </c>
      <c r="E46">
        <v>2550</v>
      </c>
      <c r="F46">
        <v>2700</v>
      </c>
      <c r="H46">
        <f t="shared" si="0"/>
        <v>5.8823529411764701</v>
      </c>
      <c r="J46">
        <v>9</v>
      </c>
      <c r="K46">
        <v>44</v>
      </c>
      <c r="L46" t="s">
        <v>10</v>
      </c>
      <c r="M46">
        <v>5000</v>
      </c>
      <c r="N46">
        <v>1.5000104904174799E-2</v>
      </c>
      <c r="O46">
        <v>1</v>
      </c>
      <c r="P46">
        <v>0</v>
      </c>
      <c r="R46">
        <f t="shared" si="1"/>
        <v>96.078431372549019</v>
      </c>
      <c r="T46">
        <v>9</v>
      </c>
      <c r="U46">
        <v>44</v>
      </c>
      <c r="V46" t="s">
        <v>16</v>
      </c>
      <c r="W46">
        <v>4500</v>
      </c>
      <c r="X46">
        <v>5.0000190734863198E-2</v>
      </c>
      <c r="Y46">
        <v>0</v>
      </c>
      <c r="AA46">
        <f t="shared" si="2"/>
        <v>76.470588235294116</v>
      </c>
      <c r="AC46">
        <v>9</v>
      </c>
      <c r="AD46">
        <v>52</v>
      </c>
      <c r="AE46">
        <v>146</v>
      </c>
      <c r="AF46">
        <v>1</v>
      </c>
      <c r="AG46">
        <v>6</v>
      </c>
      <c r="AH46">
        <v>44</v>
      </c>
      <c r="AI46" t="s">
        <v>28</v>
      </c>
      <c r="AJ46">
        <v>4000</v>
      </c>
      <c r="AK46">
        <v>0</v>
      </c>
      <c r="AM46">
        <f t="shared" si="3"/>
        <v>56.862745098039213</v>
      </c>
      <c r="AO46">
        <v>9</v>
      </c>
      <c r="AP46">
        <v>44</v>
      </c>
      <c r="AQ46" t="s">
        <v>34</v>
      </c>
      <c r="AR46">
        <v>4100</v>
      </c>
      <c r="AS46">
        <v>1.66878700256347E-2</v>
      </c>
      <c r="AT46">
        <v>0</v>
      </c>
      <c r="AU46">
        <v>0</v>
      </c>
      <c r="AW46">
        <f t="shared" si="4"/>
        <v>60.784313725490193</v>
      </c>
    </row>
    <row r="47" spans="1:49" x14ac:dyDescent="0.35">
      <c r="A47">
        <v>9</v>
      </c>
      <c r="B47">
        <v>45</v>
      </c>
      <c r="C47" t="s">
        <v>5</v>
      </c>
      <c r="D47">
        <v>400</v>
      </c>
      <c r="E47">
        <v>2500</v>
      </c>
      <c r="F47">
        <v>3200</v>
      </c>
      <c r="H47">
        <f t="shared" si="0"/>
        <v>28.000000000000004</v>
      </c>
      <c r="J47">
        <v>9</v>
      </c>
      <c r="K47">
        <v>45</v>
      </c>
      <c r="L47" t="s">
        <v>10</v>
      </c>
      <c r="M47">
        <v>5100</v>
      </c>
      <c r="N47">
        <v>1.6000032424926699E-2</v>
      </c>
      <c r="O47">
        <v>0</v>
      </c>
      <c r="P47">
        <v>0</v>
      </c>
      <c r="R47">
        <f t="shared" si="1"/>
        <v>104</v>
      </c>
      <c r="T47">
        <v>9</v>
      </c>
      <c r="U47">
        <v>45</v>
      </c>
      <c r="V47" t="s">
        <v>16</v>
      </c>
      <c r="W47">
        <v>5100</v>
      </c>
      <c r="X47">
        <v>1.9999742507934501E-2</v>
      </c>
      <c r="Y47">
        <v>0</v>
      </c>
      <c r="AA47">
        <f t="shared" si="2"/>
        <v>104</v>
      </c>
      <c r="AC47">
        <v>9</v>
      </c>
      <c r="AD47">
        <v>52</v>
      </c>
      <c r="AE47">
        <v>146</v>
      </c>
      <c r="AF47">
        <v>1</v>
      </c>
      <c r="AG47">
        <v>6</v>
      </c>
      <c r="AH47">
        <v>45</v>
      </c>
      <c r="AI47" t="s">
        <v>28</v>
      </c>
      <c r="AJ47">
        <v>5100</v>
      </c>
      <c r="AK47">
        <v>0</v>
      </c>
      <c r="AM47">
        <f t="shared" si="3"/>
        <v>104</v>
      </c>
      <c r="AO47">
        <v>9</v>
      </c>
      <c r="AP47">
        <v>45</v>
      </c>
      <c r="AQ47" t="s">
        <v>34</v>
      </c>
      <c r="AR47">
        <v>5100</v>
      </c>
      <c r="AS47">
        <v>1.6790390014648399E-2</v>
      </c>
      <c r="AT47">
        <v>1.6000032424926699E-2</v>
      </c>
      <c r="AU47">
        <v>0</v>
      </c>
      <c r="AW47">
        <f t="shared" si="4"/>
        <v>104</v>
      </c>
    </row>
    <row r="48" spans="1:49" x14ac:dyDescent="0.35">
      <c r="A48">
        <v>9</v>
      </c>
      <c r="B48">
        <v>46</v>
      </c>
      <c r="C48" t="s">
        <v>5</v>
      </c>
      <c r="D48">
        <v>100</v>
      </c>
      <c r="E48">
        <v>2900</v>
      </c>
      <c r="F48">
        <v>3200</v>
      </c>
      <c r="H48">
        <f t="shared" si="0"/>
        <v>10.344827586206897</v>
      </c>
      <c r="J48">
        <v>9</v>
      </c>
      <c r="K48">
        <v>46</v>
      </c>
      <c r="L48" t="s">
        <v>10</v>
      </c>
      <c r="M48">
        <v>5500</v>
      </c>
      <c r="N48">
        <v>1.6000032424926699E-2</v>
      </c>
      <c r="O48">
        <v>1</v>
      </c>
      <c r="P48">
        <v>0</v>
      </c>
      <c r="R48">
        <f t="shared" si="1"/>
        <v>89.65517241379311</v>
      </c>
      <c r="T48">
        <v>9</v>
      </c>
      <c r="U48">
        <v>46</v>
      </c>
      <c r="V48" t="s">
        <v>16</v>
      </c>
      <c r="W48">
        <v>5400</v>
      </c>
      <c r="X48">
        <v>4.9999952316284103E-2</v>
      </c>
      <c r="Y48">
        <v>0</v>
      </c>
      <c r="AA48">
        <f t="shared" si="2"/>
        <v>86.206896551724128</v>
      </c>
      <c r="AC48">
        <v>9</v>
      </c>
      <c r="AD48">
        <v>52</v>
      </c>
      <c r="AE48">
        <v>146</v>
      </c>
      <c r="AF48">
        <v>1</v>
      </c>
      <c r="AG48">
        <v>6</v>
      </c>
      <c r="AH48">
        <v>46</v>
      </c>
      <c r="AI48" t="s">
        <v>28</v>
      </c>
      <c r="AJ48">
        <v>5100</v>
      </c>
      <c r="AK48">
        <v>0</v>
      </c>
      <c r="AM48">
        <f t="shared" si="3"/>
        <v>75.862068965517238</v>
      </c>
      <c r="AO48">
        <v>9</v>
      </c>
      <c r="AP48">
        <v>46</v>
      </c>
      <c r="AQ48" t="s">
        <v>34</v>
      </c>
      <c r="AR48">
        <v>5200</v>
      </c>
      <c r="AS48">
        <v>1.6760587692260701E-2</v>
      </c>
      <c r="AT48">
        <v>0</v>
      </c>
      <c r="AU48">
        <v>0</v>
      </c>
      <c r="AW48">
        <f t="shared" si="4"/>
        <v>79.310344827586206</v>
      </c>
    </row>
    <row r="49" spans="1:49" x14ac:dyDescent="0.35">
      <c r="A49">
        <v>9</v>
      </c>
      <c r="B49">
        <v>47</v>
      </c>
      <c r="C49" t="s">
        <v>5</v>
      </c>
      <c r="D49">
        <v>600</v>
      </c>
      <c r="E49">
        <v>2533.3333333333298</v>
      </c>
      <c r="F49">
        <v>3600</v>
      </c>
      <c r="H49">
        <f t="shared" si="0"/>
        <v>42.105263157894932</v>
      </c>
      <c r="J49">
        <v>9</v>
      </c>
      <c r="K49">
        <v>47</v>
      </c>
      <c r="L49" t="s">
        <v>10</v>
      </c>
      <c r="M49">
        <v>5000</v>
      </c>
      <c r="N49">
        <v>1.6000032424926699E-2</v>
      </c>
      <c r="O49">
        <v>1</v>
      </c>
      <c r="P49">
        <v>0</v>
      </c>
      <c r="R49">
        <f t="shared" si="1"/>
        <v>97.368421052631845</v>
      </c>
      <c r="T49">
        <v>9</v>
      </c>
      <c r="U49">
        <v>47</v>
      </c>
      <c r="V49" t="s">
        <v>16</v>
      </c>
      <c r="W49">
        <v>5000</v>
      </c>
      <c r="X49">
        <v>2.8999805450439401E-2</v>
      </c>
      <c r="Y49">
        <v>0</v>
      </c>
      <c r="AA49">
        <f t="shared" si="2"/>
        <v>97.368421052631845</v>
      </c>
      <c r="AC49">
        <v>9</v>
      </c>
      <c r="AD49">
        <v>52</v>
      </c>
      <c r="AE49">
        <v>146</v>
      </c>
      <c r="AF49">
        <v>1</v>
      </c>
      <c r="AG49">
        <v>6</v>
      </c>
      <c r="AH49">
        <v>47</v>
      </c>
      <c r="AI49" t="s">
        <v>28</v>
      </c>
      <c r="AJ49">
        <v>5000</v>
      </c>
      <c r="AK49">
        <v>0</v>
      </c>
      <c r="AM49">
        <f t="shared" si="3"/>
        <v>97.368421052631845</v>
      </c>
      <c r="AO49">
        <v>9</v>
      </c>
      <c r="AP49">
        <v>47</v>
      </c>
      <c r="AQ49" t="s">
        <v>34</v>
      </c>
      <c r="AR49">
        <v>5000</v>
      </c>
      <c r="AS49">
        <v>0</v>
      </c>
      <c r="AT49">
        <v>0</v>
      </c>
      <c r="AU49">
        <v>0</v>
      </c>
      <c r="AW49">
        <f t="shared" si="4"/>
        <v>97.368421052631845</v>
      </c>
    </row>
    <row r="50" spans="1:49" x14ac:dyDescent="0.35">
      <c r="A50">
        <v>9</v>
      </c>
      <c r="B50">
        <v>48</v>
      </c>
      <c r="C50" t="s">
        <v>5</v>
      </c>
      <c r="D50">
        <v>100</v>
      </c>
      <c r="E50">
        <v>2166.6666666666601</v>
      </c>
      <c r="F50">
        <v>2800</v>
      </c>
      <c r="H50">
        <f t="shared" si="0"/>
        <v>29.230769230769621</v>
      </c>
      <c r="J50">
        <v>9</v>
      </c>
      <c r="K50">
        <v>48</v>
      </c>
      <c r="L50" t="s">
        <v>10</v>
      </c>
      <c r="M50">
        <v>5100</v>
      </c>
      <c r="N50">
        <v>1.49998664855957E-2</v>
      </c>
      <c r="O50">
        <v>1</v>
      </c>
      <c r="P50">
        <v>0</v>
      </c>
      <c r="R50">
        <f t="shared" si="1"/>
        <v>135.3846153846161</v>
      </c>
      <c r="T50">
        <v>9</v>
      </c>
      <c r="U50">
        <v>48</v>
      </c>
      <c r="V50" t="s">
        <v>16</v>
      </c>
      <c r="W50">
        <v>5100</v>
      </c>
      <c r="X50">
        <v>3.7000179290771401E-2</v>
      </c>
      <c r="Y50">
        <v>0</v>
      </c>
      <c r="AA50">
        <f t="shared" si="2"/>
        <v>135.3846153846161</v>
      </c>
      <c r="AC50">
        <v>9</v>
      </c>
      <c r="AD50">
        <v>52</v>
      </c>
      <c r="AE50">
        <v>146</v>
      </c>
      <c r="AF50">
        <v>1</v>
      </c>
      <c r="AG50">
        <v>6</v>
      </c>
      <c r="AH50">
        <v>48</v>
      </c>
      <c r="AI50" t="s">
        <v>28</v>
      </c>
      <c r="AJ50">
        <v>5100</v>
      </c>
      <c r="AK50">
        <v>0</v>
      </c>
      <c r="AM50">
        <f t="shared" si="3"/>
        <v>135.3846153846161</v>
      </c>
      <c r="AO50">
        <v>9</v>
      </c>
      <c r="AP50">
        <v>48</v>
      </c>
      <c r="AQ50" t="s">
        <v>34</v>
      </c>
      <c r="AR50">
        <v>4800</v>
      </c>
      <c r="AS50">
        <v>1.6603469848632799E-2</v>
      </c>
      <c r="AT50">
        <v>1.0001659393310499E-3</v>
      </c>
      <c r="AU50">
        <v>0</v>
      </c>
      <c r="AW50">
        <f t="shared" si="4"/>
        <v>121.5384615384622</v>
      </c>
    </row>
    <row r="51" spans="1:49" x14ac:dyDescent="0.35">
      <c r="A51">
        <v>9</v>
      </c>
      <c r="B51">
        <v>49</v>
      </c>
      <c r="C51" t="s">
        <v>5</v>
      </c>
      <c r="D51">
        <v>300</v>
      </c>
      <c r="E51">
        <v>2616.6666666666601</v>
      </c>
      <c r="F51">
        <v>3300</v>
      </c>
      <c r="H51">
        <f t="shared" si="0"/>
        <v>26.114649681528977</v>
      </c>
      <c r="J51">
        <v>9</v>
      </c>
      <c r="K51">
        <v>49</v>
      </c>
      <c r="L51" t="s">
        <v>10</v>
      </c>
      <c r="M51">
        <v>5900</v>
      </c>
      <c r="N51">
        <v>1.5999794006347601E-2</v>
      </c>
      <c r="O51">
        <v>0</v>
      </c>
      <c r="P51">
        <v>0</v>
      </c>
      <c r="R51">
        <f t="shared" si="1"/>
        <v>125.47770700637</v>
      </c>
      <c r="T51">
        <v>9</v>
      </c>
      <c r="U51">
        <v>49</v>
      </c>
      <c r="V51" t="s">
        <v>16</v>
      </c>
      <c r="W51">
        <v>5800</v>
      </c>
      <c r="X51">
        <v>9.9999904632568307E-3</v>
      </c>
      <c r="Y51">
        <v>0</v>
      </c>
      <c r="AA51">
        <f t="shared" si="2"/>
        <v>121.65605095541456</v>
      </c>
      <c r="AC51">
        <v>9</v>
      </c>
      <c r="AD51">
        <v>52</v>
      </c>
      <c r="AE51">
        <v>146</v>
      </c>
      <c r="AF51">
        <v>1</v>
      </c>
      <c r="AG51">
        <v>6</v>
      </c>
      <c r="AH51">
        <v>49</v>
      </c>
      <c r="AI51" t="s">
        <v>28</v>
      </c>
      <c r="AJ51">
        <v>5600</v>
      </c>
      <c r="AK51">
        <v>0</v>
      </c>
      <c r="AM51">
        <f t="shared" si="3"/>
        <v>114.01273885350372</v>
      </c>
      <c r="AO51">
        <v>9</v>
      </c>
      <c r="AP51">
        <v>49</v>
      </c>
      <c r="AQ51" t="s">
        <v>34</v>
      </c>
      <c r="AR51">
        <v>5900</v>
      </c>
      <c r="AS51">
        <v>1.6793012619018499E-2</v>
      </c>
      <c r="AT51">
        <v>0</v>
      </c>
      <c r="AU51">
        <v>0</v>
      </c>
      <c r="AW51">
        <f t="shared" si="4"/>
        <v>125.47770700637</v>
      </c>
    </row>
    <row r="53" spans="1:49" x14ac:dyDescent="0.35">
      <c r="G53" t="s">
        <v>12</v>
      </c>
      <c r="H53" s="1">
        <f>AVERAGE(H2:H51)</f>
        <v>26.80397286238162</v>
      </c>
      <c r="Q53" t="s">
        <v>12</v>
      </c>
      <c r="R53" s="1">
        <f>AVERAGE(R2:R51)</f>
        <v>103.3986261005401</v>
      </c>
      <c r="Z53" t="s">
        <v>12</v>
      </c>
      <c r="AA53" s="1">
        <f>AVERAGE(AA2:AA51)</f>
        <v>99.447773698116308</v>
      </c>
      <c r="AL53" t="s">
        <v>12</v>
      </c>
      <c r="AM53" s="1">
        <f>AVERAGE(AM2:AM51)</f>
        <v>92.125407904429338</v>
      </c>
      <c r="AV53" t="s">
        <v>12</v>
      </c>
      <c r="AW53" s="1">
        <f>AVERAGE(AW2:AW51)</f>
        <v>97.872228561328654</v>
      </c>
    </row>
    <row r="54" spans="1:49" x14ac:dyDescent="0.35">
      <c r="G54" t="s">
        <v>13</v>
      </c>
      <c r="H54" s="1">
        <f>_xlfn.STDEV.S(H2:H51)/SQRT(COUNT(H2:H51))</f>
        <v>1.940540225845798</v>
      </c>
      <c r="Q54" t="s">
        <v>13</v>
      </c>
      <c r="R54" s="1">
        <f>_xlfn.STDEV.S(R2:R51)/SQRT(COUNT(R2:R51))</f>
        <v>3.3563150553947034</v>
      </c>
      <c r="Z54" t="s">
        <v>13</v>
      </c>
      <c r="AA54" s="1">
        <f>_xlfn.STDEV.S(AA2:AA51)/SQRT(COUNT(AA2:AA51))</f>
        <v>3.462614691338556</v>
      </c>
      <c r="AL54" t="s">
        <v>13</v>
      </c>
      <c r="AM54" s="1">
        <f>_xlfn.STDEV.S(AM2:AM51)/SQRT(COUNT(AM2:AM51))</f>
        <v>3.4620229032569951</v>
      </c>
      <c r="AV54" t="s">
        <v>13</v>
      </c>
      <c r="AW54" s="1">
        <f>_xlfn.STDEV.S(AW2:AW51)/SQRT(COUNT(AW2:AW51))</f>
        <v>3.4395050019989775</v>
      </c>
    </row>
    <row r="55" spans="1:49" x14ac:dyDescent="0.35">
      <c r="G55" t="s">
        <v>14</v>
      </c>
      <c r="H55" s="1">
        <f>MAX(H2:H51)</f>
        <v>63.636363636364393</v>
      </c>
      <c r="Q55" t="s">
        <v>14</v>
      </c>
      <c r="R55" s="1">
        <f>MAX(R2:R51)</f>
        <v>165.90909090909213</v>
      </c>
      <c r="Z55" t="s">
        <v>14</v>
      </c>
      <c r="AA55" s="1">
        <f>MAX(AA2:AA51)</f>
        <v>165.90909090909213</v>
      </c>
      <c r="AL55" t="s">
        <v>14</v>
      </c>
      <c r="AM55" s="1">
        <f>MAX(AM2:AM51)</f>
        <v>165.90909090909213</v>
      </c>
      <c r="AV55" t="s">
        <v>14</v>
      </c>
      <c r="AW55" s="1">
        <f>MAX(AW2:AW51)</f>
        <v>159.09090909091032</v>
      </c>
    </row>
    <row r="56" spans="1:49" x14ac:dyDescent="0.35">
      <c r="G56" t="s">
        <v>15</v>
      </c>
      <c r="H56" s="1">
        <f>MIN(H2:H51)</f>
        <v>5.8823529411764701</v>
      </c>
      <c r="Q56" t="s">
        <v>15</v>
      </c>
      <c r="R56" s="1">
        <f>MIN(R2:R51)</f>
        <v>59.65665236051516</v>
      </c>
      <c r="Z56" t="s">
        <v>15</v>
      </c>
      <c r="AA56" s="1">
        <f>MIN(AA2:AA51)</f>
        <v>56.27906976744201</v>
      </c>
      <c r="AL56" t="s">
        <v>15</v>
      </c>
      <c r="AM56" s="1">
        <f>MIN(AM2:AM51)</f>
        <v>42.325581395348976</v>
      </c>
      <c r="AV56" t="s">
        <v>15</v>
      </c>
      <c r="AW56" s="1">
        <f>MIN(AW2:AW51)</f>
        <v>54.506437768240481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21D7-4025-4A7E-9677-1B33225C7039}">
  <dimension ref="A1:AW56"/>
  <sheetViews>
    <sheetView topLeftCell="AE1" workbookViewId="0">
      <pane ySplit="1" topLeftCell="A44" activePane="bottomLeft" state="frozen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8</v>
      </c>
      <c r="B2">
        <v>0</v>
      </c>
      <c r="C2" t="s">
        <v>5</v>
      </c>
      <c r="D2">
        <v>100</v>
      </c>
      <c r="E2">
        <v>25366.666666666599</v>
      </c>
      <c r="F2">
        <v>27500</v>
      </c>
      <c r="H2">
        <f>(F2-E2)/E2*100</f>
        <v>8.409986859395822</v>
      </c>
      <c r="J2">
        <v>8</v>
      </c>
      <c r="K2">
        <v>0</v>
      </c>
      <c r="L2" t="s">
        <v>10</v>
      </c>
      <c r="M2">
        <v>44100</v>
      </c>
      <c r="N2">
        <v>7.8999996185302707E-2</v>
      </c>
      <c r="O2">
        <v>1</v>
      </c>
      <c r="P2">
        <v>0</v>
      </c>
      <c r="R2">
        <f>(M2-E2)/E2*100</f>
        <v>73.85019710906748</v>
      </c>
      <c r="T2">
        <v>8</v>
      </c>
      <c r="U2">
        <v>0</v>
      </c>
      <c r="V2" t="s">
        <v>16</v>
      </c>
      <c r="W2">
        <v>39000</v>
      </c>
      <c r="X2">
        <v>0.21599960327148399</v>
      </c>
      <c r="Y2">
        <v>0</v>
      </c>
      <c r="AA2">
        <f>(W2-E2)/E2*100</f>
        <v>53.745072273324993</v>
      </c>
      <c r="AC2">
        <v>8</v>
      </c>
      <c r="AD2">
        <v>534</v>
      </c>
      <c r="AE2">
        <v>4813</v>
      </c>
      <c r="AF2">
        <v>1</v>
      </c>
      <c r="AG2">
        <v>6</v>
      </c>
      <c r="AH2">
        <v>0</v>
      </c>
      <c r="AI2" t="s">
        <v>28</v>
      </c>
      <c r="AJ2">
        <v>38900</v>
      </c>
      <c r="AK2">
        <v>0</v>
      </c>
      <c r="AM2">
        <f>(AJ2-E2)/E2*100</f>
        <v>53.350854139290817</v>
      </c>
      <c r="AO2">
        <v>8</v>
      </c>
      <c r="AP2">
        <v>0</v>
      </c>
      <c r="AQ2" t="s">
        <v>34</v>
      </c>
      <c r="AR2">
        <v>42100</v>
      </c>
      <c r="AS2">
        <v>0.43342018127441401</v>
      </c>
      <c r="AT2">
        <v>1.8000364303588801E-2</v>
      </c>
      <c r="AU2">
        <v>0</v>
      </c>
      <c r="AW2">
        <f>(AR2-E2)/E2*100</f>
        <v>65.965834428384156</v>
      </c>
    </row>
    <row r="3" spans="1:49" x14ac:dyDescent="0.35">
      <c r="A3">
        <v>8</v>
      </c>
      <c r="B3">
        <v>1</v>
      </c>
      <c r="C3" t="s">
        <v>5</v>
      </c>
      <c r="D3">
        <v>200</v>
      </c>
      <c r="E3">
        <v>22433.333333333299</v>
      </c>
      <c r="F3">
        <v>24400</v>
      </c>
      <c r="H3">
        <f t="shared" ref="H3:H51" si="0">(F3-E3)/E3*100</f>
        <v>8.7667161961368656</v>
      </c>
      <c r="J3">
        <v>8</v>
      </c>
      <c r="K3">
        <v>1</v>
      </c>
      <c r="L3" t="s">
        <v>10</v>
      </c>
      <c r="M3">
        <v>38300</v>
      </c>
      <c r="N3">
        <v>7.9999923706054604E-2</v>
      </c>
      <c r="O3">
        <v>1</v>
      </c>
      <c r="P3">
        <v>0</v>
      </c>
      <c r="R3">
        <f t="shared" ref="R3:R51" si="1">(M3-E3)/E3*100</f>
        <v>70.728083209509919</v>
      </c>
      <c r="T3">
        <v>8</v>
      </c>
      <c r="U3">
        <v>1</v>
      </c>
      <c r="V3" t="s">
        <v>16</v>
      </c>
      <c r="W3">
        <v>35600</v>
      </c>
      <c r="X3">
        <v>0.223999738693237</v>
      </c>
      <c r="Y3">
        <v>0</v>
      </c>
      <c r="AA3">
        <f t="shared" ref="AA3:AA51" si="2">(W3-E3)/E3*100</f>
        <v>58.692421991084927</v>
      </c>
      <c r="AC3">
        <v>8</v>
      </c>
      <c r="AD3">
        <v>534</v>
      </c>
      <c r="AE3">
        <v>4813</v>
      </c>
      <c r="AF3">
        <v>1</v>
      </c>
      <c r="AG3">
        <v>6</v>
      </c>
      <c r="AH3">
        <v>1</v>
      </c>
      <c r="AI3" t="s">
        <v>28</v>
      </c>
      <c r="AJ3">
        <v>34900</v>
      </c>
      <c r="AK3">
        <v>0</v>
      </c>
      <c r="AM3">
        <f t="shared" ref="AM3:AM51" si="3">(AJ3-E3)/E3*100</f>
        <v>55.572065378900682</v>
      </c>
      <c r="AO3">
        <v>8</v>
      </c>
      <c r="AP3">
        <v>1</v>
      </c>
      <c r="AQ3" t="s">
        <v>34</v>
      </c>
      <c r="AR3">
        <v>37900</v>
      </c>
      <c r="AS3">
        <v>0.21658158302307101</v>
      </c>
      <c r="AT3">
        <v>3.6000013351440402E-2</v>
      </c>
      <c r="AU3">
        <v>0</v>
      </c>
      <c r="AW3">
        <f t="shared" ref="AW3:AW51" si="4">(AR3-E3)/E3*100</f>
        <v>68.945022288261768</v>
      </c>
    </row>
    <row r="4" spans="1:49" x14ac:dyDescent="0.35">
      <c r="A4">
        <v>8</v>
      </c>
      <c r="B4">
        <v>2</v>
      </c>
      <c r="C4" t="s">
        <v>5</v>
      </c>
      <c r="D4">
        <v>600</v>
      </c>
      <c r="E4">
        <v>29016.666666666599</v>
      </c>
      <c r="F4">
        <v>31800</v>
      </c>
      <c r="H4">
        <f t="shared" si="0"/>
        <v>9.592188397472972</v>
      </c>
      <c r="J4">
        <v>8</v>
      </c>
      <c r="K4">
        <v>2</v>
      </c>
      <c r="L4" t="s">
        <v>10</v>
      </c>
      <c r="M4">
        <v>47900</v>
      </c>
      <c r="N4">
        <v>9.2000007629394503E-2</v>
      </c>
      <c r="O4">
        <v>1</v>
      </c>
      <c r="P4">
        <v>0</v>
      </c>
      <c r="R4">
        <f t="shared" si="1"/>
        <v>65.077541642734445</v>
      </c>
      <c r="T4">
        <v>8</v>
      </c>
      <c r="U4">
        <v>2</v>
      </c>
      <c r="V4" t="s">
        <v>16</v>
      </c>
      <c r="W4">
        <v>42300</v>
      </c>
      <c r="X4">
        <v>0.28099942207336398</v>
      </c>
      <c r="Y4">
        <v>0</v>
      </c>
      <c r="AA4">
        <f t="shared" si="2"/>
        <v>45.778288340034806</v>
      </c>
      <c r="AC4">
        <v>8</v>
      </c>
      <c r="AD4">
        <v>534</v>
      </c>
      <c r="AE4">
        <v>4813</v>
      </c>
      <c r="AF4">
        <v>1</v>
      </c>
      <c r="AG4">
        <v>6</v>
      </c>
      <c r="AH4">
        <v>2</v>
      </c>
      <c r="AI4" t="s">
        <v>28</v>
      </c>
      <c r="AJ4">
        <v>42400</v>
      </c>
      <c r="AK4">
        <v>0</v>
      </c>
      <c r="AM4">
        <f t="shared" si="3"/>
        <v>46.122917863297296</v>
      </c>
      <c r="AO4">
        <v>8</v>
      </c>
      <c r="AP4">
        <v>2</v>
      </c>
      <c r="AQ4" t="s">
        <v>34</v>
      </c>
      <c r="AR4">
        <v>45600</v>
      </c>
      <c r="AS4">
        <v>0.166622638702392</v>
      </c>
      <c r="AT4">
        <v>3.0999898910522398E-2</v>
      </c>
      <c r="AU4">
        <v>0</v>
      </c>
      <c r="AW4">
        <f t="shared" si="4"/>
        <v>57.151062607697092</v>
      </c>
    </row>
    <row r="5" spans="1:49" x14ac:dyDescent="0.35">
      <c r="A5">
        <v>8</v>
      </c>
      <c r="B5">
        <v>3</v>
      </c>
      <c r="C5" t="s">
        <v>5</v>
      </c>
      <c r="D5">
        <v>500</v>
      </c>
      <c r="E5">
        <v>29883.333333333299</v>
      </c>
      <c r="F5">
        <v>32500</v>
      </c>
      <c r="H5">
        <f t="shared" si="0"/>
        <v>8.7562744004463031</v>
      </c>
      <c r="J5">
        <v>8</v>
      </c>
      <c r="K5">
        <v>3</v>
      </c>
      <c r="L5" t="s">
        <v>10</v>
      </c>
      <c r="M5">
        <v>50300</v>
      </c>
      <c r="N5">
        <v>6.9000005722045898E-2</v>
      </c>
      <c r="O5">
        <v>1</v>
      </c>
      <c r="P5">
        <v>0</v>
      </c>
      <c r="R5">
        <f t="shared" si="1"/>
        <v>68.321249302844592</v>
      </c>
      <c r="T5">
        <v>8</v>
      </c>
      <c r="U5">
        <v>3</v>
      </c>
      <c r="V5" t="s">
        <v>16</v>
      </c>
      <c r="W5">
        <v>46100</v>
      </c>
      <c r="X5">
        <v>0.230000495910644</v>
      </c>
      <c r="Y5">
        <v>0</v>
      </c>
      <c r="AA5">
        <f t="shared" si="2"/>
        <v>54.266592303402291</v>
      </c>
      <c r="AC5">
        <v>8</v>
      </c>
      <c r="AD5">
        <v>534</v>
      </c>
      <c r="AE5">
        <v>4813</v>
      </c>
      <c r="AF5">
        <v>1</v>
      </c>
      <c r="AG5">
        <v>6</v>
      </c>
      <c r="AH5">
        <v>3</v>
      </c>
      <c r="AI5" t="s">
        <v>28</v>
      </c>
      <c r="AJ5">
        <v>45100</v>
      </c>
      <c r="AK5">
        <v>0</v>
      </c>
      <c r="AM5">
        <f t="shared" si="3"/>
        <v>50.920245398773176</v>
      </c>
      <c r="AO5">
        <v>8</v>
      </c>
      <c r="AP5">
        <v>3</v>
      </c>
      <c r="AQ5" t="s">
        <v>34</v>
      </c>
      <c r="AR5">
        <v>49500</v>
      </c>
      <c r="AS5">
        <v>0.26661944389343201</v>
      </c>
      <c r="AT5">
        <v>3.50000858306884E-2</v>
      </c>
      <c r="AU5">
        <v>0</v>
      </c>
      <c r="AW5">
        <f t="shared" si="4"/>
        <v>65.644171779141288</v>
      </c>
    </row>
    <row r="6" spans="1:49" x14ac:dyDescent="0.35">
      <c r="A6">
        <v>8</v>
      </c>
      <c r="B6">
        <v>4</v>
      </c>
      <c r="C6" t="s">
        <v>5</v>
      </c>
      <c r="D6">
        <v>600</v>
      </c>
      <c r="E6">
        <v>24800</v>
      </c>
      <c r="F6">
        <v>25800</v>
      </c>
      <c r="H6">
        <f t="shared" si="0"/>
        <v>4.032258064516129</v>
      </c>
      <c r="J6">
        <v>8</v>
      </c>
      <c r="K6">
        <v>4</v>
      </c>
      <c r="L6" t="s">
        <v>10</v>
      </c>
      <c r="M6">
        <v>41900</v>
      </c>
      <c r="N6">
        <v>6.5999984741210896E-2</v>
      </c>
      <c r="O6">
        <v>1</v>
      </c>
      <c r="P6">
        <v>0</v>
      </c>
      <c r="R6">
        <f t="shared" si="1"/>
        <v>68.951612903225808</v>
      </c>
      <c r="T6">
        <v>8</v>
      </c>
      <c r="U6">
        <v>4</v>
      </c>
      <c r="V6" t="s">
        <v>16</v>
      </c>
      <c r="W6">
        <v>37200</v>
      </c>
      <c r="X6">
        <v>0.18600010871887199</v>
      </c>
      <c r="Y6">
        <v>0</v>
      </c>
      <c r="AA6">
        <f t="shared" si="2"/>
        <v>50</v>
      </c>
      <c r="AC6">
        <v>8</v>
      </c>
      <c r="AD6">
        <v>534</v>
      </c>
      <c r="AE6">
        <v>4813</v>
      </c>
      <c r="AF6">
        <v>1</v>
      </c>
      <c r="AG6">
        <v>6</v>
      </c>
      <c r="AH6">
        <v>4</v>
      </c>
      <c r="AI6" t="s">
        <v>28</v>
      </c>
      <c r="AJ6">
        <v>36600</v>
      </c>
      <c r="AK6">
        <v>0</v>
      </c>
      <c r="AM6">
        <f t="shared" si="3"/>
        <v>47.580645161290327</v>
      </c>
      <c r="AO6">
        <v>8</v>
      </c>
      <c r="AP6">
        <v>4</v>
      </c>
      <c r="AQ6" t="s">
        <v>34</v>
      </c>
      <c r="AR6">
        <v>41400</v>
      </c>
      <c r="AS6">
        <v>0.23339533805847101</v>
      </c>
      <c r="AT6">
        <v>3.59997749328613E-2</v>
      </c>
      <c r="AU6">
        <v>0</v>
      </c>
      <c r="AW6">
        <f t="shared" si="4"/>
        <v>66.935483870967744</v>
      </c>
    </row>
    <row r="7" spans="1:49" x14ac:dyDescent="0.35">
      <c r="A7">
        <v>8</v>
      </c>
      <c r="B7">
        <v>5</v>
      </c>
      <c r="C7" t="s">
        <v>5</v>
      </c>
      <c r="D7">
        <v>600</v>
      </c>
      <c r="E7">
        <v>27566.666666666599</v>
      </c>
      <c r="F7">
        <v>28800</v>
      </c>
      <c r="H7">
        <f t="shared" si="0"/>
        <v>4.4740024183799427</v>
      </c>
      <c r="J7">
        <v>8</v>
      </c>
      <c r="K7">
        <v>5</v>
      </c>
      <c r="L7" t="s">
        <v>10</v>
      </c>
      <c r="M7">
        <v>47200</v>
      </c>
      <c r="N7">
        <v>9.5999956130981404E-2</v>
      </c>
      <c r="O7">
        <v>1</v>
      </c>
      <c r="P7">
        <v>0</v>
      </c>
      <c r="R7">
        <f t="shared" si="1"/>
        <v>71.221281741233796</v>
      </c>
      <c r="T7">
        <v>8</v>
      </c>
      <c r="U7">
        <v>5</v>
      </c>
      <c r="V7" t="s">
        <v>16</v>
      </c>
      <c r="W7">
        <v>42700</v>
      </c>
      <c r="X7">
        <v>0.214999914169311</v>
      </c>
      <c r="Y7">
        <v>0</v>
      </c>
      <c r="AA7">
        <f t="shared" si="2"/>
        <v>54.897218863361928</v>
      </c>
      <c r="AC7">
        <v>8</v>
      </c>
      <c r="AD7">
        <v>534</v>
      </c>
      <c r="AE7">
        <v>4813</v>
      </c>
      <c r="AF7">
        <v>1</v>
      </c>
      <c r="AG7">
        <v>6</v>
      </c>
      <c r="AH7">
        <v>5</v>
      </c>
      <c r="AI7" t="s">
        <v>28</v>
      </c>
      <c r="AJ7">
        <v>41400</v>
      </c>
      <c r="AK7">
        <v>0</v>
      </c>
      <c r="AM7">
        <f t="shared" si="3"/>
        <v>50.181378476421166</v>
      </c>
      <c r="AO7">
        <v>8</v>
      </c>
      <c r="AP7">
        <v>5</v>
      </c>
      <c r="AQ7" t="s">
        <v>34</v>
      </c>
      <c r="AR7">
        <v>44100</v>
      </c>
      <c r="AS7">
        <v>0.183323383331298</v>
      </c>
      <c r="AT7">
        <v>3.4000396728515597E-2</v>
      </c>
      <c r="AU7">
        <v>0</v>
      </c>
      <c r="AW7">
        <f t="shared" si="4"/>
        <v>59.975816203144284</v>
      </c>
    </row>
    <row r="8" spans="1:49" x14ac:dyDescent="0.35">
      <c r="A8">
        <v>8</v>
      </c>
      <c r="B8">
        <v>6</v>
      </c>
      <c r="C8" t="s">
        <v>5</v>
      </c>
      <c r="D8">
        <v>200</v>
      </c>
      <c r="E8">
        <v>27366.666666666599</v>
      </c>
      <c r="F8">
        <v>29400</v>
      </c>
      <c r="H8">
        <f t="shared" si="0"/>
        <v>7.4299634591963688</v>
      </c>
      <c r="J8">
        <v>8</v>
      </c>
      <c r="K8">
        <v>6</v>
      </c>
      <c r="L8" t="s">
        <v>10</v>
      </c>
      <c r="M8">
        <v>46300</v>
      </c>
      <c r="N8">
        <v>6.2999963760375893E-2</v>
      </c>
      <c r="O8">
        <v>1</v>
      </c>
      <c r="P8">
        <v>0</v>
      </c>
      <c r="R8">
        <f t="shared" si="1"/>
        <v>69.183922046285446</v>
      </c>
      <c r="T8">
        <v>8</v>
      </c>
      <c r="U8">
        <v>6</v>
      </c>
      <c r="V8" t="s">
        <v>16</v>
      </c>
      <c r="W8">
        <v>41300</v>
      </c>
      <c r="X8">
        <v>0.22400140762329099</v>
      </c>
      <c r="Y8">
        <v>0</v>
      </c>
      <c r="AA8">
        <f t="shared" si="2"/>
        <v>50.913520097442522</v>
      </c>
      <c r="AC8">
        <v>8</v>
      </c>
      <c r="AD8">
        <v>534</v>
      </c>
      <c r="AE8">
        <v>4813</v>
      </c>
      <c r="AF8">
        <v>1</v>
      </c>
      <c r="AG8">
        <v>6</v>
      </c>
      <c r="AH8">
        <v>6</v>
      </c>
      <c r="AI8" t="s">
        <v>28</v>
      </c>
      <c r="AJ8">
        <v>40300</v>
      </c>
      <c r="AK8">
        <v>0</v>
      </c>
      <c r="AM8">
        <f t="shared" si="3"/>
        <v>47.259439707673934</v>
      </c>
      <c r="AO8">
        <v>8</v>
      </c>
      <c r="AP8">
        <v>6</v>
      </c>
      <c r="AQ8" t="s">
        <v>34</v>
      </c>
      <c r="AR8">
        <v>42400</v>
      </c>
      <c r="AS8">
        <v>0.18334460258483801</v>
      </c>
      <c r="AT8">
        <v>1.89998149871826E-2</v>
      </c>
      <c r="AU8">
        <v>0</v>
      </c>
      <c r="AW8">
        <f t="shared" si="4"/>
        <v>54.933008526187962</v>
      </c>
    </row>
    <row r="9" spans="1:49" x14ac:dyDescent="0.35">
      <c r="A9">
        <v>8</v>
      </c>
      <c r="B9">
        <v>7</v>
      </c>
      <c r="C9" t="s">
        <v>5</v>
      </c>
      <c r="D9">
        <v>200</v>
      </c>
      <c r="E9">
        <v>23383.333333333299</v>
      </c>
      <c r="F9">
        <v>25400</v>
      </c>
      <c r="H9">
        <f t="shared" si="0"/>
        <v>8.6243763364221113</v>
      </c>
      <c r="J9">
        <v>8</v>
      </c>
      <c r="K9">
        <v>7</v>
      </c>
      <c r="L9" t="s">
        <v>10</v>
      </c>
      <c r="M9">
        <v>41600</v>
      </c>
      <c r="N9">
        <v>9.0999841690063393E-2</v>
      </c>
      <c r="O9">
        <v>1</v>
      </c>
      <c r="P9">
        <v>0</v>
      </c>
      <c r="R9">
        <f t="shared" si="1"/>
        <v>77.904490377762187</v>
      </c>
      <c r="T9">
        <v>8</v>
      </c>
      <c r="U9">
        <v>7</v>
      </c>
      <c r="V9" t="s">
        <v>16</v>
      </c>
      <c r="W9">
        <v>35400</v>
      </c>
      <c r="X9">
        <v>0.21900081634521401</v>
      </c>
      <c r="Y9">
        <v>0</v>
      </c>
      <c r="AA9">
        <f t="shared" si="2"/>
        <v>51.389878831076487</v>
      </c>
      <c r="AC9">
        <v>8</v>
      </c>
      <c r="AD9">
        <v>534</v>
      </c>
      <c r="AE9">
        <v>4813</v>
      </c>
      <c r="AF9">
        <v>1</v>
      </c>
      <c r="AG9">
        <v>6</v>
      </c>
      <c r="AH9">
        <v>7</v>
      </c>
      <c r="AI9" t="s">
        <v>28</v>
      </c>
      <c r="AJ9">
        <v>34000</v>
      </c>
      <c r="AK9">
        <v>0</v>
      </c>
      <c r="AM9">
        <f t="shared" si="3"/>
        <v>45.402708481824874</v>
      </c>
      <c r="AO9">
        <v>8</v>
      </c>
      <c r="AP9">
        <v>7</v>
      </c>
      <c r="AQ9" t="s">
        <v>34</v>
      </c>
      <c r="AR9">
        <v>39900</v>
      </c>
      <c r="AS9">
        <v>0.183370351791381</v>
      </c>
      <c r="AT9">
        <v>9.9992752075195291E-4</v>
      </c>
      <c r="AU9">
        <v>0</v>
      </c>
      <c r="AW9">
        <f t="shared" si="4"/>
        <v>70.63435495367095</v>
      </c>
    </row>
    <row r="10" spans="1:49" x14ac:dyDescent="0.35">
      <c r="A10">
        <v>8</v>
      </c>
      <c r="B10">
        <v>8</v>
      </c>
      <c r="C10" t="s">
        <v>5</v>
      </c>
      <c r="D10">
        <v>600</v>
      </c>
      <c r="E10">
        <v>29733.333333333299</v>
      </c>
      <c r="F10">
        <v>33000</v>
      </c>
      <c r="H10">
        <f t="shared" si="0"/>
        <v>10.98654708520192</v>
      </c>
      <c r="J10">
        <v>8</v>
      </c>
      <c r="K10">
        <v>8</v>
      </c>
      <c r="L10" t="s">
        <v>10</v>
      </c>
      <c r="M10">
        <v>46900</v>
      </c>
      <c r="N10">
        <v>0.155000209808349</v>
      </c>
      <c r="O10">
        <v>1</v>
      </c>
      <c r="P10">
        <v>0</v>
      </c>
      <c r="R10">
        <f t="shared" si="1"/>
        <v>57.735426008968794</v>
      </c>
      <c r="T10">
        <v>8</v>
      </c>
      <c r="U10">
        <v>8</v>
      </c>
      <c r="V10" t="s">
        <v>16</v>
      </c>
      <c r="W10">
        <v>42600</v>
      </c>
      <c r="X10">
        <v>0.21799993515014601</v>
      </c>
      <c r="Y10">
        <v>0</v>
      </c>
      <c r="AA10">
        <f t="shared" si="2"/>
        <v>43.273542600897024</v>
      </c>
      <c r="AC10">
        <v>8</v>
      </c>
      <c r="AD10">
        <v>534</v>
      </c>
      <c r="AE10">
        <v>4813</v>
      </c>
      <c r="AF10">
        <v>1</v>
      </c>
      <c r="AG10">
        <v>6</v>
      </c>
      <c r="AH10">
        <v>8</v>
      </c>
      <c r="AI10" t="s">
        <v>28</v>
      </c>
      <c r="AJ10">
        <v>42000</v>
      </c>
      <c r="AK10">
        <v>0</v>
      </c>
      <c r="AM10">
        <f t="shared" si="3"/>
        <v>41.255605381166085</v>
      </c>
      <c r="AO10">
        <v>8</v>
      </c>
      <c r="AP10">
        <v>8</v>
      </c>
      <c r="AQ10" t="s">
        <v>34</v>
      </c>
      <c r="AR10">
        <v>45300</v>
      </c>
      <c r="AS10">
        <v>0.16667294502258301</v>
      </c>
      <c r="AT10">
        <v>3.2999992370605399E-2</v>
      </c>
      <c r="AU10">
        <v>0</v>
      </c>
      <c r="AW10">
        <f t="shared" si="4"/>
        <v>52.354260089686278</v>
      </c>
    </row>
    <row r="11" spans="1:49" x14ac:dyDescent="0.35">
      <c r="A11">
        <v>8</v>
      </c>
      <c r="B11">
        <v>9</v>
      </c>
      <c r="C11" t="s">
        <v>5</v>
      </c>
      <c r="D11">
        <v>200</v>
      </c>
      <c r="E11">
        <v>25783.333333333299</v>
      </c>
      <c r="F11">
        <v>26800</v>
      </c>
      <c r="H11">
        <f t="shared" si="0"/>
        <v>3.9431157078217267</v>
      </c>
      <c r="J11">
        <v>8</v>
      </c>
      <c r="K11">
        <v>9</v>
      </c>
      <c r="L11" t="s">
        <v>10</v>
      </c>
      <c r="M11">
        <v>44200</v>
      </c>
      <c r="N11">
        <v>8.0000162124633706E-2</v>
      </c>
      <c r="O11">
        <v>1</v>
      </c>
      <c r="P11">
        <v>0</v>
      </c>
      <c r="R11">
        <f t="shared" si="1"/>
        <v>71.428571428571658</v>
      </c>
      <c r="T11">
        <v>8</v>
      </c>
      <c r="U11">
        <v>9</v>
      </c>
      <c r="V11" t="s">
        <v>16</v>
      </c>
      <c r="W11">
        <v>40200</v>
      </c>
      <c r="X11">
        <v>0.21999979019165</v>
      </c>
      <c r="Y11">
        <v>0</v>
      </c>
      <c r="AA11">
        <f t="shared" si="2"/>
        <v>55.914673561732585</v>
      </c>
      <c r="AC11">
        <v>8</v>
      </c>
      <c r="AD11">
        <v>534</v>
      </c>
      <c r="AE11">
        <v>4813</v>
      </c>
      <c r="AF11">
        <v>1</v>
      </c>
      <c r="AG11">
        <v>6</v>
      </c>
      <c r="AH11">
        <v>9</v>
      </c>
      <c r="AI11" t="s">
        <v>28</v>
      </c>
      <c r="AJ11">
        <v>40000</v>
      </c>
      <c r="AK11">
        <v>0</v>
      </c>
      <c r="AM11">
        <f t="shared" si="3"/>
        <v>55.138978668390635</v>
      </c>
      <c r="AO11">
        <v>8</v>
      </c>
      <c r="AP11">
        <v>9</v>
      </c>
      <c r="AQ11" t="s">
        <v>34</v>
      </c>
      <c r="AR11">
        <v>42700</v>
      </c>
      <c r="AS11">
        <v>0.19998478889465299</v>
      </c>
      <c r="AT11">
        <v>4.7999858856201102E-2</v>
      </c>
      <c r="AU11">
        <v>0</v>
      </c>
      <c r="AW11">
        <f t="shared" si="4"/>
        <v>65.610859728507009</v>
      </c>
    </row>
    <row r="12" spans="1:49" x14ac:dyDescent="0.35">
      <c r="A12">
        <v>8</v>
      </c>
      <c r="B12">
        <v>10</v>
      </c>
      <c r="C12" t="s">
        <v>5</v>
      </c>
      <c r="D12">
        <v>400</v>
      </c>
      <c r="E12">
        <v>29016.666666666599</v>
      </c>
      <c r="F12">
        <v>30800</v>
      </c>
      <c r="H12">
        <f t="shared" si="0"/>
        <v>6.1458931648480366</v>
      </c>
      <c r="J12">
        <v>8</v>
      </c>
      <c r="K12">
        <v>10</v>
      </c>
      <c r="L12" t="s">
        <v>10</v>
      </c>
      <c r="M12">
        <v>48100</v>
      </c>
      <c r="N12">
        <v>7.8999996185302707E-2</v>
      </c>
      <c r="O12">
        <v>1</v>
      </c>
      <c r="P12">
        <v>0</v>
      </c>
      <c r="R12">
        <f t="shared" si="1"/>
        <v>65.766800689259426</v>
      </c>
      <c r="T12">
        <v>8</v>
      </c>
      <c r="U12">
        <v>10</v>
      </c>
      <c r="V12" t="s">
        <v>16</v>
      </c>
      <c r="W12">
        <v>42900</v>
      </c>
      <c r="X12">
        <v>0.20200037956237701</v>
      </c>
      <c r="Y12">
        <v>0</v>
      </c>
      <c r="AA12">
        <f t="shared" si="2"/>
        <v>47.84606547960977</v>
      </c>
      <c r="AC12">
        <v>8</v>
      </c>
      <c r="AD12">
        <v>534</v>
      </c>
      <c r="AE12">
        <v>4813</v>
      </c>
      <c r="AF12">
        <v>1</v>
      </c>
      <c r="AG12">
        <v>6</v>
      </c>
      <c r="AH12">
        <v>10</v>
      </c>
      <c r="AI12" t="s">
        <v>28</v>
      </c>
      <c r="AJ12">
        <v>42600</v>
      </c>
      <c r="AK12">
        <v>0</v>
      </c>
      <c r="AM12">
        <f t="shared" si="3"/>
        <v>46.812176909822284</v>
      </c>
      <c r="AO12">
        <v>8</v>
      </c>
      <c r="AP12">
        <v>10</v>
      </c>
      <c r="AQ12" t="s">
        <v>34</v>
      </c>
      <c r="AR12">
        <v>46000</v>
      </c>
      <c r="AS12">
        <v>0.26660919189453097</v>
      </c>
      <c r="AT12">
        <v>1.80001258850097E-2</v>
      </c>
      <c r="AU12">
        <v>0</v>
      </c>
      <c r="AW12">
        <f t="shared" si="4"/>
        <v>58.529580700747061</v>
      </c>
    </row>
    <row r="13" spans="1:49" x14ac:dyDescent="0.35">
      <c r="A13">
        <v>8</v>
      </c>
      <c r="B13">
        <v>11</v>
      </c>
      <c r="C13" t="s">
        <v>5</v>
      </c>
      <c r="D13">
        <v>600</v>
      </c>
      <c r="E13">
        <v>27116.666666666599</v>
      </c>
      <c r="F13">
        <v>28800</v>
      </c>
      <c r="H13">
        <f t="shared" si="0"/>
        <v>6.2077443146898785</v>
      </c>
      <c r="J13">
        <v>8</v>
      </c>
      <c r="K13">
        <v>11</v>
      </c>
      <c r="L13" t="s">
        <v>10</v>
      </c>
      <c r="M13">
        <v>45100</v>
      </c>
      <c r="N13">
        <v>6.2999963760375893E-2</v>
      </c>
      <c r="O13">
        <v>1</v>
      </c>
      <c r="P13">
        <v>0</v>
      </c>
      <c r="R13">
        <f t="shared" si="1"/>
        <v>66.318377381684499</v>
      </c>
      <c r="T13">
        <v>8</v>
      </c>
      <c r="U13">
        <v>11</v>
      </c>
      <c r="V13" t="s">
        <v>16</v>
      </c>
      <c r="W13">
        <v>42000</v>
      </c>
      <c r="X13">
        <v>0.22300004959106401</v>
      </c>
      <c r="Y13">
        <v>0</v>
      </c>
      <c r="AA13">
        <f t="shared" si="2"/>
        <v>54.886293792256069</v>
      </c>
      <c r="AC13">
        <v>8</v>
      </c>
      <c r="AD13">
        <v>534</v>
      </c>
      <c r="AE13">
        <v>4813</v>
      </c>
      <c r="AF13">
        <v>1</v>
      </c>
      <c r="AG13">
        <v>6</v>
      </c>
      <c r="AH13">
        <v>11</v>
      </c>
      <c r="AI13" t="s">
        <v>28</v>
      </c>
      <c r="AJ13">
        <v>42100</v>
      </c>
      <c r="AK13">
        <v>0</v>
      </c>
      <c r="AM13">
        <f t="shared" si="3"/>
        <v>55.255070682237637</v>
      </c>
      <c r="AO13">
        <v>8</v>
      </c>
      <c r="AP13">
        <v>11</v>
      </c>
      <c r="AQ13" t="s">
        <v>34</v>
      </c>
      <c r="AR13">
        <v>43100</v>
      </c>
      <c r="AS13">
        <v>0.13320255279540999</v>
      </c>
      <c r="AT13">
        <v>1.6000032424926699E-2</v>
      </c>
      <c r="AU13">
        <v>0</v>
      </c>
      <c r="AW13">
        <f t="shared" si="4"/>
        <v>58.942839582053253</v>
      </c>
    </row>
    <row r="14" spans="1:49" x14ac:dyDescent="0.35">
      <c r="A14">
        <v>8</v>
      </c>
      <c r="B14">
        <v>12</v>
      </c>
      <c r="C14" t="s">
        <v>5</v>
      </c>
      <c r="D14">
        <v>600</v>
      </c>
      <c r="E14">
        <v>27883.333333333299</v>
      </c>
      <c r="F14">
        <v>30600</v>
      </c>
      <c r="H14">
        <f t="shared" si="0"/>
        <v>9.7429766885835178</v>
      </c>
      <c r="J14">
        <v>8</v>
      </c>
      <c r="K14">
        <v>12</v>
      </c>
      <c r="L14" t="s">
        <v>10</v>
      </c>
      <c r="M14">
        <v>46600</v>
      </c>
      <c r="N14">
        <v>6.3999891281127902E-2</v>
      </c>
      <c r="O14">
        <v>1</v>
      </c>
      <c r="P14">
        <v>0</v>
      </c>
      <c r="R14">
        <f t="shared" si="1"/>
        <v>67.1249252839213</v>
      </c>
      <c r="T14">
        <v>8</v>
      </c>
      <c r="U14">
        <v>12</v>
      </c>
      <c r="V14" t="s">
        <v>16</v>
      </c>
      <c r="W14">
        <v>40300</v>
      </c>
      <c r="X14">
        <v>0.20999956130981401</v>
      </c>
      <c r="Y14">
        <v>0</v>
      </c>
      <c r="AA14">
        <f t="shared" si="2"/>
        <v>44.530783024507045</v>
      </c>
      <c r="AC14">
        <v>8</v>
      </c>
      <c r="AD14">
        <v>534</v>
      </c>
      <c r="AE14">
        <v>4813</v>
      </c>
      <c r="AF14">
        <v>1</v>
      </c>
      <c r="AG14">
        <v>6</v>
      </c>
      <c r="AH14">
        <v>12</v>
      </c>
      <c r="AI14" t="s">
        <v>28</v>
      </c>
      <c r="AJ14">
        <v>40000</v>
      </c>
      <c r="AK14">
        <v>0</v>
      </c>
      <c r="AM14">
        <f t="shared" si="3"/>
        <v>43.454871488344466</v>
      </c>
      <c r="AO14">
        <v>8</v>
      </c>
      <c r="AP14">
        <v>12</v>
      </c>
      <c r="AQ14" t="s">
        <v>34</v>
      </c>
      <c r="AR14">
        <v>42500</v>
      </c>
      <c r="AS14">
        <v>0.133314609527587</v>
      </c>
      <c r="AT14">
        <v>3.2000064849853502E-2</v>
      </c>
      <c r="AU14">
        <v>0</v>
      </c>
      <c r="AW14">
        <f t="shared" si="4"/>
        <v>52.420800956366001</v>
      </c>
    </row>
    <row r="15" spans="1:49" x14ac:dyDescent="0.35">
      <c r="A15">
        <v>8</v>
      </c>
      <c r="B15">
        <v>13</v>
      </c>
      <c r="C15" t="s">
        <v>5</v>
      </c>
      <c r="D15">
        <v>600</v>
      </c>
      <c r="E15">
        <v>29216.666666666599</v>
      </c>
      <c r="F15">
        <v>32400</v>
      </c>
      <c r="H15">
        <f t="shared" si="0"/>
        <v>10.895607529948917</v>
      </c>
      <c r="J15">
        <v>8</v>
      </c>
      <c r="K15">
        <v>13</v>
      </c>
      <c r="L15" t="s">
        <v>10</v>
      </c>
      <c r="M15">
        <v>47600</v>
      </c>
      <c r="N15">
        <v>7.0999860763549805E-2</v>
      </c>
      <c r="O15">
        <v>1</v>
      </c>
      <c r="P15">
        <v>0</v>
      </c>
      <c r="R15">
        <f t="shared" si="1"/>
        <v>62.920707358813843</v>
      </c>
      <c r="T15">
        <v>8</v>
      </c>
      <c r="U15">
        <v>13</v>
      </c>
      <c r="V15" t="s">
        <v>16</v>
      </c>
      <c r="W15">
        <v>43200</v>
      </c>
      <c r="X15">
        <v>0.207999467849731</v>
      </c>
      <c r="Y15">
        <v>0</v>
      </c>
      <c r="AA15">
        <f t="shared" si="2"/>
        <v>47.860810039931891</v>
      </c>
      <c r="AC15">
        <v>8</v>
      </c>
      <c r="AD15">
        <v>534</v>
      </c>
      <c r="AE15">
        <v>4813</v>
      </c>
      <c r="AF15">
        <v>1</v>
      </c>
      <c r="AG15">
        <v>6</v>
      </c>
      <c r="AH15">
        <v>13</v>
      </c>
      <c r="AI15" t="s">
        <v>28</v>
      </c>
      <c r="AJ15">
        <v>42900</v>
      </c>
      <c r="AK15">
        <v>0</v>
      </c>
      <c r="AM15">
        <f t="shared" si="3"/>
        <v>46.833998859099033</v>
      </c>
      <c r="AO15">
        <v>8</v>
      </c>
      <c r="AP15">
        <v>13</v>
      </c>
      <c r="AQ15" t="s">
        <v>34</v>
      </c>
      <c r="AR15">
        <v>46500</v>
      </c>
      <c r="AS15">
        <v>0.216677665710449</v>
      </c>
      <c r="AT15">
        <v>3.3000230789184501E-2</v>
      </c>
      <c r="AU15">
        <v>0</v>
      </c>
      <c r="AW15">
        <f t="shared" si="4"/>
        <v>59.155733029093348</v>
      </c>
    </row>
    <row r="16" spans="1:49" x14ac:dyDescent="0.35">
      <c r="A16">
        <v>8</v>
      </c>
      <c r="B16">
        <v>14</v>
      </c>
      <c r="C16" t="s">
        <v>5</v>
      </c>
      <c r="D16">
        <v>100</v>
      </c>
      <c r="E16">
        <v>26916.666666666599</v>
      </c>
      <c r="F16">
        <v>28200</v>
      </c>
      <c r="H16">
        <f t="shared" si="0"/>
        <v>4.7678018575854031</v>
      </c>
      <c r="J16">
        <v>8</v>
      </c>
      <c r="K16">
        <v>14</v>
      </c>
      <c r="L16" t="s">
        <v>10</v>
      </c>
      <c r="M16">
        <v>48900</v>
      </c>
      <c r="N16">
        <v>0.11000013351440401</v>
      </c>
      <c r="O16">
        <v>1</v>
      </c>
      <c r="P16">
        <v>0</v>
      </c>
      <c r="R16">
        <f t="shared" si="1"/>
        <v>81.671826625387453</v>
      </c>
      <c r="T16">
        <v>8</v>
      </c>
      <c r="U16">
        <v>14</v>
      </c>
      <c r="V16" t="s">
        <v>16</v>
      </c>
      <c r="W16">
        <v>40900</v>
      </c>
      <c r="X16">
        <v>0.20600080490112299</v>
      </c>
      <c r="Y16">
        <v>0</v>
      </c>
      <c r="AA16">
        <f t="shared" si="2"/>
        <v>51.950464396285213</v>
      </c>
      <c r="AC16">
        <v>8</v>
      </c>
      <c r="AD16">
        <v>534</v>
      </c>
      <c r="AE16">
        <v>4813</v>
      </c>
      <c r="AF16">
        <v>1</v>
      </c>
      <c r="AG16">
        <v>6</v>
      </c>
      <c r="AH16">
        <v>14</v>
      </c>
      <c r="AI16" t="s">
        <v>28</v>
      </c>
      <c r="AJ16">
        <v>40400</v>
      </c>
      <c r="AK16">
        <v>0</v>
      </c>
      <c r="AM16">
        <f t="shared" si="3"/>
        <v>50.092879256966327</v>
      </c>
      <c r="AO16">
        <v>8</v>
      </c>
      <c r="AP16">
        <v>14</v>
      </c>
      <c r="AQ16" t="s">
        <v>34</v>
      </c>
      <c r="AR16">
        <v>44000</v>
      </c>
      <c r="AS16">
        <v>0.51671695709228505</v>
      </c>
      <c r="AT16">
        <v>3.09996604919433E-2</v>
      </c>
      <c r="AU16">
        <v>0</v>
      </c>
      <c r="AW16">
        <f t="shared" si="4"/>
        <v>63.467492260062329</v>
      </c>
    </row>
    <row r="17" spans="1:49" x14ac:dyDescent="0.35">
      <c r="A17">
        <v>8</v>
      </c>
      <c r="B17">
        <v>15</v>
      </c>
      <c r="C17" t="s">
        <v>5</v>
      </c>
      <c r="D17">
        <v>100</v>
      </c>
      <c r="E17">
        <v>25816.666666666599</v>
      </c>
      <c r="F17">
        <v>27300</v>
      </c>
      <c r="H17">
        <f t="shared" si="0"/>
        <v>5.7456423499034415</v>
      </c>
      <c r="J17">
        <v>8</v>
      </c>
      <c r="K17">
        <v>15</v>
      </c>
      <c r="L17" t="s">
        <v>10</v>
      </c>
      <c r="M17">
        <v>44200</v>
      </c>
      <c r="N17">
        <v>7.1000099182128906E-2</v>
      </c>
      <c r="O17">
        <v>1</v>
      </c>
      <c r="P17">
        <v>0</v>
      </c>
      <c r="R17">
        <f t="shared" si="1"/>
        <v>71.20723047127224</v>
      </c>
      <c r="T17">
        <v>8</v>
      </c>
      <c r="U17">
        <v>15</v>
      </c>
      <c r="V17" t="s">
        <v>16</v>
      </c>
      <c r="W17">
        <v>39500</v>
      </c>
      <c r="X17">
        <v>0.208000183105468</v>
      </c>
      <c r="Y17">
        <v>0</v>
      </c>
      <c r="AA17">
        <f t="shared" si="2"/>
        <v>53.001936733376773</v>
      </c>
      <c r="AC17">
        <v>8</v>
      </c>
      <c r="AD17">
        <v>534</v>
      </c>
      <c r="AE17">
        <v>4813</v>
      </c>
      <c r="AF17">
        <v>1</v>
      </c>
      <c r="AG17">
        <v>6</v>
      </c>
      <c r="AH17">
        <v>15</v>
      </c>
      <c r="AI17" t="s">
        <v>28</v>
      </c>
      <c r="AJ17">
        <v>38200</v>
      </c>
      <c r="AK17">
        <v>0</v>
      </c>
      <c r="AM17">
        <f t="shared" si="3"/>
        <v>47.966429954809939</v>
      </c>
      <c r="AO17">
        <v>8</v>
      </c>
      <c r="AP17">
        <v>15</v>
      </c>
      <c r="AQ17" t="s">
        <v>34</v>
      </c>
      <c r="AR17">
        <v>40700</v>
      </c>
      <c r="AS17">
        <v>0.40091466903686501</v>
      </c>
      <c r="AT17">
        <v>2.0999908447265601E-2</v>
      </c>
      <c r="AU17">
        <v>0</v>
      </c>
      <c r="AW17">
        <f t="shared" si="4"/>
        <v>57.650096836669228</v>
      </c>
    </row>
    <row r="18" spans="1:49" x14ac:dyDescent="0.35">
      <c r="A18">
        <v>8</v>
      </c>
      <c r="B18">
        <v>16</v>
      </c>
      <c r="C18" t="s">
        <v>5</v>
      </c>
      <c r="D18">
        <v>100</v>
      </c>
      <c r="E18">
        <v>24433.333333333299</v>
      </c>
      <c r="F18">
        <v>25100</v>
      </c>
      <c r="H18">
        <f t="shared" si="0"/>
        <v>2.7285129604367047</v>
      </c>
      <c r="J18">
        <v>8</v>
      </c>
      <c r="K18">
        <v>16</v>
      </c>
      <c r="L18" t="s">
        <v>10</v>
      </c>
      <c r="M18">
        <v>41300</v>
      </c>
      <c r="N18">
        <v>6.2000036239624003E-2</v>
      </c>
      <c r="O18">
        <v>1</v>
      </c>
      <c r="P18">
        <v>0</v>
      </c>
      <c r="R18">
        <f t="shared" si="1"/>
        <v>69.031377899045253</v>
      </c>
      <c r="T18">
        <v>8</v>
      </c>
      <c r="U18">
        <v>16</v>
      </c>
      <c r="V18" t="s">
        <v>16</v>
      </c>
      <c r="W18">
        <v>37400</v>
      </c>
      <c r="X18">
        <v>0.20899939537048301</v>
      </c>
      <c r="Y18">
        <v>0</v>
      </c>
      <c r="AA18">
        <f t="shared" si="2"/>
        <v>53.069577080491349</v>
      </c>
      <c r="AC18">
        <v>8</v>
      </c>
      <c r="AD18">
        <v>534</v>
      </c>
      <c r="AE18">
        <v>4813</v>
      </c>
      <c r="AF18">
        <v>1</v>
      </c>
      <c r="AG18">
        <v>6</v>
      </c>
      <c r="AH18">
        <v>16</v>
      </c>
      <c r="AI18" t="s">
        <v>28</v>
      </c>
      <c r="AJ18">
        <v>36000</v>
      </c>
      <c r="AK18">
        <v>0</v>
      </c>
      <c r="AM18">
        <f t="shared" si="3"/>
        <v>47.339699863574559</v>
      </c>
      <c r="AO18">
        <v>8</v>
      </c>
      <c r="AP18">
        <v>16</v>
      </c>
      <c r="AQ18" t="s">
        <v>34</v>
      </c>
      <c r="AR18">
        <v>38000</v>
      </c>
      <c r="AS18">
        <v>0.36664986610412598</v>
      </c>
      <c r="AT18">
        <v>0</v>
      </c>
      <c r="AU18">
        <v>0</v>
      </c>
      <c r="AW18">
        <f t="shared" si="4"/>
        <v>55.525238744884255</v>
      </c>
    </row>
    <row r="19" spans="1:49" x14ac:dyDescent="0.35">
      <c r="A19">
        <v>8</v>
      </c>
      <c r="B19">
        <v>17</v>
      </c>
      <c r="C19" t="s">
        <v>5</v>
      </c>
      <c r="D19">
        <v>200</v>
      </c>
      <c r="E19">
        <v>29550</v>
      </c>
      <c r="F19">
        <v>30400</v>
      </c>
      <c r="H19">
        <f t="shared" si="0"/>
        <v>2.8764805414551606</v>
      </c>
      <c r="J19">
        <v>8</v>
      </c>
      <c r="K19">
        <v>17</v>
      </c>
      <c r="L19" t="s">
        <v>10</v>
      </c>
      <c r="M19">
        <v>49400</v>
      </c>
      <c r="N19">
        <v>9.4000101089477497E-2</v>
      </c>
      <c r="O19">
        <v>1</v>
      </c>
      <c r="P19">
        <v>0</v>
      </c>
      <c r="R19">
        <f t="shared" si="1"/>
        <v>67.174280879864639</v>
      </c>
      <c r="T19">
        <v>8</v>
      </c>
      <c r="U19">
        <v>17</v>
      </c>
      <c r="V19" t="s">
        <v>16</v>
      </c>
      <c r="W19">
        <v>44300</v>
      </c>
      <c r="X19">
        <v>0.215999841690063</v>
      </c>
      <c r="Y19">
        <v>0</v>
      </c>
      <c r="AA19">
        <f t="shared" si="2"/>
        <v>49.915397631133672</v>
      </c>
      <c r="AC19">
        <v>8</v>
      </c>
      <c r="AD19">
        <v>534</v>
      </c>
      <c r="AE19">
        <v>4813</v>
      </c>
      <c r="AF19">
        <v>1</v>
      </c>
      <c r="AG19">
        <v>6</v>
      </c>
      <c r="AH19">
        <v>17</v>
      </c>
      <c r="AI19" t="s">
        <v>28</v>
      </c>
      <c r="AJ19">
        <v>43600</v>
      </c>
      <c r="AK19">
        <v>0</v>
      </c>
      <c r="AM19">
        <f t="shared" si="3"/>
        <v>47.546531302876481</v>
      </c>
      <c r="AO19">
        <v>8</v>
      </c>
      <c r="AP19">
        <v>17</v>
      </c>
      <c r="AQ19" t="s">
        <v>34</v>
      </c>
      <c r="AR19">
        <v>44600</v>
      </c>
      <c r="AS19">
        <v>0.21669721603393499</v>
      </c>
      <c r="AT19">
        <v>9.9992752075195291E-4</v>
      </c>
      <c r="AU19">
        <v>0</v>
      </c>
      <c r="AW19">
        <f t="shared" si="4"/>
        <v>50.930626057529615</v>
      </c>
    </row>
    <row r="20" spans="1:49" x14ac:dyDescent="0.35">
      <c r="A20">
        <v>8</v>
      </c>
      <c r="B20">
        <v>18</v>
      </c>
      <c r="C20" t="s">
        <v>5</v>
      </c>
      <c r="D20">
        <v>100</v>
      </c>
      <c r="E20">
        <v>27150</v>
      </c>
      <c r="F20">
        <v>28300</v>
      </c>
      <c r="H20">
        <f t="shared" si="0"/>
        <v>4.2357274401473299</v>
      </c>
      <c r="J20">
        <v>8</v>
      </c>
      <c r="K20">
        <v>18</v>
      </c>
      <c r="L20" t="s">
        <v>10</v>
      </c>
      <c r="M20">
        <v>46100</v>
      </c>
      <c r="N20">
        <v>9.6999883651733398E-2</v>
      </c>
      <c r="O20">
        <v>1</v>
      </c>
      <c r="P20">
        <v>0</v>
      </c>
      <c r="R20">
        <f t="shared" si="1"/>
        <v>69.797421731123393</v>
      </c>
      <c r="T20">
        <v>8</v>
      </c>
      <c r="U20">
        <v>18</v>
      </c>
      <c r="V20" t="s">
        <v>16</v>
      </c>
      <c r="W20">
        <v>42000</v>
      </c>
      <c r="X20">
        <v>0.22699975967407199</v>
      </c>
      <c r="Y20">
        <v>0</v>
      </c>
      <c r="AA20">
        <f t="shared" si="2"/>
        <v>54.696132596685089</v>
      </c>
      <c r="AC20">
        <v>8</v>
      </c>
      <c r="AD20">
        <v>534</v>
      </c>
      <c r="AE20">
        <v>4813</v>
      </c>
      <c r="AF20">
        <v>1</v>
      </c>
      <c r="AG20">
        <v>6</v>
      </c>
      <c r="AH20">
        <v>18</v>
      </c>
      <c r="AI20" t="s">
        <v>28</v>
      </c>
      <c r="AJ20">
        <v>40900</v>
      </c>
      <c r="AK20">
        <v>0</v>
      </c>
      <c r="AM20">
        <f t="shared" si="3"/>
        <v>50.644567219152862</v>
      </c>
      <c r="AO20">
        <v>8</v>
      </c>
      <c r="AP20">
        <v>18</v>
      </c>
      <c r="AQ20" t="s">
        <v>34</v>
      </c>
      <c r="AR20">
        <v>42700</v>
      </c>
      <c r="AS20">
        <v>0.44988656044006298</v>
      </c>
      <c r="AT20">
        <v>1.9000053405761701E-2</v>
      </c>
      <c r="AU20">
        <v>0</v>
      </c>
      <c r="AW20">
        <f t="shared" si="4"/>
        <v>57.2744014732965</v>
      </c>
    </row>
    <row r="21" spans="1:49" x14ac:dyDescent="0.35">
      <c r="A21">
        <v>8</v>
      </c>
      <c r="B21">
        <v>19</v>
      </c>
      <c r="C21" t="s">
        <v>5</v>
      </c>
      <c r="D21">
        <v>100</v>
      </c>
      <c r="E21">
        <v>23600</v>
      </c>
      <c r="F21">
        <v>26800</v>
      </c>
      <c r="H21">
        <f t="shared" si="0"/>
        <v>13.559322033898304</v>
      </c>
      <c r="J21">
        <v>8</v>
      </c>
      <c r="K21">
        <v>19</v>
      </c>
      <c r="L21" t="s">
        <v>10</v>
      </c>
      <c r="M21">
        <v>42400</v>
      </c>
      <c r="N21">
        <v>7.9999923706054604E-2</v>
      </c>
      <c r="O21">
        <v>1</v>
      </c>
      <c r="P21">
        <v>0</v>
      </c>
      <c r="R21">
        <f t="shared" si="1"/>
        <v>79.66101694915254</v>
      </c>
      <c r="T21">
        <v>8</v>
      </c>
      <c r="U21">
        <v>19</v>
      </c>
      <c r="V21" t="s">
        <v>16</v>
      </c>
      <c r="W21">
        <v>33800</v>
      </c>
      <c r="X21">
        <v>0.21199989318847601</v>
      </c>
      <c r="Y21">
        <v>0</v>
      </c>
      <c r="AA21">
        <f t="shared" si="2"/>
        <v>43.220338983050851</v>
      </c>
      <c r="AC21">
        <v>8</v>
      </c>
      <c r="AD21">
        <v>534</v>
      </c>
      <c r="AE21">
        <v>4813</v>
      </c>
      <c r="AF21">
        <v>1</v>
      </c>
      <c r="AG21">
        <v>6</v>
      </c>
      <c r="AH21">
        <v>19</v>
      </c>
      <c r="AI21" t="s">
        <v>28</v>
      </c>
      <c r="AJ21">
        <v>34100</v>
      </c>
      <c r="AK21">
        <v>0</v>
      </c>
      <c r="AM21">
        <f t="shared" si="3"/>
        <v>44.49152542372881</v>
      </c>
      <c r="AO21">
        <v>8</v>
      </c>
      <c r="AP21">
        <v>19</v>
      </c>
      <c r="AQ21" t="s">
        <v>34</v>
      </c>
      <c r="AR21">
        <v>40400</v>
      </c>
      <c r="AS21">
        <v>0.40004587173461897</v>
      </c>
      <c r="AT21">
        <v>3.2999992370605399E-2</v>
      </c>
      <c r="AU21">
        <v>0</v>
      </c>
      <c r="AW21">
        <f t="shared" si="4"/>
        <v>71.186440677966104</v>
      </c>
    </row>
    <row r="22" spans="1:49" x14ac:dyDescent="0.35">
      <c r="A22">
        <v>8</v>
      </c>
      <c r="B22">
        <v>20</v>
      </c>
      <c r="C22" t="s">
        <v>5</v>
      </c>
      <c r="D22">
        <v>500</v>
      </c>
      <c r="E22">
        <v>27933.333333333299</v>
      </c>
      <c r="F22">
        <v>29000</v>
      </c>
      <c r="H22">
        <f t="shared" si="0"/>
        <v>3.8186157517901025</v>
      </c>
      <c r="J22">
        <v>8</v>
      </c>
      <c r="K22">
        <v>20</v>
      </c>
      <c r="L22" t="s">
        <v>10</v>
      </c>
      <c r="M22">
        <v>46200</v>
      </c>
      <c r="N22">
        <v>7.8000068664550698E-2</v>
      </c>
      <c r="O22">
        <v>1</v>
      </c>
      <c r="P22">
        <v>0</v>
      </c>
      <c r="R22">
        <f t="shared" si="1"/>
        <v>65.39379474940354</v>
      </c>
      <c r="T22">
        <v>8</v>
      </c>
      <c r="U22">
        <v>20</v>
      </c>
      <c r="V22" t="s">
        <v>16</v>
      </c>
      <c r="W22">
        <v>42500</v>
      </c>
      <c r="X22">
        <v>0.193000078201293</v>
      </c>
      <c r="Y22">
        <v>0</v>
      </c>
      <c r="AA22">
        <f t="shared" si="2"/>
        <v>52.147971360382051</v>
      </c>
      <c r="AC22">
        <v>8</v>
      </c>
      <c r="AD22">
        <v>534</v>
      </c>
      <c r="AE22">
        <v>4813</v>
      </c>
      <c r="AF22">
        <v>1</v>
      </c>
      <c r="AG22">
        <v>6</v>
      </c>
      <c r="AH22">
        <v>20</v>
      </c>
      <c r="AI22" t="s">
        <v>28</v>
      </c>
      <c r="AJ22">
        <v>41100</v>
      </c>
      <c r="AK22">
        <v>0</v>
      </c>
      <c r="AM22">
        <f t="shared" si="3"/>
        <v>47.136038186157698</v>
      </c>
      <c r="AO22">
        <v>8</v>
      </c>
      <c r="AP22">
        <v>20</v>
      </c>
      <c r="AQ22" t="s">
        <v>34</v>
      </c>
      <c r="AR22">
        <v>43900</v>
      </c>
      <c r="AS22">
        <v>0.23342251777648901</v>
      </c>
      <c r="AT22">
        <v>3.2000064849853502E-2</v>
      </c>
      <c r="AU22">
        <v>0</v>
      </c>
      <c r="AW22">
        <f t="shared" si="4"/>
        <v>57.159904534606397</v>
      </c>
    </row>
    <row r="23" spans="1:49" x14ac:dyDescent="0.35">
      <c r="A23">
        <v>8</v>
      </c>
      <c r="B23">
        <v>21</v>
      </c>
      <c r="C23" t="s">
        <v>5</v>
      </c>
      <c r="D23">
        <v>400</v>
      </c>
      <c r="E23">
        <v>28700</v>
      </c>
      <c r="F23">
        <v>31600</v>
      </c>
      <c r="H23">
        <f t="shared" si="0"/>
        <v>10.104529616724738</v>
      </c>
      <c r="J23">
        <v>8</v>
      </c>
      <c r="K23">
        <v>21</v>
      </c>
      <c r="L23" t="s">
        <v>10</v>
      </c>
      <c r="M23">
        <v>46700</v>
      </c>
      <c r="N23">
        <v>8.2999944686889607E-2</v>
      </c>
      <c r="O23">
        <v>1</v>
      </c>
      <c r="P23">
        <v>0</v>
      </c>
      <c r="R23">
        <f t="shared" si="1"/>
        <v>62.717770034843198</v>
      </c>
      <c r="T23">
        <v>8</v>
      </c>
      <c r="U23">
        <v>21</v>
      </c>
      <c r="V23" t="s">
        <v>16</v>
      </c>
      <c r="W23">
        <v>42600</v>
      </c>
      <c r="X23">
        <v>0.231999397277832</v>
      </c>
      <c r="Y23">
        <v>0</v>
      </c>
      <c r="AA23">
        <f t="shared" si="2"/>
        <v>48.432055749128921</v>
      </c>
      <c r="AC23">
        <v>8</v>
      </c>
      <c r="AD23">
        <v>534</v>
      </c>
      <c r="AE23">
        <v>4813</v>
      </c>
      <c r="AF23">
        <v>1</v>
      </c>
      <c r="AG23">
        <v>6</v>
      </c>
      <c r="AH23">
        <v>21</v>
      </c>
      <c r="AI23" t="s">
        <v>28</v>
      </c>
      <c r="AJ23">
        <v>42100</v>
      </c>
      <c r="AK23">
        <v>0</v>
      </c>
      <c r="AM23">
        <f t="shared" si="3"/>
        <v>46.689895470383277</v>
      </c>
      <c r="AO23">
        <v>8</v>
      </c>
      <c r="AP23">
        <v>21</v>
      </c>
      <c r="AQ23" t="s">
        <v>34</v>
      </c>
      <c r="AR23">
        <v>44100</v>
      </c>
      <c r="AS23">
        <v>0.282240390777587</v>
      </c>
      <c r="AT23">
        <v>3.4000396728515597E-2</v>
      </c>
      <c r="AU23">
        <v>0</v>
      </c>
      <c r="AW23">
        <f t="shared" si="4"/>
        <v>53.658536585365859</v>
      </c>
    </row>
    <row r="24" spans="1:49" x14ac:dyDescent="0.35">
      <c r="A24">
        <v>8</v>
      </c>
      <c r="B24">
        <v>22</v>
      </c>
      <c r="C24" t="s">
        <v>5</v>
      </c>
      <c r="D24">
        <v>100</v>
      </c>
      <c r="E24">
        <v>24316.666666666599</v>
      </c>
      <c r="F24">
        <v>26900</v>
      </c>
      <c r="H24">
        <f t="shared" si="0"/>
        <v>10.623714873201132</v>
      </c>
      <c r="J24">
        <v>8</v>
      </c>
      <c r="K24">
        <v>22</v>
      </c>
      <c r="L24" t="s">
        <v>10</v>
      </c>
      <c r="M24">
        <v>43400</v>
      </c>
      <c r="N24">
        <v>0.114000082015991</v>
      </c>
      <c r="O24">
        <v>1</v>
      </c>
      <c r="P24">
        <v>0</v>
      </c>
      <c r="R24">
        <f t="shared" si="1"/>
        <v>78.47840986977431</v>
      </c>
      <c r="T24">
        <v>8</v>
      </c>
      <c r="U24">
        <v>22</v>
      </c>
      <c r="V24" t="s">
        <v>16</v>
      </c>
      <c r="W24">
        <v>38200</v>
      </c>
      <c r="X24">
        <v>0.18899989128112701</v>
      </c>
      <c r="Y24">
        <v>0</v>
      </c>
      <c r="AA24">
        <f t="shared" si="2"/>
        <v>57.093899931460342</v>
      </c>
      <c r="AC24">
        <v>8</v>
      </c>
      <c r="AD24">
        <v>534</v>
      </c>
      <c r="AE24">
        <v>4813</v>
      </c>
      <c r="AF24">
        <v>1</v>
      </c>
      <c r="AG24">
        <v>6</v>
      </c>
      <c r="AH24">
        <v>22</v>
      </c>
      <c r="AI24" t="s">
        <v>28</v>
      </c>
      <c r="AJ24">
        <v>37100</v>
      </c>
      <c r="AK24">
        <v>0</v>
      </c>
      <c r="AM24">
        <f t="shared" si="3"/>
        <v>52.570253598355464</v>
      </c>
      <c r="AO24">
        <v>8</v>
      </c>
      <c r="AP24">
        <v>22</v>
      </c>
      <c r="AQ24" t="s">
        <v>34</v>
      </c>
      <c r="AR24">
        <v>40600</v>
      </c>
      <c r="AS24">
        <v>0.39989614486694303</v>
      </c>
      <c r="AT24">
        <v>1.6999959945678701E-2</v>
      </c>
      <c r="AU24">
        <v>0</v>
      </c>
      <c r="AW24">
        <f t="shared" si="4"/>
        <v>66.963673749143709</v>
      </c>
    </row>
    <row r="25" spans="1:49" x14ac:dyDescent="0.35">
      <c r="A25">
        <v>8</v>
      </c>
      <c r="B25">
        <v>23</v>
      </c>
      <c r="C25" t="s">
        <v>5</v>
      </c>
      <c r="D25">
        <v>600</v>
      </c>
      <c r="E25">
        <v>29816.666666666599</v>
      </c>
      <c r="F25">
        <v>33000</v>
      </c>
      <c r="H25">
        <f t="shared" si="0"/>
        <v>10.676355505869454</v>
      </c>
      <c r="J25">
        <v>8</v>
      </c>
      <c r="K25">
        <v>23</v>
      </c>
      <c r="L25" t="s">
        <v>10</v>
      </c>
      <c r="M25">
        <v>49600</v>
      </c>
      <c r="N25">
        <v>0.10199999809265101</v>
      </c>
      <c r="O25">
        <v>1</v>
      </c>
      <c r="P25">
        <v>0</v>
      </c>
      <c r="R25">
        <f t="shared" si="1"/>
        <v>66.349916154276514</v>
      </c>
      <c r="T25">
        <v>8</v>
      </c>
      <c r="U25">
        <v>23</v>
      </c>
      <c r="V25" t="s">
        <v>16</v>
      </c>
      <c r="W25">
        <v>46900</v>
      </c>
      <c r="X25">
        <v>0.257999897003173</v>
      </c>
      <c r="Y25">
        <v>0</v>
      </c>
      <c r="AA25">
        <f t="shared" si="2"/>
        <v>57.294577976523556</v>
      </c>
      <c r="AC25">
        <v>8</v>
      </c>
      <c r="AD25">
        <v>534</v>
      </c>
      <c r="AE25">
        <v>4813</v>
      </c>
      <c r="AF25">
        <v>1</v>
      </c>
      <c r="AG25">
        <v>6</v>
      </c>
      <c r="AH25">
        <v>23</v>
      </c>
      <c r="AI25" t="s">
        <v>28</v>
      </c>
      <c r="AJ25">
        <v>46900</v>
      </c>
      <c r="AK25">
        <v>0</v>
      </c>
      <c r="AM25">
        <f t="shared" si="3"/>
        <v>57.294577976523556</v>
      </c>
      <c r="AO25">
        <v>8</v>
      </c>
      <c r="AP25">
        <v>23</v>
      </c>
      <c r="AQ25" t="s">
        <v>34</v>
      </c>
      <c r="AR25">
        <v>49000</v>
      </c>
      <c r="AS25">
        <v>0.15007948875427199</v>
      </c>
      <c r="AT25">
        <v>0</v>
      </c>
      <c r="AU25">
        <v>0</v>
      </c>
      <c r="AW25">
        <f t="shared" si="4"/>
        <v>64.337618781442515</v>
      </c>
    </row>
    <row r="26" spans="1:49" x14ac:dyDescent="0.35">
      <c r="A26">
        <v>8</v>
      </c>
      <c r="B26">
        <v>24</v>
      </c>
      <c r="C26" t="s">
        <v>5</v>
      </c>
      <c r="D26">
        <v>500</v>
      </c>
      <c r="E26">
        <v>35600</v>
      </c>
      <c r="F26">
        <v>40000</v>
      </c>
      <c r="H26">
        <f t="shared" si="0"/>
        <v>12.359550561797752</v>
      </c>
      <c r="J26">
        <v>8</v>
      </c>
      <c r="K26">
        <v>24</v>
      </c>
      <c r="L26" t="s">
        <v>10</v>
      </c>
      <c r="M26">
        <v>56900</v>
      </c>
      <c r="N26">
        <v>8.2999944686889607E-2</v>
      </c>
      <c r="O26">
        <v>1</v>
      </c>
      <c r="P26">
        <v>0</v>
      </c>
      <c r="R26">
        <f t="shared" si="1"/>
        <v>59.831460674157299</v>
      </c>
      <c r="T26">
        <v>8</v>
      </c>
      <c r="U26">
        <v>24</v>
      </c>
      <c r="V26" t="s">
        <v>16</v>
      </c>
      <c r="W26">
        <v>53000</v>
      </c>
      <c r="X26">
        <v>0.223999738693237</v>
      </c>
      <c r="Y26">
        <v>0</v>
      </c>
      <c r="AA26">
        <f t="shared" si="2"/>
        <v>48.876404494382022</v>
      </c>
      <c r="AC26">
        <v>8</v>
      </c>
      <c r="AD26">
        <v>534</v>
      </c>
      <c r="AE26">
        <v>4813</v>
      </c>
      <c r="AF26">
        <v>1</v>
      </c>
      <c r="AG26">
        <v>6</v>
      </c>
      <c r="AH26">
        <v>24</v>
      </c>
      <c r="AI26" t="s">
        <v>28</v>
      </c>
      <c r="AJ26">
        <v>52100</v>
      </c>
      <c r="AK26">
        <v>0</v>
      </c>
      <c r="AM26">
        <f t="shared" si="3"/>
        <v>46.348314606741575</v>
      </c>
      <c r="AO26">
        <v>8</v>
      </c>
      <c r="AP26">
        <v>24</v>
      </c>
      <c r="AQ26" t="s">
        <v>34</v>
      </c>
      <c r="AR26">
        <v>56700</v>
      </c>
      <c r="AS26">
        <v>0.36671113967895502</v>
      </c>
      <c r="AT26">
        <v>5.0000190734863198E-2</v>
      </c>
      <c r="AU26">
        <v>0</v>
      </c>
      <c r="AW26">
        <f t="shared" si="4"/>
        <v>59.269662921348306</v>
      </c>
    </row>
    <row r="27" spans="1:49" x14ac:dyDescent="0.35">
      <c r="A27">
        <v>8</v>
      </c>
      <c r="B27">
        <v>25</v>
      </c>
      <c r="C27" t="s">
        <v>5</v>
      </c>
      <c r="D27">
        <v>300</v>
      </c>
      <c r="E27">
        <v>24800</v>
      </c>
      <c r="F27">
        <v>27600</v>
      </c>
      <c r="H27">
        <f t="shared" si="0"/>
        <v>11.29032258064516</v>
      </c>
      <c r="J27">
        <v>8</v>
      </c>
      <c r="K27">
        <v>25</v>
      </c>
      <c r="L27" t="s">
        <v>10</v>
      </c>
      <c r="M27">
        <v>44000</v>
      </c>
      <c r="N27">
        <v>6.8000078201293904E-2</v>
      </c>
      <c r="O27">
        <v>1</v>
      </c>
      <c r="P27">
        <v>0</v>
      </c>
      <c r="R27">
        <f t="shared" si="1"/>
        <v>77.41935483870968</v>
      </c>
      <c r="T27">
        <v>8</v>
      </c>
      <c r="U27">
        <v>25</v>
      </c>
      <c r="V27" t="s">
        <v>16</v>
      </c>
      <c r="W27">
        <v>37600</v>
      </c>
      <c r="X27">
        <v>0.156999826431274</v>
      </c>
      <c r="Y27">
        <v>0</v>
      </c>
      <c r="AA27">
        <f t="shared" si="2"/>
        <v>51.612903225806448</v>
      </c>
      <c r="AC27">
        <v>8</v>
      </c>
      <c r="AD27">
        <v>534</v>
      </c>
      <c r="AE27">
        <v>4813</v>
      </c>
      <c r="AF27">
        <v>1</v>
      </c>
      <c r="AG27">
        <v>6</v>
      </c>
      <c r="AH27">
        <v>25</v>
      </c>
      <c r="AI27" t="s">
        <v>28</v>
      </c>
      <c r="AJ27">
        <v>36700</v>
      </c>
      <c r="AK27">
        <v>0</v>
      </c>
      <c r="AM27">
        <f t="shared" si="3"/>
        <v>47.983870967741936</v>
      </c>
      <c r="AO27">
        <v>8</v>
      </c>
      <c r="AP27">
        <v>25</v>
      </c>
      <c r="AQ27" t="s">
        <v>34</v>
      </c>
      <c r="AR27">
        <v>41100</v>
      </c>
      <c r="AS27">
        <v>0.216742753982543</v>
      </c>
      <c r="AT27">
        <v>3.50000858306884E-2</v>
      </c>
      <c r="AU27">
        <v>0</v>
      </c>
      <c r="AW27">
        <f t="shared" si="4"/>
        <v>65.725806451612897</v>
      </c>
    </row>
    <row r="28" spans="1:49" x14ac:dyDescent="0.35">
      <c r="A28">
        <v>8</v>
      </c>
      <c r="B28">
        <v>26</v>
      </c>
      <c r="C28" t="s">
        <v>5</v>
      </c>
      <c r="D28">
        <v>200</v>
      </c>
      <c r="E28">
        <v>26900</v>
      </c>
      <c r="F28">
        <v>28800</v>
      </c>
      <c r="H28">
        <f t="shared" si="0"/>
        <v>7.0631970260223049</v>
      </c>
      <c r="J28">
        <v>8</v>
      </c>
      <c r="K28">
        <v>26</v>
      </c>
      <c r="L28" t="s">
        <v>10</v>
      </c>
      <c r="M28">
        <v>47800</v>
      </c>
      <c r="N28">
        <v>6.3999891281127902E-2</v>
      </c>
      <c r="O28">
        <v>1</v>
      </c>
      <c r="P28">
        <v>0</v>
      </c>
      <c r="R28">
        <f t="shared" si="1"/>
        <v>77.695167286245351</v>
      </c>
      <c r="T28">
        <v>8</v>
      </c>
      <c r="U28">
        <v>26</v>
      </c>
      <c r="V28" t="s">
        <v>16</v>
      </c>
      <c r="W28">
        <v>42800</v>
      </c>
      <c r="X28">
        <v>0.225999355316162</v>
      </c>
      <c r="Y28">
        <v>0</v>
      </c>
      <c r="AA28">
        <f t="shared" si="2"/>
        <v>59.107806691449817</v>
      </c>
      <c r="AC28">
        <v>8</v>
      </c>
      <c r="AD28">
        <v>534</v>
      </c>
      <c r="AE28">
        <v>4813</v>
      </c>
      <c r="AF28">
        <v>1</v>
      </c>
      <c r="AG28">
        <v>6</v>
      </c>
      <c r="AH28">
        <v>26</v>
      </c>
      <c r="AI28" t="s">
        <v>28</v>
      </c>
      <c r="AJ28">
        <v>41100</v>
      </c>
      <c r="AK28">
        <v>0</v>
      </c>
      <c r="AM28">
        <f t="shared" si="3"/>
        <v>52.788104089219331</v>
      </c>
      <c r="AO28">
        <v>8</v>
      </c>
      <c r="AP28">
        <v>26</v>
      </c>
      <c r="AQ28" t="s">
        <v>34</v>
      </c>
      <c r="AR28">
        <v>43800</v>
      </c>
      <c r="AS28">
        <v>0.21671390533447199</v>
      </c>
      <c r="AT28">
        <v>1.7999887466430602E-2</v>
      </c>
      <c r="AU28">
        <v>0</v>
      </c>
      <c r="AW28">
        <f t="shared" si="4"/>
        <v>62.825278810408925</v>
      </c>
    </row>
    <row r="29" spans="1:49" x14ac:dyDescent="0.35">
      <c r="A29">
        <v>8</v>
      </c>
      <c r="B29">
        <v>27</v>
      </c>
      <c r="C29" t="s">
        <v>5</v>
      </c>
      <c r="D29">
        <v>500</v>
      </c>
      <c r="E29">
        <v>29766.666666666599</v>
      </c>
      <c r="F29">
        <v>31500</v>
      </c>
      <c r="H29">
        <f t="shared" si="0"/>
        <v>5.8230683090707895</v>
      </c>
      <c r="J29">
        <v>8</v>
      </c>
      <c r="K29">
        <v>27</v>
      </c>
      <c r="L29" t="s">
        <v>10</v>
      </c>
      <c r="M29">
        <v>48500</v>
      </c>
      <c r="N29">
        <v>9.7999811172485296E-2</v>
      </c>
      <c r="O29">
        <v>1</v>
      </c>
      <c r="P29">
        <v>0</v>
      </c>
      <c r="R29">
        <f t="shared" si="1"/>
        <v>62.933930571108995</v>
      </c>
      <c r="T29">
        <v>8</v>
      </c>
      <c r="U29">
        <v>27</v>
      </c>
      <c r="V29" t="s">
        <v>16</v>
      </c>
      <c r="W29">
        <v>45400</v>
      </c>
      <c r="X29">
        <v>0.24000024795532199</v>
      </c>
      <c r="Y29">
        <v>0</v>
      </c>
      <c r="AA29">
        <f t="shared" si="2"/>
        <v>52.519596864502027</v>
      </c>
      <c r="AC29">
        <v>8</v>
      </c>
      <c r="AD29">
        <v>534</v>
      </c>
      <c r="AE29">
        <v>4813</v>
      </c>
      <c r="AF29">
        <v>1</v>
      </c>
      <c r="AG29">
        <v>6</v>
      </c>
      <c r="AH29">
        <v>27</v>
      </c>
      <c r="AI29" t="s">
        <v>28</v>
      </c>
      <c r="AJ29">
        <v>45900</v>
      </c>
      <c r="AK29">
        <v>0</v>
      </c>
      <c r="AM29">
        <f t="shared" si="3"/>
        <v>54.199328107503156</v>
      </c>
      <c r="AO29">
        <v>8</v>
      </c>
      <c r="AP29">
        <v>27</v>
      </c>
      <c r="AQ29" t="s">
        <v>34</v>
      </c>
      <c r="AR29">
        <v>48400</v>
      </c>
      <c r="AS29">
        <v>0.29983973503112699</v>
      </c>
      <c r="AT29">
        <v>3.2000064849853502E-2</v>
      </c>
      <c r="AU29">
        <v>0</v>
      </c>
      <c r="AW29">
        <f t="shared" si="4"/>
        <v>62.597984322508772</v>
      </c>
    </row>
    <row r="30" spans="1:49" x14ac:dyDescent="0.35">
      <c r="A30">
        <v>8</v>
      </c>
      <c r="B30">
        <v>28</v>
      </c>
      <c r="C30" t="s">
        <v>5</v>
      </c>
      <c r="D30">
        <v>100</v>
      </c>
      <c r="E30">
        <v>23800</v>
      </c>
      <c r="F30">
        <v>26900</v>
      </c>
      <c r="H30">
        <f t="shared" si="0"/>
        <v>13.025210084033615</v>
      </c>
      <c r="J30">
        <v>8</v>
      </c>
      <c r="K30">
        <v>28</v>
      </c>
      <c r="L30" t="s">
        <v>10</v>
      </c>
      <c r="M30">
        <v>41600</v>
      </c>
      <c r="N30">
        <v>7.0000171661376898E-2</v>
      </c>
      <c r="O30">
        <v>1</v>
      </c>
      <c r="P30">
        <v>0</v>
      </c>
      <c r="R30">
        <f t="shared" si="1"/>
        <v>74.789915966386559</v>
      </c>
      <c r="T30">
        <v>8</v>
      </c>
      <c r="U30">
        <v>28</v>
      </c>
      <c r="V30" t="s">
        <v>16</v>
      </c>
      <c r="W30">
        <v>36000</v>
      </c>
      <c r="X30">
        <v>0.22200036048889099</v>
      </c>
      <c r="Y30">
        <v>0</v>
      </c>
      <c r="AA30">
        <f t="shared" si="2"/>
        <v>51.260504201680668</v>
      </c>
      <c r="AC30">
        <v>8</v>
      </c>
      <c r="AD30">
        <v>534</v>
      </c>
      <c r="AE30">
        <v>4813</v>
      </c>
      <c r="AF30">
        <v>1</v>
      </c>
      <c r="AG30">
        <v>6</v>
      </c>
      <c r="AH30">
        <v>28</v>
      </c>
      <c r="AI30" t="s">
        <v>28</v>
      </c>
      <c r="AJ30">
        <v>34300</v>
      </c>
      <c r="AK30">
        <v>0</v>
      </c>
      <c r="AM30">
        <f t="shared" si="3"/>
        <v>44.117647058823529</v>
      </c>
      <c r="AO30">
        <v>8</v>
      </c>
      <c r="AP30">
        <v>28</v>
      </c>
      <c r="AQ30" t="s">
        <v>34</v>
      </c>
      <c r="AR30">
        <v>39600</v>
      </c>
      <c r="AS30">
        <v>0.38340878486633301</v>
      </c>
      <c r="AT30">
        <v>1.6000032424926699E-2</v>
      </c>
      <c r="AU30">
        <v>0</v>
      </c>
      <c r="AW30">
        <f t="shared" si="4"/>
        <v>66.386554621848731</v>
      </c>
    </row>
    <row r="31" spans="1:49" x14ac:dyDescent="0.35">
      <c r="A31">
        <v>8</v>
      </c>
      <c r="B31">
        <v>29</v>
      </c>
      <c r="C31" t="s">
        <v>5</v>
      </c>
      <c r="D31">
        <v>100</v>
      </c>
      <c r="E31">
        <v>23116.666666666599</v>
      </c>
      <c r="F31">
        <v>25300</v>
      </c>
      <c r="H31">
        <f t="shared" si="0"/>
        <v>9.4448449891856132</v>
      </c>
      <c r="J31">
        <v>8</v>
      </c>
      <c r="K31">
        <v>29</v>
      </c>
      <c r="L31" t="s">
        <v>10</v>
      </c>
      <c r="M31">
        <v>42400</v>
      </c>
      <c r="N31">
        <v>5.8999776840209898E-2</v>
      </c>
      <c r="O31">
        <v>1</v>
      </c>
      <c r="P31">
        <v>0</v>
      </c>
      <c r="R31">
        <f t="shared" si="1"/>
        <v>83.417447728911853</v>
      </c>
      <c r="T31">
        <v>8</v>
      </c>
      <c r="U31">
        <v>29</v>
      </c>
      <c r="V31" t="s">
        <v>16</v>
      </c>
      <c r="W31">
        <v>37900</v>
      </c>
      <c r="X31">
        <v>0.170000314712524</v>
      </c>
      <c r="Y31">
        <v>0</v>
      </c>
      <c r="AA31">
        <f t="shared" si="2"/>
        <v>63.950973323720739</v>
      </c>
      <c r="AC31">
        <v>8</v>
      </c>
      <c r="AD31">
        <v>534</v>
      </c>
      <c r="AE31">
        <v>4813</v>
      </c>
      <c r="AF31">
        <v>1</v>
      </c>
      <c r="AG31">
        <v>6</v>
      </c>
      <c r="AH31">
        <v>29</v>
      </c>
      <c r="AI31" t="s">
        <v>28</v>
      </c>
      <c r="AJ31">
        <v>37800</v>
      </c>
      <c r="AK31">
        <v>0</v>
      </c>
      <c r="AM31">
        <f t="shared" si="3"/>
        <v>63.518385003605381</v>
      </c>
      <c r="AO31">
        <v>8</v>
      </c>
      <c r="AP31">
        <v>29</v>
      </c>
      <c r="AQ31" t="s">
        <v>34</v>
      </c>
      <c r="AR31">
        <v>38900</v>
      </c>
      <c r="AS31">
        <v>0.36673974990844699</v>
      </c>
      <c r="AT31">
        <v>3.3999919891357401E-2</v>
      </c>
      <c r="AU31">
        <v>0</v>
      </c>
      <c r="AW31">
        <f t="shared" si="4"/>
        <v>68.276856524874319</v>
      </c>
    </row>
    <row r="32" spans="1:49" x14ac:dyDescent="0.35">
      <c r="A32">
        <v>8</v>
      </c>
      <c r="B32">
        <v>30</v>
      </c>
      <c r="C32" t="s">
        <v>5</v>
      </c>
      <c r="D32">
        <v>500</v>
      </c>
      <c r="E32">
        <v>27333.333333333299</v>
      </c>
      <c r="F32">
        <v>29500</v>
      </c>
      <c r="H32">
        <f t="shared" si="0"/>
        <v>7.9268292682928179</v>
      </c>
      <c r="J32">
        <v>8</v>
      </c>
      <c r="K32">
        <v>30</v>
      </c>
      <c r="L32" t="s">
        <v>10</v>
      </c>
      <c r="M32">
        <v>44900</v>
      </c>
      <c r="N32">
        <v>9.5000028610229395E-2</v>
      </c>
      <c r="O32">
        <v>1</v>
      </c>
      <c r="P32">
        <v>0</v>
      </c>
      <c r="R32">
        <f t="shared" si="1"/>
        <v>64.268292682927026</v>
      </c>
      <c r="T32">
        <v>8</v>
      </c>
      <c r="U32">
        <v>30</v>
      </c>
      <c r="V32" t="s">
        <v>16</v>
      </c>
      <c r="W32">
        <v>39700</v>
      </c>
      <c r="X32">
        <v>0.27199983596801702</v>
      </c>
      <c r="Y32">
        <v>0</v>
      </c>
      <c r="AA32">
        <f t="shared" si="2"/>
        <v>45.243902439024566</v>
      </c>
      <c r="AC32">
        <v>8</v>
      </c>
      <c r="AD32">
        <v>534</v>
      </c>
      <c r="AE32">
        <v>4813</v>
      </c>
      <c r="AF32">
        <v>1</v>
      </c>
      <c r="AG32">
        <v>6</v>
      </c>
      <c r="AH32">
        <v>30</v>
      </c>
      <c r="AI32" t="s">
        <v>28</v>
      </c>
      <c r="AJ32">
        <v>39800</v>
      </c>
      <c r="AK32">
        <v>0</v>
      </c>
      <c r="AM32">
        <f t="shared" si="3"/>
        <v>45.609756097561153</v>
      </c>
      <c r="AO32">
        <v>8</v>
      </c>
      <c r="AP32">
        <v>30</v>
      </c>
      <c r="AQ32" t="s">
        <v>34</v>
      </c>
      <c r="AR32">
        <v>44700</v>
      </c>
      <c r="AS32">
        <v>0.233416557312011</v>
      </c>
      <c r="AT32">
        <v>5.3000450134277302E-2</v>
      </c>
      <c r="AU32">
        <v>0</v>
      </c>
      <c r="AW32">
        <f t="shared" si="4"/>
        <v>63.53658536585386</v>
      </c>
    </row>
    <row r="33" spans="1:49" x14ac:dyDescent="0.35">
      <c r="A33">
        <v>8</v>
      </c>
      <c r="B33">
        <v>31</v>
      </c>
      <c r="C33" t="s">
        <v>5</v>
      </c>
      <c r="D33">
        <v>600</v>
      </c>
      <c r="E33">
        <v>28433.333333333299</v>
      </c>
      <c r="F33">
        <v>31200</v>
      </c>
      <c r="H33">
        <f t="shared" si="0"/>
        <v>9.7303634232123244</v>
      </c>
      <c r="J33">
        <v>8</v>
      </c>
      <c r="K33">
        <v>31</v>
      </c>
      <c r="L33" t="s">
        <v>10</v>
      </c>
      <c r="M33">
        <v>44700</v>
      </c>
      <c r="N33">
        <v>9.8999977111816406E-2</v>
      </c>
      <c r="O33">
        <v>1</v>
      </c>
      <c r="P33">
        <v>0</v>
      </c>
      <c r="R33">
        <f t="shared" si="1"/>
        <v>57.209847596717658</v>
      </c>
      <c r="T33">
        <v>8</v>
      </c>
      <c r="U33">
        <v>31</v>
      </c>
      <c r="V33" t="s">
        <v>16</v>
      </c>
      <c r="W33">
        <v>41300</v>
      </c>
      <c r="X33">
        <v>0.17800021171569799</v>
      </c>
      <c r="Y33">
        <v>0</v>
      </c>
      <c r="AA33">
        <f t="shared" si="2"/>
        <v>45.252051582649642</v>
      </c>
      <c r="AC33">
        <v>8</v>
      </c>
      <c r="AD33">
        <v>534</v>
      </c>
      <c r="AE33">
        <v>4813</v>
      </c>
      <c r="AF33">
        <v>1</v>
      </c>
      <c r="AG33">
        <v>6</v>
      </c>
      <c r="AH33">
        <v>31</v>
      </c>
      <c r="AI33" t="s">
        <v>28</v>
      </c>
      <c r="AJ33">
        <v>39400</v>
      </c>
      <c r="AK33">
        <v>0</v>
      </c>
      <c r="AM33">
        <f t="shared" si="3"/>
        <v>38.569753810082233</v>
      </c>
      <c r="AO33">
        <v>8</v>
      </c>
      <c r="AP33">
        <v>31</v>
      </c>
      <c r="AQ33" t="s">
        <v>34</v>
      </c>
      <c r="AR33">
        <v>44500</v>
      </c>
      <c r="AS33">
        <v>0.167341709136962</v>
      </c>
      <c r="AT33">
        <v>3.2999992370605399E-2</v>
      </c>
      <c r="AU33">
        <v>0</v>
      </c>
      <c r="AW33">
        <f t="shared" si="4"/>
        <v>56.506447831184246</v>
      </c>
    </row>
    <row r="34" spans="1:49" x14ac:dyDescent="0.35">
      <c r="A34">
        <v>8</v>
      </c>
      <c r="B34">
        <v>32</v>
      </c>
      <c r="C34" t="s">
        <v>5</v>
      </c>
      <c r="D34">
        <v>600</v>
      </c>
      <c r="E34">
        <v>26583.333333333299</v>
      </c>
      <c r="F34">
        <v>29400</v>
      </c>
      <c r="H34">
        <f t="shared" si="0"/>
        <v>10.595611285266598</v>
      </c>
      <c r="J34">
        <v>8</v>
      </c>
      <c r="K34">
        <v>32</v>
      </c>
      <c r="L34" t="s">
        <v>10</v>
      </c>
      <c r="M34">
        <v>43300</v>
      </c>
      <c r="N34">
        <v>8.6999893188476493E-2</v>
      </c>
      <c r="O34">
        <v>1</v>
      </c>
      <c r="P34">
        <v>0</v>
      </c>
      <c r="R34">
        <f t="shared" si="1"/>
        <v>62.884012539185164</v>
      </c>
      <c r="T34">
        <v>8</v>
      </c>
      <c r="U34">
        <v>32</v>
      </c>
      <c r="V34" t="s">
        <v>16</v>
      </c>
      <c r="W34">
        <v>39900</v>
      </c>
      <c r="X34">
        <v>0.31299996376037598</v>
      </c>
      <c r="Y34">
        <v>0</v>
      </c>
      <c r="AA34">
        <f t="shared" si="2"/>
        <v>50.094043887147535</v>
      </c>
      <c r="AC34">
        <v>8</v>
      </c>
      <c r="AD34">
        <v>534</v>
      </c>
      <c r="AE34">
        <v>4813</v>
      </c>
      <c r="AF34">
        <v>1</v>
      </c>
      <c r="AG34">
        <v>6</v>
      </c>
      <c r="AH34">
        <v>32</v>
      </c>
      <c r="AI34" t="s">
        <v>28</v>
      </c>
      <c r="AJ34">
        <v>39600</v>
      </c>
      <c r="AK34">
        <v>0</v>
      </c>
      <c r="AM34">
        <f t="shared" si="3"/>
        <v>48.965517241379501</v>
      </c>
      <c r="AO34">
        <v>8</v>
      </c>
      <c r="AP34">
        <v>32</v>
      </c>
      <c r="AQ34" t="s">
        <v>34</v>
      </c>
      <c r="AR34">
        <v>42000</v>
      </c>
      <c r="AS34">
        <v>0.149532794952392</v>
      </c>
      <c r="AT34">
        <v>9.9992752075195291E-4</v>
      </c>
      <c r="AU34">
        <v>0</v>
      </c>
      <c r="AW34">
        <f t="shared" si="4"/>
        <v>57.993730407523714</v>
      </c>
    </row>
    <row r="35" spans="1:49" x14ac:dyDescent="0.35">
      <c r="A35">
        <v>8</v>
      </c>
      <c r="B35">
        <v>33</v>
      </c>
      <c r="C35" t="s">
        <v>5</v>
      </c>
      <c r="D35">
        <v>100</v>
      </c>
      <c r="E35">
        <v>25283.333333333299</v>
      </c>
      <c r="F35">
        <v>28500</v>
      </c>
      <c r="H35">
        <f t="shared" si="0"/>
        <v>12.722478576137263</v>
      </c>
      <c r="J35">
        <v>8</v>
      </c>
      <c r="K35">
        <v>33</v>
      </c>
      <c r="L35" t="s">
        <v>10</v>
      </c>
      <c r="M35">
        <v>45500</v>
      </c>
      <c r="N35">
        <v>7.8000068664550698E-2</v>
      </c>
      <c r="O35">
        <v>1</v>
      </c>
      <c r="P35">
        <v>0</v>
      </c>
      <c r="R35">
        <f t="shared" si="1"/>
        <v>79.960448253131418</v>
      </c>
      <c r="T35">
        <v>8</v>
      </c>
      <c r="U35">
        <v>33</v>
      </c>
      <c r="V35" t="s">
        <v>16</v>
      </c>
      <c r="W35">
        <v>40300</v>
      </c>
      <c r="X35">
        <v>0.125</v>
      </c>
      <c r="Y35">
        <v>0</v>
      </c>
      <c r="AA35">
        <f t="shared" si="2"/>
        <v>59.393539881344971</v>
      </c>
      <c r="AC35">
        <v>8</v>
      </c>
      <c r="AD35">
        <v>534</v>
      </c>
      <c r="AE35">
        <v>4813</v>
      </c>
      <c r="AF35">
        <v>1</v>
      </c>
      <c r="AG35">
        <v>6</v>
      </c>
      <c r="AH35">
        <v>33</v>
      </c>
      <c r="AI35" t="s">
        <v>28</v>
      </c>
      <c r="AJ35">
        <v>40300</v>
      </c>
      <c r="AK35">
        <v>0</v>
      </c>
      <c r="AM35">
        <f t="shared" si="3"/>
        <v>59.393539881344971</v>
      </c>
      <c r="AO35">
        <v>8</v>
      </c>
      <c r="AP35">
        <v>33</v>
      </c>
      <c r="AQ35" t="s">
        <v>34</v>
      </c>
      <c r="AR35">
        <v>43700</v>
      </c>
      <c r="AS35">
        <v>0.45012569427490201</v>
      </c>
      <c r="AT35">
        <v>2.000093460083E-3</v>
      </c>
      <c r="AU35">
        <v>0</v>
      </c>
      <c r="AW35">
        <f t="shared" si="4"/>
        <v>72.841133816743806</v>
      </c>
    </row>
    <row r="36" spans="1:49" x14ac:dyDescent="0.35">
      <c r="A36">
        <v>8</v>
      </c>
      <c r="B36">
        <v>34</v>
      </c>
      <c r="C36" t="s">
        <v>5</v>
      </c>
      <c r="D36">
        <v>300</v>
      </c>
      <c r="E36">
        <v>23250</v>
      </c>
      <c r="F36">
        <v>25200</v>
      </c>
      <c r="H36">
        <f t="shared" si="0"/>
        <v>8.3870967741935498</v>
      </c>
      <c r="J36">
        <v>8</v>
      </c>
      <c r="K36">
        <v>34</v>
      </c>
      <c r="L36" t="s">
        <v>10</v>
      </c>
      <c r="M36">
        <v>42100</v>
      </c>
      <c r="N36">
        <v>5.50000667572021E-2</v>
      </c>
      <c r="O36">
        <v>1</v>
      </c>
      <c r="P36">
        <v>0</v>
      </c>
      <c r="R36">
        <f t="shared" si="1"/>
        <v>81.075268817204304</v>
      </c>
      <c r="T36">
        <v>8</v>
      </c>
      <c r="U36">
        <v>34</v>
      </c>
      <c r="V36" t="s">
        <v>16</v>
      </c>
      <c r="W36">
        <v>37400</v>
      </c>
      <c r="X36">
        <v>0.174000024795532</v>
      </c>
      <c r="Y36">
        <v>0</v>
      </c>
      <c r="AA36">
        <f t="shared" si="2"/>
        <v>60.860215053763447</v>
      </c>
      <c r="AC36">
        <v>8</v>
      </c>
      <c r="AD36">
        <v>534</v>
      </c>
      <c r="AE36">
        <v>4813</v>
      </c>
      <c r="AF36">
        <v>1</v>
      </c>
      <c r="AG36">
        <v>6</v>
      </c>
      <c r="AH36">
        <v>34</v>
      </c>
      <c r="AI36" t="s">
        <v>28</v>
      </c>
      <c r="AJ36">
        <v>36800</v>
      </c>
      <c r="AK36">
        <v>0</v>
      </c>
      <c r="AM36">
        <f t="shared" si="3"/>
        <v>58.279569892473113</v>
      </c>
      <c r="AO36">
        <v>8</v>
      </c>
      <c r="AP36">
        <v>34</v>
      </c>
      <c r="AQ36" t="s">
        <v>34</v>
      </c>
      <c r="AR36">
        <v>40100</v>
      </c>
      <c r="AS36">
        <v>0.21884536743163999</v>
      </c>
      <c r="AT36">
        <v>1.89998149871826E-2</v>
      </c>
      <c r="AU36">
        <v>0</v>
      </c>
      <c r="AW36">
        <f t="shared" si="4"/>
        <v>72.473118279569889</v>
      </c>
    </row>
    <row r="37" spans="1:49" x14ac:dyDescent="0.35">
      <c r="A37">
        <v>8</v>
      </c>
      <c r="B37">
        <v>35</v>
      </c>
      <c r="C37" t="s">
        <v>5</v>
      </c>
      <c r="D37">
        <v>600</v>
      </c>
      <c r="E37">
        <v>26516.666666666599</v>
      </c>
      <c r="F37">
        <v>28800</v>
      </c>
      <c r="H37">
        <f t="shared" si="0"/>
        <v>8.6109365179135402</v>
      </c>
      <c r="J37">
        <v>8</v>
      </c>
      <c r="K37">
        <v>35</v>
      </c>
      <c r="L37" t="s">
        <v>10</v>
      </c>
      <c r="M37">
        <v>45100</v>
      </c>
      <c r="N37">
        <v>7.9999923706054604E-2</v>
      </c>
      <c r="O37">
        <v>1</v>
      </c>
      <c r="P37">
        <v>0</v>
      </c>
      <c r="R37">
        <f t="shared" si="1"/>
        <v>70.08170961659377</v>
      </c>
      <c r="T37">
        <v>8</v>
      </c>
      <c r="U37">
        <v>35</v>
      </c>
      <c r="V37" t="s">
        <v>16</v>
      </c>
      <c r="W37">
        <v>41900</v>
      </c>
      <c r="X37">
        <v>0.26499962806701599</v>
      </c>
      <c r="Y37">
        <v>0</v>
      </c>
      <c r="AA37">
        <f t="shared" si="2"/>
        <v>58.013827781270045</v>
      </c>
      <c r="AC37">
        <v>8</v>
      </c>
      <c r="AD37">
        <v>534</v>
      </c>
      <c r="AE37">
        <v>4813</v>
      </c>
      <c r="AF37">
        <v>1</v>
      </c>
      <c r="AG37">
        <v>6</v>
      </c>
      <c r="AH37">
        <v>35</v>
      </c>
      <c r="AI37" t="s">
        <v>28</v>
      </c>
      <c r="AJ37">
        <v>41900</v>
      </c>
      <c r="AK37">
        <v>0</v>
      </c>
      <c r="AM37">
        <f t="shared" si="3"/>
        <v>58.013827781270045</v>
      </c>
      <c r="AO37">
        <v>8</v>
      </c>
      <c r="AP37">
        <v>35</v>
      </c>
      <c r="AQ37" t="s">
        <v>34</v>
      </c>
      <c r="AR37">
        <v>43600</v>
      </c>
      <c r="AS37">
        <v>0.16664838790893499</v>
      </c>
      <c r="AT37">
        <v>3.2999992370605399E-2</v>
      </c>
      <c r="AU37">
        <v>0</v>
      </c>
      <c r="AW37">
        <f t="shared" si="4"/>
        <v>64.424890006285779</v>
      </c>
    </row>
    <row r="38" spans="1:49" x14ac:dyDescent="0.35">
      <c r="A38">
        <v>8</v>
      </c>
      <c r="B38">
        <v>36</v>
      </c>
      <c r="C38" t="s">
        <v>5</v>
      </c>
      <c r="D38">
        <v>600</v>
      </c>
      <c r="E38">
        <v>26933.333333333299</v>
      </c>
      <c r="F38">
        <v>30600</v>
      </c>
      <c r="H38">
        <f t="shared" si="0"/>
        <v>13.613861386138757</v>
      </c>
      <c r="J38">
        <v>8</v>
      </c>
      <c r="K38">
        <v>36</v>
      </c>
      <c r="L38" t="s">
        <v>10</v>
      </c>
      <c r="M38">
        <v>43700</v>
      </c>
      <c r="N38">
        <v>7.8999996185302707E-2</v>
      </c>
      <c r="O38">
        <v>1</v>
      </c>
      <c r="P38">
        <v>0</v>
      </c>
      <c r="R38">
        <f t="shared" si="1"/>
        <v>62.252475247524956</v>
      </c>
      <c r="T38">
        <v>8</v>
      </c>
      <c r="U38">
        <v>36</v>
      </c>
      <c r="V38" t="s">
        <v>16</v>
      </c>
      <c r="W38">
        <v>38700</v>
      </c>
      <c r="X38">
        <v>0.19799995422363201</v>
      </c>
      <c r="Y38">
        <v>0</v>
      </c>
      <c r="AA38">
        <f t="shared" si="2"/>
        <v>43.688118811881374</v>
      </c>
      <c r="AC38">
        <v>8</v>
      </c>
      <c r="AD38">
        <v>534</v>
      </c>
      <c r="AE38">
        <v>4813</v>
      </c>
      <c r="AF38">
        <v>1</v>
      </c>
      <c r="AG38">
        <v>6</v>
      </c>
      <c r="AH38">
        <v>36</v>
      </c>
      <c r="AI38" t="s">
        <v>28</v>
      </c>
      <c r="AJ38">
        <v>37600</v>
      </c>
      <c r="AK38">
        <v>0</v>
      </c>
      <c r="AM38">
        <f t="shared" si="3"/>
        <v>39.603960396039781</v>
      </c>
      <c r="AO38">
        <v>8</v>
      </c>
      <c r="AP38">
        <v>36</v>
      </c>
      <c r="AQ38" t="s">
        <v>34</v>
      </c>
      <c r="AR38">
        <v>42800</v>
      </c>
      <c r="AS38">
        <v>0.18337988853454501</v>
      </c>
      <c r="AT38">
        <v>4.6000003814697203E-2</v>
      </c>
      <c r="AU38">
        <v>0</v>
      </c>
      <c r="AW38">
        <f t="shared" si="4"/>
        <v>58.910891089109107</v>
      </c>
    </row>
    <row r="39" spans="1:49" x14ac:dyDescent="0.35">
      <c r="A39">
        <v>8</v>
      </c>
      <c r="B39">
        <v>37</v>
      </c>
      <c r="C39" t="s">
        <v>5</v>
      </c>
      <c r="D39">
        <v>100</v>
      </c>
      <c r="E39">
        <v>24683.333333333299</v>
      </c>
      <c r="F39">
        <v>28000</v>
      </c>
      <c r="H39">
        <f t="shared" si="0"/>
        <v>13.43686698176923</v>
      </c>
      <c r="J39">
        <v>8</v>
      </c>
      <c r="K39">
        <v>37</v>
      </c>
      <c r="L39" t="s">
        <v>10</v>
      </c>
      <c r="M39">
        <v>43200</v>
      </c>
      <c r="N39">
        <v>8.2000017166137695E-2</v>
      </c>
      <c r="O39">
        <v>1</v>
      </c>
      <c r="P39">
        <v>0</v>
      </c>
      <c r="R39">
        <f t="shared" si="1"/>
        <v>75.016880486158243</v>
      </c>
      <c r="T39">
        <v>8</v>
      </c>
      <c r="U39">
        <v>37</v>
      </c>
      <c r="V39" t="s">
        <v>16</v>
      </c>
      <c r="W39">
        <v>33900</v>
      </c>
      <c r="X39">
        <v>0.201999902725219</v>
      </c>
      <c r="Y39">
        <v>0</v>
      </c>
      <c r="AA39">
        <f t="shared" si="2"/>
        <v>37.339635381499178</v>
      </c>
      <c r="AC39">
        <v>8</v>
      </c>
      <c r="AD39">
        <v>534</v>
      </c>
      <c r="AE39">
        <v>4813</v>
      </c>
      <c r="AF39">
        <v>1</v>
      </c>
      <c r="AG39">
        <v>6</v>
      </c>
      <c r="AH39">
        <v>37</v>
      </c>
      <c r="AI39" t="s">
        <v>28</v>
      </c>
      <c r="AJ39">
        <v>33700</v>
      </c>
      <c r="AK39">
        <v>0</v>
      </c>
      <c r="AM39">
        <f t="shared" si="3"/>
        <v>36.52937204591511</v>
      </c>
      <c r="AO39">
        <v>8</v>
      </c>
      <c r="AP39">
        <v>37</v>
      </c>
      <c r="AQ39" t="s">
        <v>34</v>
      </c>
      <c r="AR39">
        <v>41300</v>
      </c>
      <c r="AS39">
        <v>0.40007400512695301</v>
      </c>
      <c r="AT39">
        <v>4.9000024795532199E-2</v>
      </c>
      <c r="AU39">
        <v>0</v>
      </c>
      <c r="AW39">
        <f t="shared" si="4"/>
        <v>67.319378798109625</v>
      </c>
    </row>
    <row r="40" spans="1:49" x14ac:dyDescent="0.35">
      <c r="A40">
        <v>8</v>
      </c>
      <c r="B40">
        <v>38</v>
      </c>
      <c r="C40" t="s">
        <v>5</v>
      </c>
      <c r="D40">
        <v>100</v>
      </c>
      <c r="E40">
        <v>24150</v>
      </c>
      <c r="F40">
        <v>26700</v>
      </c>
      <c r="H40">
        <f t="shared" si="0"/>
        <v>10.559006211180124</v>
      </c>
      <c r="J40">
        <v>8</v>
      </c>
      <c r="K40">
        <v>38</v>
      </c>
      <c r="L40" t="s">
        <v>10</v>
      </c>
      <c r="M40">
        <v>42600</v>
      </c>
      <c r="N40">
        <v>7.8000068664550698E-2</v>
      </c>
      <c r="O40">
        <v>1</v>
      </c>
      <c r="P40">
        <v>0</v>
      </c>
      <c r="R40">
        <f t="shared" si="1"/>
        <v>76.397515527950304</v>
      </c>
      <c r="T40">
        <v>8</v>
      </c>
      <c r="U40">
        <v>38</v>
      </c>
      <c r="V40" t="s">
        <v>16</v>
      </c>
      <c r="W40">
        <v>36200</v>
      </c>
      <c r="X40">
        <v>0.21099972724914501</v>
      </c>
      <c r="Y40">
        <v>0</v>
      </c>
      <c r="AA40">
        <f t="shared" si="2"/>
        <v>49.896480331262936</v>
      </c>
      <c r="AC40">
        <v>8</v>
      </c>
      <c r="AD40">
        <v>534</v>
      </c>
      <c r="AE40">
        <v>4813</v>
      </c>
      <c r="AF40">
        <v>1</v>
      </c>
      <c r="AG40">
        <v>6</v>
      </c>
      <c r="AH40">
        <v>38</v>
      </c>
      <c r="AI40" t="s">
        <v>28</v>
      </c>
      <c r="AJ40">
        <v>35900</v>
      </c>
      <c r="AK40">
        <v>0</v>
      </c>
      <c r="AM40">
        <f t="shared" si="3"/>
        <v>48.654244306418221</v>
      </c>
      <c r="AO40">
        <v>8</v>
      </c>
      <c r="AP40">
        <v>38</v>
      </c>
      <c r="AQ40" t="s">
        <v>34</v>
      </c>
      <c r="AR40">
        <v>40200</v>
      </c>
      <c r="AS40">
        <v>0.40010285377502403</v>
      </c>
      <c r="AT40">
        <v>3.3000230789184501E-2</v>
      </c>
      <c r="AU40">
        <v>0</v>
      </c>
      <c r="AW40">
        <f t="shared" si="4"/>
        <v>66.459627329192557</v>
      </c>
    </row>
    <row r="41" spans="1:49" x14ac:dyDescent="0.35">
      <c r="A41">
        <v>8</v>
      </c>
      <c r="B41">
        <v>39</v>
      </c>
      <c r="C41" t="s">
        <v>5</v>
      </c>
      <c r="D41">
        <v>100</v>
      </c>
      <c r="E41">
        <v>26900</v>
      </c>
      <c r="F41">
        <v>28800</v>
      </c>
      <c r="H41">
        <f t="shared" si="0"/>
        <v>7.0631970260223049</v>
      </c>
      <c r="J41">
        <v>8</v>
      </c>
      <c r="K41">
        <v>39</v>
      </c>
      <c r="L41" t="s">
        <v>10</v>
      </c>
      <c r="M41">
        <v>45700</v>
      </c>
      <c r="N41">
        <v>0.105000019073486</v>
      </c>
      <c r="O41">
        <v>1</v>
      </c>
      <c r="P41">
        <v>0</v>
      </c>
      <c r="R41">
        <f t="shared" si="1"/>
        <v>69.888475836431226</v>
      </c>
      <c r="T41">
        <v>8</v>
      </c>
      <c r="U41">
        <v>39</v>
      </c>
      <c r="V41" t="s">
        <v>16</v>
      </c>
      <c r="W41">
        <v>36600</v>
      </c>
      <c r="X41">
        <v>0.181000471115112</v>
      </c>
      <c r="Y41">
        <v>0</v>
      </c>
      <c r="AA41">
        <f t="shared" si="2"/>
        <v>36.059479553903344</v>
      </c>
      <c r="AC41">
        <v>8</v>
      </c>
      <c r="AD41">
        <v>534</v>
      </c>
      <c r="AE41">
        <v>4813</v>
      </c>
      <c r="AF41">
        <v>1</v>
      </c>
      <c r="AG41">
        <v>6</v>
      </c>
      <c r="AH41">
        <v>39</v>
      </c>
      <c r="AI41" t="s">
        <v>28</v>
      </c>
      <c r="AJ41">
        <v>37400</v>
      </c>
      <c r="AK41">
        <v>0</v>
      </c>
      <c r="AM41">
        <f t="shared" si="3"/>
        <v>39.033457249070629</v>
      </c>
      <c r="AO41">
        <v>8</v>
      </c>
      <c r="AP41">
        <v>39</v>
      </c>
      <c r="AQ41" t="s">
        <v>34</v>
      </c>
      <c r="AR41">
        <v>43400</v>
      </c>
      <c r="AS41">
        <v>0.46671319007873502</v>
      </c>
      <c r="AT41">
        <v>4.8999786376953097E-2</v>
      </c>
      <c r="AU41">
        <v>0</v>
      </c>
      <c r="AW41">
        <f t="shared" si="4"/>
        <v>61.338289962825279</v>
      </c>
    </row>
    <row r="42" spans="1:49" x14ac:dyDescent="0.35">
      <c r="A42">
        <v>8</v>
      </c>
      <c r="B42">
        <v>40</v>
      </c>
      <c r="C42" t="s">
        <v>5</v>
      </c>
      <c r="D42">
        <v>600</v>
      </c>
      <c r="E42">
        <v>27850</v>
      </c>
      <c r="F42">
        <v>29400</v>
      </c>
      <c r="H42">
        <f t="shared" si="0"/>
        <v>5.5655296229802511</v>
      </c>
      <c r="J42">
        <v>8</v>
      </c>
      <c r="K42">
        <v>40</v>
      </c>
      <c r="L42" t="s">
        <v>10</v>
      </c>
      <c r="M42">
        <v>48400</v>
      </c>
      <c r="N42">
        <v>6.3000202178954995E-2</v>
      </c>
      <c r="O42">
        <v>1</v>
      </c>
      <c r="P42">
        <v>0</v>
      </c>
      <c r="R42">
        <f t="shared" si="1"/>
        <v>73.78815080789947</v>
      </c>
      <c r="T42">
        <v>8</v>
      </c>
      <c r="U42">
        <v>40</v>
      </c>
      <c r="V42" t="s">
        <v>16</v>
      </c>
      <c r="W42">
        <v>44100</v>
      </c>
      <c r="X42">
        <v>0.16700029373168901</v>
      </c>
      <c r="Y42">
        <v>0</v>
      </c>
      <c r="AA42">
        <f t="shared" si="2"/>
        <v>58.348294434470382</v>
      </c>
      <c r="AC42">
        <v>8</v>
      </c>
      <c r="AD42">
        <v>534</v>
      </c>
      <c r="AE42">
        <v>4813</v>
      </c>
      <c r="AF42">
        <v>1</v>
      </c>
      <c r="AG42">
        <v>6</v>
      </c>
      <c r="AH42">
        <v>40</v>
      </c>
      <c r="AI42" t="s">
        <v>28</v>
      </c>
      <c r="AJ42">
        <v>43100</v>
      </c>
      <c r="AK42">
        <v>0</v>
      </c>
      <c r="AM42">
        <f t="shared" si="3"/>
        <v>54.757630161579897</v>
      </c>
      <c r="AO42">
        <v>8</v>
      </c>
      <c r="AP42">
        <v>40</v>
      </c>
      <c r="AQ42" t="s">
        <v>34</v>
      </c>
      <c r="AR42">
        <v>46600</v>
      </c>
      <c r="AS42">
        <v>0.21664381027221599</v>
      </c>
      <c r="AT42">
        <v>1.6000032424926699E-2</v>
      </c>
      <c r="AU42">
        <v>0</v>
      </c>
      <c r="AW42">
        <f t="shared" si="4"/>
        <v>67.3249551166966</v>
      </c>
    </row>
    <row r="43" spans="1:49" x14ac:dyDescent="0.35">
      <c r="A43">
        <v>8</v>
      </c>
      <c r="B43">
        <v>41</v>
      </c>
      <c r="C43" t="s">
        <v>5</v>
      </c>
      <c r="D43">
        <v>100</v>
      </c>
      <c r="E43">
        <v>22783.333333333299</v>
      </c>
      <c r="F43">
        <v>24800</v>
      </c>
      <c r="H43">
        <f t="shared" si="0"/>
        <v>8.8514996342357133</v>
      </c>
      <c r="J43">
        <v>8</v>
      </c>
      <c r="K43">
        <v>41</v>
      </c>
      <c r="L43" t="s">
        <v>10</v>
      </c>
      <c r="M43">
        <v>42400</v>
      </c>
      <c r="N43">
        <v>4.9000024795532199E-2</v>
      </c>
      <c r="O43">
        <v>1</v>
      </c>
      <c r="P43">
        <v>0</v>
      </c>
      <c r="R43">
        <f t="shared" si="1"/>
        <v>86.100950987564289</v>
      </c>
      <c r="T43">
        <v>8</v>
      </c>
      <c r="U43">
        <v>41</v>
      </c>
      <c r="V43" t="s">
        <v>16</v>
      </c>
      <c r="W43">
        <v>37500</v>
      </c>
      <c r="X43">
        <v>0.25000047683715798</v>
      </c>
      <c r="Y43">
        <v>0</v>
      </c>
      <c r="AA43">
        <f t="shared" si="2"/>
        <v>64.594001463058035</v>
      </c>
      <c r="AC43">
        <v>8</v>
      </c>
      <c r="AD43">
        <v>534</v>
      </c>
      <c r="AE43">
        <v>4813</v>
      </c>
      <c r="AF43">
        <v>1</v>
      </c>
      <c r="AG43">
        <v>6</v>
      </c>
      <c r="AH43">
        <v>41</v>
      </c>
      <c r="AI43" t="s">
        <v>28</v>
      </c>
      <c r="AJ43">
        <v>37400</v>
      </c>
      <c r="AK43">
        <v>0</v>
      </c>
      <c r="AM43">
        <f t="shared" si="3"/>
        <v>64.155084125823208</v>
      </c>
      <c r="AO43">
        <v>8</v>
      </c>
      <c r="AP43">
        <v>41</v>
      </c>
      <c r="AQ43" t="s">
        <v>34</v>
      </c>
      <c r="AR43">
        <v>38300</v>
      </c>
      <c r="AS43">
        <v>0.41670846939086897</v>
      </c>
      <c r="AT43">
        <v>3.2999992370605399E-2</v>
      </c>
      <c r="AU43">
        <v>0</v>
      </c>
      <c r="AW43">
        <f t="shared" si="4"/>
        <v>68.105340160936606</v>
      </c>
    </row>
    <row r="44" spans="1:49" x14ac:dyDescent="0.35">
      <c r="A44">
        <v>8</v>
      </c>
      <c r="B44">
        <v>42</v>
      </c>
      <c r="C44" t="s">
        <v>5</v>
      </c>
      <c r="D44">
        <v>100</v>
      </c>
      <c r="E44">
        <v>24033.333333333299</v>
      </c>
      <c r="F44">
        <v>25900</v>
      </c>
      <c r="H44">
        <f t="shared" si="0"/>
        <v>7.7669902912622879</v>
      </c>
      <c r="J44">
        <v>8</v>
      </c>
      <c r="K44">
        <v>42</v>
      </c>
      <c r="L44" t="s">
        <v>10</v>
      </c>
      <c r="M44">
        <v>43300</v>
      </c>
      <c r="N44">
        <v>6.3000202178954995E-2</v>
      </c>
      <c r="O44">
        <v>1</v>
      </c>
      <c r="P44">
        <v>0</v>
      </c>
      <c r="R44">
        <f t="shared" si="1"/>
        <v>80.166435506241584</v>
      </c>
      <c r="T44">
        <v>8</v>
      </c>
      <c r="U44">
        <v>42</v>
      </c>
      <c r="V44" t="s">
        <v>16</v>
      </c>
      <c r="W44">
        <v>35800</v>
      </c>
      <c r="X44">
        <v>0.21799969673156699</v>
      </c>
      <c r="Y44">
        <v>0</v>
      </c>
      <c r="AA44">
        <f t="shared" si="2"/>
        <v>48.959778085991893</v>
      </c>
      <c r="AC44">
        <v>8</v>
      </c>
      <c r="AD44">
        <v>534</v>
      </c>
      <c r="AE44">
        <v>4813</v>
      </c>
      <c r="AF44">
        <v>1</v>
      </c>
      <c r="AG44">
        <v>6</v>
      </c>
      <c r="AH44">
        <v>42</v>
      </c>
      <c r="AI44" t="s">
        <v>28</v>
      </c>
      <c r="AJ44">
        <v>34500</v>
      </c>
      <c r="AK44">
        <v>0</v>
      </c>
      <c r="AM44">
        <f t="shared" si="3"/>
        <v>43.550624133148609</v>
      </c>
      <c r="AO44">
        <v>8</v>
      </c>
      <c r="AP44">
        <v>42</v>
      </c>
      <c r="AQ44" t="s">
        <v>34</v>
      </c>
      <c r="AR44">
        <v>40000</v>
      </c>
      <c r="AS44">
        <v>0.383288383483886</v>
      </c>
      <c r="AT44">
        <v>1.6000032424926699E-2</v>
      </c>
      <c r="AU44">
        <v>0</v>
      </c>
      <c r="AW44">
        <f t="shared" si="4"/>
        <v>66.435506241331723</v>
      </c>
    </row>
    <row r="45" spans="1:49" x14ac:dyDescent="0.35">
      <c r="A45">
        <v>8</v>
      </c>
      <c r="B45">
        <v>43</v>
      </c>
      <c r="C45" t="s">
        <v>5</v>
      </c>
      <c r="D45">
        <v>200</v>
      </c>
      <c r="E45">
        <v>27133.333333333299</v>
      </c>
      <c r="F45">
        <v>28800</v>
      </c>
      <c r="H45">
        <f t="shared" si="0"/>
        <v>6.1425061425062752</v>
      </c>
      <c r="J45">
        <v>8</v>
      </c>
      <c r="K45">
        <v>43</v>
      </c>
      <c r="L45" t="s">
        <v>10</v>
      </c>
      <c r="M45">
        <v>45200</v>
      </c>
      <c r="N45">
        <v>0.115000009536743</v>
      </c>
      <c r="O45">
        <v>1</v>
      </c>
      <c r="P45">
        <v>0</v>
      </c>
      <c r="R45">
        <f t="shared" si="1"/>
        <v>66.584766584766797</v>
      </c>
      <c r="T45">
        <v>8</v>
      </c>
      <c r="U45">
        <v>43</v>
      </c>
      <c r="V45" t="s">
        <v>16</v>
      </c>
      <c r="W45">
        <v>41100</v>
      </c>
      <c r="X45">
        <v>0.190000295639038</v>
      </c>
      <c r="Y45">
        <v>0</v>
      </c>
      <c r="AA45">
        <f t="shared" si="2"/>
        <v>51.474201474201664</v>
      </c>
      <c r="AC45">
        <v>8</v>
      </c>
      <c r="AD45">
        <v>534</v>
      </c>
      <c r="AE45">
        <v>4813</v>
      </c>
      <c r="AF45">
        <v>1</v>
      </c>
      <c r="AG45">
        <v>6</v>
      </c>
      <c r="AH45">
        <v>43</v>
      </c>
      <c r="AI45" t="s">
        <v>28</v>
      </c>
      <c r="AJ45">
        <v>40800</v>
      </c>
      <c r="AK45">
        <v>0</v>
      </c>
      <c r="AM45">
        <f t="shared" si="3"/>
        <v>50.368550368550558</v>
      </c>
      <c r="AO45">
        <v>8</v>
      </c>
      <c r="AP45">
        <v>43</v>
      </c>
      <c r="AQ45" t="s">
        <v>34</v>
      </c>
      <c r="AR45">
        <v>43100</v>
      </c>
      <c r="AS45">
        <v>0.183223485946655</v>
      </c>
      <c r="AT45">
        <v>1.5000104904174799E-2</v>
      </c>
      <c r="AU45">
        <v>0</v>
      </c>
      <c r="AW45">
        <f t="shared" si="4"/>
        <v>58.845208845209044</v>
      </c>
    </row>
    <row r="46" spans="1:49" x14ac:dyDescent="0.35">
      <c r="A46">
        <v>8</v>
      </c>
      <c r="B46">
        <v>44</v>
      </c>
      <c r="C46" t="s">
        <v>5</v>
      </c>
      <c r="D46">
        <v>300</v>
      </c>
      <c r="E46">
        <v>29300</v>
      </c>
      <c r="F46">
        <v>30300</v>
      </c>
      <c r="H46">
        <f t="shared" si="0"/>
        <v>3.4129692832764507</v>
      </c>
      <c r="J46">
        <v>8</v>
      </c>
      <c r="K46">
        <v>44</v>
      </c>
      <c r="L46" t="s">
        <v>10</v>
      </c>
      <c r="M46">
        <v>48900</v>
      </c>
      <c r="N46">
        <v>8.0999851226806599E-2</v>
      </c>
      <c r="O46">
        <v>1</v>
      </c>
      <c r="P46">
        <v>0</v>
      </c>
      <c r="R46">
        <f t="shared" si="1"/>
        <v>66.89419795221842</v>
      </c>
      <c r="T46">
        <v>8</v>
      </c>
      <c r="U46">
        <v>44</v>
      </c>
      <c r="V46" t="s">
        <v>16</v>
      </c>
      <c r="W46">
        <v>42700</v>
      </c>
      <c r="X46">
        <v>0.25299978256225503</v>
      </c>
      <c r="Y46">
        <v>0</v>
      </c>
      <c r="AA46">
        <f t="shared" si="2"/>
        <v>45.733788395904433</v>
      </c>
      <c r="AC46">
        <v>8</v>
      </c>
      <c r="AD46">
        <v>534</v>
      </c>
      <c r="AE46">
        <v>4813</v>
      </c>
      <c r="AF46">
        <v>1</v>
      </c>
      <c r="AG46">
        <v>6</v>
      </c>
      <c r="AH46">
        <v>44</v>
      </c>
      <c r="AI46" t="s">
        <v>28</v>
      </c>
      <c r="AJ46">
        <v>43200</v>
      </c>
      <c r="AK46">
        <v>0</v>
      </c>
      <c r="AM46">
        <f t="shared" si="3"/>
        <v>47.44027303754266</v>
      </c>
      <c r="AO46">
        <v>8</v>
      </c>
      <c r="AP46">
        <v>44</v>
      </c>
      <c r="AQ46" t="s">
        <v>34</v>
      </c>
      <c r="AR46">
        <v>46500</v>
      </c>
      <c r="AS46">
        <v>0.28353428840637201</v>
      </c>
      <c r="AT46">
        <v>1.7999887466430602E-2</v>
      </c>
      <c r="AU46">
        <v>0</v>
      </c>
      <c r="AW46">
        <f t="shared" si="4"/>
        <v>58.703071672354945</v>
      </c>
    </row>
    <row r="47" spans="1:49" x14ac:dyDescent="0.35">
      <c r="A47">
        <v>8</v>
      </c>
      <c r="B47">
        <v>45</v>
      </c>
      <c r="C47" t="s">
        <v>5</v>
      </c>
      <c r="D47">
        <v>300</v>
      </c>
      <c r="E47">
        <v>26033.333333333299</v>
      </c>
      <c r="F47">
        <v>27600</v>
      </c>
      <c r="H47">
        <f t="shared" si="0"/>
        <v>6.0179257362357337</v>
      </c>
      <c r="J47">
        <v>8</v>
      </c>
      <c r="K47">
        <v>45</v>
      </c>
      <c r="L47" t="s">
        <v>10</v>
      </c>
      <c r="M47">
        <v>44400</v>
      </c>
      <c r="N47">
        <v>7.6999902725219699E-2</v>
      </c>
      <c r="O47">
        <v>1</v>
      </c>
      <c r="P47">
        <v>0</v>
      </c>
      <c r="R47">
        <f t="shared" si="1"/>
        <v>70.550576184379224</v>
      </c>
      <c r="T47">
        <v>8</v>
      </c>
      <c r="U47">
        <v>45</v>
      </c>
      <c r="V47" t="s">
        <v>16</v>
      </c>
      <c r="W47">
        <v>38700</v>
      </c>
      <c r="X47">
        <v>0.17499947547912501</v>
      </c>
      <c r="Y47">
        <v>0</v>
      </c>
      <c r="AA47">
        <f t="shared" si="2"/>
        <v>48.655569782330538</v>
      </c>
      <c r="AC47">
        <v>8</v>
      </c>
      <c r="AD47">
        <v>534</v>
      </c>
      <c r="AE47">
        <v>4813</v>
      </c>
      <c r="AF47">
        <v>1</v>
      </c>
      <c r="AG47">
        <v>6</v>
      </c>
      <c r="AH47">
        <v>45</v>
      </c>
      <c r="AI47" t="s">
        <v>28</v>
      </c>
      <c r="AJ47">
        <v>36900</v>
      </c>
      <c r="AK47">
        <v>0</v>
      </c>
      <c r="AM47">
        <f t="shared" si="3"/>
        <v>41.741357234315167</v>
      </c>
      <c r="AO47">
        <v>8</v>
      </c>
      <c r="AP47">
        <v>45</v>
      </c>
      <c r="AQ47" t="s">
        <v>34</v>
      </c>
      <c r="AR47">
        <v>40600</v>
      </c>
      <c r="AS47">
        <v>0.250120639801025</v>
      </c>
      <c r="AT47">
        <v>9.9992752075195291E-4</v>
      </c>
      <c r="AU47">
        <v>0</v>
      </c>
      <c r="AW47">
        <f t="shared" si="4"/>
        <v>55.953905249680105</v>
      </c>
    </row>
    <row r="48" spans="1:49" x14ac:dyDescent="0.35">
      <c r="A48">
        <v>8</v>
      </c>
      <c r="B48">
        <v>46</v>
      </c>
      <c r="C48" t="s">
        <v>5</v>
      </c>
      <c r="D48">
        <v>600</v>
      </c>
      <c r="E48">
        <v>27783.333333333299</v>
      </c>
      <c r="F48">
        <v>30000</v>
      </c>
      <c r="H48">
        <f t="shared" si="0"/>
        <v>7.9784043191363052</v>
      </c>
      <c r="J48">
        <v>8</v>
      </c>
      <c r="K48">
        <v>46</v>
      </c>
      <c r="L48" t="s">
        <v>10</v>
      </c>
      <c r="M48">
        <v>48400</v>
      </c>
      <c r="N48">
        <v>0.118000030517578</v>
      </c>
      <c r="O48">
        <v>1</v>
      </c>
      <c r="P48">
        <v>0</v>
      </c>
      <c r="R48">
        <f t="shared" si="1"/>
        <v>74.205158968206575</v>
      </c>
      <c r="T48">
        <v>8</v>
      </c>
      <c r="U48">
        <v>46</v>
      </c>
      <c r="V48" t="s">
        <v>16</v>
      </c>
      <c r="W48">
        <v>42300</v>
      </c>
      <c r="X48">
        <v>0.16800022125244099</v>
      </c>
      <c r="Y48">
        <v>0</v>
      </c>
      <c r="AA48">
        <f t="shared" si="2"/>
        <v>52.249550089982186</v>
      </c>
      <c r="AC48">
        <v>8</v>
      </c>
      <c r="AD48">
        <v>534</v>
      </c>
      <c r="AE48">
        <v>4813</v>
      </c>
      <c r="AF48">
        <v>1</v>
      </c>
      <c r="AG48">
        <v>6</v>
      </c>
      <c r="AH48">
        <v>46</v>
      </c>
      <c r="AI48" t="s">
        <v>28</v>
      </c>
      <c r="AJ48">
        <v>42700</v>
      </c>
      <c r="AK48">
        <v>0</v>
      </c>
      <c r="AM48">
        <f t="shared" si="3"/>
        <v>53.689262147570673</v>
      </c>
      <c r="AO48">
        <v>8</v>
      </c>
      <c r="AP48">
        <v>46</v>
      </c>
      <c r="AQ48" t="s">
        <v>34</v>
      </c>
      <c r="AR48">
        <v>45300</v>
      </c>
      <c r="AS48">
        <v>0.20007514953613201</v>
      </c>
      <c r="AT48">
        <v>3.2999992370605399E-2</v>
      </c>
      <c r="AU48">
        <v>0</v>
      </c>
      <c r="AW48">
        <f t="shared" si="4"/>
        <v>63.047390521895821</v>
      </c>
    </row>
    <row r="49" spans="1:49" x14ac:dyDescent="0.35">
      <c r="A49">
        <v>8</v>
      </c>
      <c r="B49">
        <v>47</v>
      </c>
      <c r="C49" t="s">
        <v>5</v>
      </c>
      <c r="D49">
        <v>100</v>
      </c>
      <c r="E49">
        <v>26283.333333333299</v>
      </c>
      <c r="F49">
        <v>28000</v>
      </c>
      <c r="H49">
        <f t="shared" si="0"/>
        <v>6.5313887127458576</v>
      </c>
      <c r="J49">
        <v>8</v>
      </c>
      <c r="K49">
        <v>47</v>
      </c>
      <c r="L49" t="s">
        <v>10</v>
      </c>
      <c r="M49">
        <v>46600</v>
      </c>
      <c r="N49">
        <v>0.107000112533569</v>
      </c>
      <c r="O49">
        <v>1</v>
      </c>
      <c r="P49">
        <v>0</v>
      </c>
      <c r="R49">
        <f t="shared" si="1"/>
        <v>77.298668357641318</v>
      </c>
      <c r="T49">
        <v>8</v>
      </c>
      <c r="U49">
        <v>47</v>
      </c>
      <c r="V49" t="s">
        <v>16</v>
      </c>
      <c r="W49">
        <v>39200</v>
      </c>
      <c r="X49">
        <v>0.151000261306762</v>
      </c>
      <c r="Y49">
        <v>0</v>
      </c>
      <c r="AA49">
        <f t="shared" si="2"/>
        <v>49.143944197844206</v>
      </c>
      <c r="AC49">
        <v>8</v>
      </c>
      <c r="AD49">
        <v>534</v>
      </c>
      <c r="AE49">
        <v>4813</v>
      </c>
      <c r="AF49">
        <v>1</v>
      </c>
      <c r="AG49">
        <v>6</v>
      </c>
      <c r="AH49">
        <v>47</v>
      </c>
      <c r="AI49" t="s">
        <v>28</v>
      </c>
      <c r="AJ49">
        <v>39200</v>
      </c>
      <c r="AK49">
        <v>0</v>
      </c>
      <c r="AM49">
        <f t="shared" si="3"/>
        <v>49.143944197844206</v>
      </c>
      <c r="AO49">
        <v>8</v>
      </c>
      <c r="AP49">
        <v>47</v>
      </c>
      <c r="AQ49" t="s">
        <v>34</v>
      </c>
      <c r="AR49">
        <v>43600</v>
      </c>
      <c r="AS49">
        <v>0.449954032897949</v>
      </c>
      <c r="AT49">
        <v>6.5000295639038003E-2</v>
      </c>
      <c r="AU49">
        <v>0</v>
      </c>
      <c r="AW49">
        <f t="shared" si="4"/>
        <v>65.88459099556141</v>
      </c>
    </row>
    <row r="50" spans="1:49" x14ac:dyDescent="0.35">
      <c r="A50">
        <v>8</v>
      </c>
      <c r="B50">
        <v>48</v>
      </c>
      <c r="C50" t="s">
        <v>5</v>
      </c>
      <c r="D50">
        <v>200</v>
      </c>
      <c r="E50">
        <v>25400</v>
      </c>
      <c r="F50">
        <v>28800</v>
      </c>
      <c r="H50">
        <f t="shared" si="0"/>
        <v>13.385826771653544</v>
      </c>
      <c r="J50">
        <v>8</v>
      </c>
      <c r="K50">
        <v>48</v>
      </c>
      <c r="L50" t="s">
        <v>10</v>
      </c>
      <c r="M50">
        <v>43800</v>
      </c>
      <c r="N50">
        <v>0.12700009346008301</v>
      </c>
      <c r="O50">
        <v>1</v>
      </c>
      <c r="P50">
        <v>0</v>
      </c>
      <c r="R50">
        <f t="shared" si="1"/>
        <v>72.440944881889763</v>
      </c>
      <c r="T50">
        <v>8</v>
      </c>
      <c r="U50">
        <v>48</v>
      </c>
      <c r="V50" t="s">
        <v>16</v>
      </c>
      <c r="W50">
        <v>40000</v>
      </c>
      <c r="X50">
        <v>0.162999868392944</v>
      </c>
      <c r="Y50">
        <v>0</v>
      </c>
      <c r="AA50">
        <f t="shared" si="2"/>
        <v>57.480314960629919</v>
      </c>
      <c r="AC50">
        <v>8</v>
      </c>
      <c r="AD50">
        <v>534</v>
      </c>
      <c r="AE50">
        <v>4813</v>
      </c>
      <c r="AF50">
        <v>1</v>
      </c>
      <c r="AG50">
        <v>6</v>
      </c>
      <c r="AH50">
        <v>48</v>
      </c>
      <c r="AI50" t="s">
        <v>28</v>
      </c>
      <c r="AJ50">
        <v>38100</v>
      </c>
      <c r="AK50">
        <v>0</v>
      </c>
      <c r="AM50">
        <f t="shared" si="3"/>
        <v>50</v>
      </c>
      <c r="AO50">
        <v>8</v>
      </c>
      <c r="AP50">
        <v>48</v>
      </c>
      <c r="AQ50" t="s">
        <v>34</v>
      </c>
      <c r="AR50">
        <v>42400</v>
      </c>
      <c r="AS50">
        <v>0.18324112892150801</v>
      </c>
      <c r="AT50">
        <v>3.2000064849853502E-2</v>
      </c>
      <c r="AU50">
        <v>0</v>
      </c>
      <c r="AW50">
        <f t="shared" si="4"/>
        <v>66.929133858267718</v>
      </c>
    </row>
    <row r="51" spans="1:49" x14ac:dyDescent="0.35">
      <c r="A51">
        <v>8</v>
      </c>
      <c r="B51">
        <v>49</v>
      </c>
      <c r="C51" t="s">
        <v>5</v>
      </c>
      <c r="D51">
        <v>500</v>
      </c>
      <c r="E51">
        <v>27050</v>
      </c>
      <c r="F51">
        <v>28000</v>
      </c>
      <c r="H51">
        <f t="shared" si="0"/>
        <v>3.512014787430684</v>
      </c>
      <c r="J51">
        <v>8</v>
      </c>
      <c r="K51">
        <v>49</v>
      </c>
      <c r="L51" t="s">
        <v>10</v>
      </c>
      <c r="M51">
        <v>46500</v>
      </c>
      <c r="N51">
        <v>7.7999830245971596E-2</v>
      </c>
      <c r="O51">
        <v>1</v>
      </c>
      <c r="P51">
        <v>0</v>
      </c>
      <c r="R51">
        <f t="shared" si="1"/>
        <v>71.903881700554535</v>
      </c>
      <c r="T51">
        <v>8</v>
      </c>
      <c r="U51">
        <v>49</v>
      </c>
      <c r="V51" t="s">
        <v>16</v>
      </c>
      <c r="W51">
        <v>41100</v>
      </c>
      <c r="X51">
        <v>0.123999834060668</v>
      </c>
      <c r="Y51">
        <v>0</v>
      </c>
      <c r="AA51">
        <f t="shared" si="2"/>
        <v>51.940850277264325</v>
      </c>
      <c r="AC51">
        <v>8</v>
      </c>
      <c r="AD51">
        <v>534</v>
      </c>
      <c r="AE51">
        <v>4813</v>
      </c>
      <c r="AF51">
        <v>1</v>
      </c>
      <c r="AG51">
        <v>6</v>
      </c>
      <c r="AH51">
        <v>49</v>
      </c>
      <c r="AI51" t="s">
        <v>28</v>
      </c>
      <c r="AJ51">
        <v>40400</v>
      </c>
      <c r="AK51">
        <v>0</v>
      </c>
      <c r="AM51">
        <f t="shared" si="3"/>
        <v>49.353049907578558</v>
      </c>
      <c r="AO51">
        <v>8</v>
      </c>
      <c r="AP51">
        <v>49</v>
      </c>
      <c r="AQ51" t="s">
        <v>34</v>
      </c>
      <c r="AR51">
        <v>43000</v>
      </c>
      <c r="AS51">
        <v>0.233440160751342</v>
      </c>
      <c r="AT51">
        <v>3.2999992370605399E-2</v>
      </c>
      <c r="AU51">
        <v>0</v>
      </c>
      <c r="AW51">
        <f t="shared" si="4"/>
        <v>58.964879852125698</v>
      </c>
    </row>
    <row r="53" spans="1:49" x14ac:dyDescent="0.35">
      <c r="G53" t="s">
        <v>12</v>
      </c>
      <c r="H53" s="1">
        <f>AVERAGE(H2:H51)</f>
        <v>8.1592369971283425</v>
      </c>
      <c r="Q53" t="s">
        <v>12</v>
      </c>
      <c r="R53" s="1">
        <f>AVERAGE(R2:R51)</f>
        <v>70.861443348974646</v>
      </c>
      <c r="Z53" t="s">
        <v>12</v>
      </c>
      <c r="AA53" s="1">
        <f>AVERAGE(AA2:AA51)</f>
        <v>51.531345806082946</v>
      </c>
      <c r="AL53" t="s">
        <v>12</v>
      </c>
      <c r="AM53" s="1">
        <f>AVERAGE(AM2:AM51)</f>
        <v>49.254435573964095</v>
      </c>
      <c r="AV53" t="s">
        <v>12</v>
      </c>
      <c r="AW53" s="1">
        <f>AVERAGE(AW2:AW51)</f>
        <v>62.248661549958676</v>
      </c>
    </row>
    <row r="54" spans="1:49" x14ac:dyDescent="0.35">
      <c r="G54" t="s">
        <v>13</v>
      </c>
      <c r="H54" s="1">
        <f>_xlfn.STDEV.S(H2:H51)/SQRT(COUNT(H2:H51))</f>
        <v>0.44069670187577276</v>
      </c>
      <c r="Q54" t="s">
        <v>13</v>
      </c>
      <c r="R54" s="1">
        <f>_xlfn.STDEV.S(R2:R51)/SQRT(COUNT(R2:R51))</f>
        <v>0.95992046135345099</v>
      </c>
      <c r="Z54" t="s">
        <v>13</v>
      </c>
      <c r="AA54" s="1">
        <f>_xlfn.STDEV.S(AA2:AA51)/SQRT(COUNT(AA2:AA51))</f>
        <v>0.84517861600008415</v>
      </c>
      <c r="AL54" t="s">
        <v>13</v>
      </c>
      <c r="AM54" s="1">
        <f>_xlfn.STDEV.S(AM2:AM51)/SQRT(COUNT(AM2:AM51))</f>
        <v>0.85318324140200352</v>
      </c>
      <c r="AV54" t="s">
        <v>13</v>
      </c>
      <c r="AW54" s="1">
        <f>_xlfn.STDEV.S(AW2:AW51)/SQRT(COUNT(AW2:AW51))</f>
        <v>0.78416372458010331</v>
      </c>
    </row>
    <row r="55" spans="1:49" x14ac:dyDescent="0.35">
      <c r="G55" t="s">
        <v>14</v>
      </c>
      <c r="H55" s="1">
        <f>MAX(H2:H51)</f>
        <v>13.613861386138757</v>
      </c>
      <c r="Q55" t="s">
        <v>14</v>
      </c>
      <c r="R55" s="1">
        <f>MAX(R2:R51)</f>
        <v>86.100950987564289</v>
      </c>
      <c r="Z55" t="s">
        <v>14</v>
      </c>
      <c r="AA55" s="1">
        <f>MAX(AA2:AA51)</f>
        <v>64.594001463058035</v>
      </c>
      <c r="AL55" t="s">
        <v>14</v>
      </c>
      <c r="AM55" s="1">
        <f>MAX(AM2:AM51)</f>
        <v>64.155084125823208</v>
      </c>
      <c r="AV55" t="s">
        <v>14</v>
      </c>
      <c r="AW55" s="1">
        <f>MAX(AW2:AW51)</f>
        <v>72.841133816743806</v>
      </c>
    </row>
    <row r="56" spans="1:49" x14ac:dyDescent="0.35">
      <c r="G56" t="s">
        <v>15</v>
      </c>
      <c r="H56" s="1">
        <f>MIN(H2:H51)</f>
        <v>2.7285129604367047</v>
      </c>
      <c r="Q56" t="s">
        <v>15</v>
      </c>
      <c r="R56" s="1">
        <f>MIN(R2:R51)</f>
        <v>57.209847596717658</v>
      </c>
      <c r="Z56" t="s">
        <v>15</v>
      </c>
      <c r="AA56" s="1">
        <f>MIN(AA2:AA51)</f>
        <v>36.059479553903344</v>
      </c>
      <c r="AL56" t="s">
        <v>15</v>
      </c>
      <c r="AM56" s="1">
        <f>MIN(AM2:AM51)</f>
        <v>36.52937204591511</v>
      </c>
      <c r="AV56" t="s">
        <v>15</v>
      </c>
      <c r="AW56" s="1">
        <f>MIN(AW2:AW51)</f>
        <v>50.930626057529615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6804-9A07-49FF-A2F0-F938A5C904C3}">
  <dimension ref="A1:AW16"/>
  <sheetViews>
    <sheetView topLeftCell="AE1" workbookViewId="0">
      <pane ySplit="1" topLeftCell="A5" activePane="bottomLeft" state="frozen"/>
      <selection pane="bottomLeft" activeCell="AV13" sqref="AV13:AW1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29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7</v>
      </c>
      <c r="B2">
        <v>0</v>
      </c>
      <c r="C2" t="s">
        <v>5</v>
      </c>
      <c r="D2">
        <v>300</v>
      </c>
      <c r="E2">
        <v>37416.666666666599</v>
      </c>
      <c r="F2">
        <v>38400</v>
      </c>
      <c r="H2">
        <f>(F2-E2)/E2*100</f>
        <v>2.6280623608019678</v>
      </c>
      <c r="J2">
        <v>7</v>
      </c>
      <c r="K2">
        <v>0</v>
      </c>
      <c r="L2" t="s">
        <v>10</v>
      </c>
      <c r="M2">
        <v>57700</v>
      </c>
      <c r="N2">
        <v>2.0880000591278001</v>
      </c>
      <c r="O2">
        <v>1</v>
      </c>
      <c r="P2">
        <v>0</v>
      </c>
      <c r="R2">
        <f>(M2-E2)/E2*100</f>
        <v>54.209354120267541</v>
      </c>
      <c r="T2">
        <v>7</v>
      </c>
      <c r="U2">
        <v>0</v>
      </c>
      <c r="V2" t="s">
        <v>16</v>
      </c>
      <c r="W2">
        <v>46500</v>
      </c>
      <c r="X2">
        <v>0.34600019454955999</v>
      </c>
      <c r="Y2">
        <v>0</v>
      </c>
      <c r="AA2">
        <f>(W2-E2)/E2*100</f>
        <v>24.276169265033634</v>
      </c>
      <c r="AC2">
        <v>7</v>
      </c>
      <c r="AD2">
        <v>747</v>
      </c>
      <c r="AE2">
        <v>30025</v>
      </c>
      <c r="AF2">
        <v>1</v>
      </c>
      <c r="AG2">
        <v>6</v>
      </c>
      <c r="AH2">
        <v>0</v>
      </c>
      <c r="AI2" t="s">
        <v>28</v>
      </c>
      <c r="AJ2">
        <v>46600</v>
      </c>
      <c r="AK2">
        <v>0</v>
      </c>
      <c r="AM2">
        <f>(AJ2-E2)/E2*100</f>
        <v>24.54342984409822</v>
      </c>
      <c r="AO2">
        <v>7</v>
      </c>
      <c r="AP2">
        <v>0</v>
      </c>
      <c r="AQ2" t="s">
        <v>34</v>
      </c>
      <c r="AR2">
        <v>53400</v>
      </c>
      <c r="AS2">
        <v>0.20310926437377899</v>
      </c>
      <c r="AT2">
        <v>0</v>
      </c>
      <c r="AU2">
        <v>0</v>
      </c>
      <c r="AW2">
        <f>(AR2-E2)/E2*100</f>
        <v>42.717149220490235</v>
      </c>
    </row>
    <row r="3" spans="1:49" x14ac:dyDescent="0.35">
      <c r="A3">
        <v>7</v>
      </c>
      <c r="B3">
        <v>1</v>
      </c>
      <c r="C3" t="s">
        <v>5</v>
      </c>
      <c r="D3">
        <v>200</v>
      </c>
      <c r="E3">
        <v>41416.666666666599</v>
      </c>
      <c r="F3">
        <v>43800</v>
      </c>
      <c r="H3">
        <f t="shared" ref="H3:H11" si="0">(F3-E3)/E3*100</f>
        <v>5.7545271629780403</v>
      </c>
      <c r="J3">
        <v>7</v>
      </c>
      <c r="K3">
        <v>1</v>
      </c>
      <c r="L3" t="s">
        <v>10</v>
      </c>
      <c r="M3">
        <v>62400</v>
      </c>
      <c r="N3">
        <v>6.0019998550415004</v>
      </c>
      <c r="O3">
        <v>1</v>
      </c>
      <c r="P3">
        <v>0</v>
      </c>
      <c r="R3">
        <f t="shared" ref="R3:R11" si="1">(M3-E3)/E3*100</f>
        <v>50.663983903420771</v>
      </c>
      <c r="T3">
        <v>7</v>
      </c>
      <c r="U3">
        <v>1</v>
      </c>
      <c r="V3" t="s">
        <v>16</v>
      </c>
      <c r="W3">
        <v>55600</v>
      </c>
      <c r="X3">
        <v>0.28200030326843201</v>
      </c>
      <c r="Y3">
        <v>0</v>
      </c>
      <c r="AA3">
        <f t="shared" ref="AA3:AA11" si="2">(W3-E3)/E3*100</f>
        <v>34.245472837022348</v>
      </c>
      <c r="AC3">
        <v>7</v>
      </c>
      <c r="AD3">
        <v>747</v>
      </c>
      <c r="AE3">
        <v>30025</v>
      </c>
      <c r="AF3">
        <v>1</v>
      </c>
      <c r="AG3">
        <v>6</v>
      </c>
      <c r="AH3">
        <v>1</v>
      </c>
      <c r="AI3" t="s">
        <v>28</v>
      </c>
      <c r="AJ3">
        <v>55600</v>
      </c>
      <c r="AK3">
        <v>0</v>
      </c>
      <c r="AM3">
        <f t="shared" ref="AM3:AM11" si="3">(AJ3-E3)/E3*100</f>
        <v>34.245472837022348</v>
      </c>
      <c r="AO3">
        <v>7</v>
      </c>
      <c r="AP3">
        <v>1</v>
      </c>
      <c r="AQ3" t="s">
        <v>34</v>
      </c>
      <c r="AR3">
        <v>62000</v>
      </c>
      <c r="AS3">
        <v>0.45600962638854903</v>
      </c>
      <c r="AT3">
        <v>5.2999734878539997E-2</v>
      </c>
      <c r="AU3">
        <v>0</v>
      </c>
      <c r="AW3">
        <f t="shared" ref="AW3:AW11" si="4">(AR3-E3)/E3*100</f>
        <v>49.698189134809098</v>
      </c>
    </row>
    <row r="4" spans="1:49" x14ac:dyDescent="0.35">
      <c r="A4">
        <v>7</v>
      </c>
      <c r="B4">
        <v>2</v>
      </c>
      <c r="C4" t="s">
        <v>5</v>
      </c>
      <c r="D4">
        <v>200</v>
      </c>
      <c r="E4">
        <v>34366.666666666599</v>
      </c>
      <c r="F4">
        <v>35800</v>
      </c>
      <c r="H4">
        <f t="shared" si="0"/>
        <v>4.1707080504366747</v>
      </c>
      <c r="J4">
        <v>7</v>
      </c>
      <c r="K4">
        <v>2</v>
      </c>
      <c r="L4" t="s">
        <v>10</v>
      </c>
      <c r="M4">
        <v>55700</v>
      </c>
      <c r="N4">
        <v>1.11999988555908</v>
      </c>
      <c r="O4">
        <v>1</v>
      </c>
      <c r="P4">
        <v>0</v>
      </c>
      <c r="R4">
        <f t="shared" si="1"/>
        <v>62.075654704171022</v>
      </c>
      <c r="T4">
        <v>7</v>
      </c>
      <c r="U4">
        <v>2</v>
      </c>
      <c r="V4" t="s">
        <v>16</v>
      </c>
      <c r="W4">
        <v>44700</v>
      </c>
      <c r="X4">
        <v>0.36700010299682601</v>
      </c>
      <c r="Y4">
        <v>0</v>
      </c>
      <c r="AA4">
        <f t="shared" si="2"/>
        <v>30.067895247332942</v>
      </c>
      <c r="AC4">
        <v>7</v>
      </c>
      <c r="AD4">
        <v>747</v>
      </c>
      <c r="AE4">
        <v>30025</v>
      </c>
      <c r="AF4">
        <v>1</v>
      </c>
      <c r="AG4">
        <v>6</v>
      </c>
      <c r="AH4">
        <v>2</v>
      </c>
      <c r="AI4" t="s">
        <v>28</v>
      </c>
      <c r="AJ4">
        <v>44400</v>
      </c>
      <c r="AK4">
        <v>0</v>
      </c>
      <c r="AM4">
        <f t="shared" si="3"/>
        <v>29.194956353055542</v>
      </c>
      <c r="AO4">
        <v>7</v>
      </c>
      <c r="AP4">
        <v>2</v>
      </c>
      <c r="AQ4" t="s">
        <v>34</v>
      </c>
      <c r="AR4">
        <v>54600</v>
      </c>
      <c r="AS4">
        <v>0.233317375183105</v>
      </c>
      <c r="AT4">
        <v>1.9998550415039002E-3</v>
      </c>
      <c r="AU4">
        <v>0</v>
      </c>
      <c r="AW4">
        <f t="shared" si="4"/>
        <v>58.874878758487213</v>
      </c>
    </row>
    <row r="5" spans="1:49" x14ac:dyDescent="0.35">
      <c r="A5">
        <v>7</v>
      </c>
      <c r="B5">
        <v>3</v>
      </c>
      <c r="C5" t="s">
        <v>5</v>
      </c>
      <c r="D5">
        <v>300</v>
      </c>
      <c r="E5">
        <v>39900</v>
      </c>
      <c r="F5">
        <v>42300</v>
      </c>
      <c r="H5">
        <f t="shared" si="0"/>
        <v>6.0150375939849621</v>
      </c>
      <c r="J5">
        <v>7</v>
      </c>
      <c r="K5">
        <v>3</v>
      </c>
      <c r="L5" t="s">
        <v>10</v>
      </c>
      <c r="M5">
        <v>59800</v>
      </c>
      <c r="N5">
        <v>4.52600002288818</v>
      </c>
      <c r="O5">
        <v>1</v>
      </c>
      <c r="P5">
        <v>0</v>
      </c>
      <c r="R5">
        <f t="shared" si="1"/>
        <v>49.874686716791977</v>
      </c>
      <c r="T5">
        <v>7</v>
      </c>
      <c r="U5">
        <v>3</v>
      </c>
      <c r="V5" t="s">
        <v>16</v>
      </c>
      <c r="W5">
        <v>51600</v>
      </c>
      <c r="X5">
        <v>0.30099964141845698</v>
      </c>
      <c r="Y5">
        <v>0</v>
      </c>
      <c r="AA5">
        <f t="shared" si="2"/>
        <v>29.323308270676691</v>
      </c>
      <c r="AC5">
        <v>7</v>
      </c>
      <c r="AD5">
        <v>747</v>
      </c>
      <c r="AE5">
        <v>30025</v>
      </c>
      <c r="AF5">
        <v>1</v>
      </c>
      <c r="AG5">
        <v>6</v>
      </c>
      <c r="AH5">
        <v>3</v>
      </c>
      <c r="AI5" t="s">
        <v>28</v>
      </c>
      <c r="AJ5">
        <v>50800</v>
      </c>
      <c r="AK5">
        <v>0</v>
      </c>
      <c r="AM5">
        <f t="shared" si="3"/>
        <v>27.318295739348368</v>
      </c>
      <c r="AO5">
        <v>7</v>
      </c>
      <c r="AP5">
        <v>3</v>
      </c>
      <c r="AQ5" t="s">
        <v>34</v>
      </c>
      <c r="AR5">
        <v>56500</v>
      </c>
      <c r="AS5">
        <v>0.23458909988403301</v>
      </c>
      <c r="AT5">
        <v>4.8000335693359299E-2</v>
      </c>
      <c r="AU5">
        <v>0</v>
      </c>
      <c r="AW5">
        <f t="shared" si="4"/>
        <v>41.604010025062657</v>
      </c>
    </row>
    <row r="6" spans="1:49" x14ac:dyDescent="0.35">
      <c r="A6">
        <v>7</v>
      </c>
      <c r="B6">
        <v>4</v>
      </c>
      <c r="C6" t="s">
        <v>5</v>
      </c>
      <c r="D6">
        <v>600</v>
      </c>
      <c r="E6">
        <v>40483.333333333299</v>
      </c>
      <c r="F6">
        <v>45000</v>
      </c>
      <c r="H6">
        <f t="shared" si="0"/>
        <v>11.156854672704911</v>
      </c>
      <c r="J6">
        <v>7</v>
      </c>
      <c r="K6">
        <v>4</v>
      </c>
      <c r="L6" t="s">
        <v>10</v>
      </c>
      <c r="M6">
        <v>57100</v>
      </c>
      <c r="N6">
        <v>4.0800001621246302</v>
      </c>
      <c r="O6">
        <v>1</v>
      </c>
      <c r="P6">
        <v>0</v>
      </c>
      <c r="R6">
        <f t="shared" si="1"/>
        <v>41.045697818032231</v>
      </c>
      <c r="T6">
        <v>7</v>
      </c>
      <c r="U6">
        <v>4</v>
      </c>
      <c r="V6" t="s">
        <v>16</v>
      </c>
      <c r="W6">
        <v>54200</v>
      </c>
      <c r="X6">
        <v>0.27099967002868602</v>
      </c>
      <c r="Y6">
        <v>0</v>
      </c>
      <c r="AA6">
        <f t="shared" si="2"/>
        <v>33.882256072457913</v>
      </c>
      <c r="AC6">
        <v>7</v>
      </c>
      <c r="AD6">
        <v>747</v>
      </c>
      <c r="AE6">
        <v>30025</v>
      </c>
      <c r="AF6">
        <v>1</v>
      </c>
      <c r="AG6">
        <v>6</v>
      </c>
      <c r="AH6">
        <v>4</v>
      </c>
      <c r="AI6" t="s">
        <v>28</v>
      </c>
      <c r="AJ6">
        <v>54200</v>
      </c>
      <c r="AK6">
        <v>0</v>
      </c>
      <c r="AM6">
        <f t="shared" si="3"/>
        <v>33.882256072457913</v>
      </c>
      <c r="AO6">
        <v>7</v>
      </c>
      <c r="AP6">
        <v>4</v>
      </c>
      <c r="AQ6" t="s">
        <v>34</v>
      </c>
      <c r="AR6">
        <v>55900</v>
      </c>
      <c r="AS6">
        <v>0.18305778503417899</v>
      </c>
      <c r="AT6">
        <v>3.0000209808349599E-2</v>
      </c>
      <c r="AU6">
        <v>0</v>
      </c>
      <c r="AW6">
        <f t="shared" si="4"/>
        <v>38.081515026760101</v>
      </c>
    </row>
    <row r="7" spans="1:49" x14ac:dyDescent="0.35">
      <c r="A7">
        <v>7</v>
      </c>
      <c r="B7">
        <v>5</v>
      </c>
      <c r="C7" t="s">
        <v>5</v>
      </c>
      <c r="D7">
        <v>100</v>
      </c>
      <c r="E7">
        <v>37750</v>
      </c>
      <c r="F7">
        <v>39000</v>
      </c>
      <c r="H7">
        <f t="shared" si="0"/>
        <v>3.3112582781456954</v>
      </c>
      <c r="J7">
        <v>7</v>
      </c>
      <c r="K7">
        <v>5</v>
      </c>
      <c r="L7" t="s">
        <v>10</v>
      </c>
      <c r="M7">
        <v>58800</v>
      </c>
      <c r="N7">
        <v>4.8429999351501403</v>
      </c>
      <c r="O7">
        <v>1</v>
      </c>
      <c r="P7">
        <v>0</v>
      </c>
      <c r="R7">
        <f t="shared" si="1"/>
        <v>55.76158940397351</v>
      </c>
      <c r="T7">
        <v>7</v>
      </c>
      <c r="U7">
        <v>5</v>
      </c>
      <c r="V7" t="s">
        <v>16</v>
      </c>
      <c r="W7">
        <v>48800</v>
      </c>
      <c r="X7">
        <v>0.30499935150146401</v>
      </c>
      <c r="Y7">
        <v>0</v>
      </c>
      <c r="AA7">
        <f t="shared" si="2"/>
        <v>29.271523178807946</v>
      </c>
      <c r="AC7">
        <v>7</v>
      </c>
      <c r="AD7">
        <v>747</v>
      </c>
      <c r="AE7">
        <v>30025</v>
      </c>
      <c r="AF7">
        <v>1</v>
      </c>
      <c r="AG7">
        <v>6</v>
      </c>
      <c r="AH7">
        <v>5</v>
      </c>
      <c r="AI7" t="s">
        <v>28</v>
      </c>
      <c r="AJ7">
        <v>48800</v>
      </c>
      <c r="AK7">
        <v>0</v>
      </c>
      <c r="AM7">
        <f t="shared" si="3"/>
        <v>29.271523178807946</v>
      </c>
      <c r="AO7">
        <v>7</v>
      </c>
      <c r="AP7">
        <v>5</v>
      </c>
      <c r="AQ7" t="s">
        <v>34</v>
      </c>
      <c r="AR7">
        <v>57500</v>
      </c>
      <c r="AS7">
        <v>0.68826389312744096</v>
      </c>
      <c r="AT7">
        <v>6.2000036239624003E-2</v>
      </c>
      <c r="AU7">
        <v>0</v>
      </c>
      <c r="AW7">
        <f t="shared" si="4"/>
        <v>52.317880794701985</v>
      </c>
    </row>
    <row r="8" spans="1:49" x14ac:dyDescent="0.35">
      <c r="A8">
        <v>7</v>
      </c>
      <c r="B8">
        <v>6</v>
      </c>
      <c r="C8" t="s">
        <v>5</v>
      </c>
      <c r="D8">
        <v>100</v>
      </c>
      <c r="E8">
        <v>35033.333333333299</v>
      </c>
      <c r="F8">
        <v>38600</v>
      </c>
      <c r="H8">
        <f t="shared" si="0"/>
        <v>10.18078020932456</v>
      </c>
      <c r="J8">
        <v>7</v>
      </c>
      <c r="K8">
        <v>6</v>
      </c>
      <c r="L8" t="s">
        <v>10</v>
      </c>
      <c r="M8">
        <v>58200</v>
      </c>
      <c r="N8">
        <v>0.915000200271606</v>
      </c>
      <c r="O8">
        <v>1</v>
      </c>
      <c r="P8">
        <v>0</v>
      </c>
      <c r="R8">
        <f t="shared" si="1"/>
        <v>66.127497621313196</v>
      </c>
      <c r="T8">
        <v>7</v>
      </c>
      <c r="U8">
        <v>6</v>
      </c>
      <c r="V8" t="s">
        <v>16</v>
      </c>
      <c r="W8">
        <v>44400</v>
      </c>
      <c r="X8">
        <v>0.26999974250793402</v>
      </c>
      <c r="Y8">
        <v>0</v>
      </c>
      <c r="AA8">
        <f t="shared" si="2"/>
        <v>26.736441484300787</v>
      </c>
      <c r="AC8">
        <v>7</v>
      </c>
      <c r="AD8">
        <v>747</v>
      </c>
      <c r="AE8">
        <v>30025</v>
      </c>
      <c r="AF8">
        <v>1</v>
      </c>
      <c r="AG8">
        <v>6</v>
      </c>
      <c r="AH8">
        <v>6</v>
      </c>
      <c r="AI8" t="s">
        <v>28</v>
      </c>
      <c r="AJ8">
        <v>44600</v>
      </c>
      <c r="AK8">
        <v>0</v>
      </c>
      <c r="AM8">
        <f t="shared" si="3"/>
        <v>27.307326355851693</v>
      </c>
      <c r="AO8">
        <v>7</v>
      </c>
      <c r="AP8">
        <v>6</v>
      </c>
      <c r="AQ8" t="s">
        <v>34</v>
      </c>
      <c r="AR8">
        <v>56200</v>
      </c>
      <c r="AS8">
        <v>0.73998498916625899</v>
      </c>
      <c r="AT8">
        <v>6.9999933242797796E-2</v>
      </c>
      <c r="AU8">
        <v>0</v>
      </c>
      <c r="AW8">
        <f t="shared" si="4"/>
        <v>60.418648905804147</v>
      </c>
    </row>
    <row r="9" spans="1:49" x14ac:dyDescent="0.35">
      <c r="A9">
        <v>7</v>
      </c>
      <c r="B9">
        <v>7</v>
      </c>
      <c r="C9" t="s">
        <v>5</v>
      </c>
      <c r="D9">
        <v>100</v>
      </c>
      <c r="E9">
        <v>33166.666666666599</v>
      </c>
      <c r="F9">
        <v>34400</v>
      </c>
      <c r="H9">
        <f t="shared" si="0"/>
        <v>3.7185929648243325</v>
      </c>
      <c r="J9">
        <v>7</v>
      </c>
      <c r="K9">
        <v>7</v>
      </c>
      <c r="L9" t="s">
        <v>10</v>
      </c>
      <c r="M9">
        <v>51900</v>
      </c>
      <c r="N9">
        <v>2.1000001430511399</v>
      </c>
      <c r="O9">
        <v>1</v>
      </c>
      <c r="P9">
        <v>0</v>
      </c>
      <c r="R9">
        <f t="shared" si="1"/>
        <v>56.482412060301826</v>
      </c>
      <c r="T9">
        <v>7</v>
      </c>
      <c r="U9">
        <v>7</v>
      </c>
      <c r="V9" t="s">
        <v>16</v>
      </c>
      <c r="W9">
        <v>41700</v>
      </c>
      <c r="X9">
        <v>0.184999704360961</v>
      </c>
      <c r="Y9">
        <v>0</v>
      </c>
      <c r="AA9">
        <f t="shared" si="2"/>
        <v>25.728643216080659</v>
      </c>
      <c r="AC9">
        <v>7</v>
      </c>
      <c r="AD9">
        <v>747</v>
      </c>
      <c r="AE9">
        <v>30025</v>
      </c>
      <c r="AF9">
        <v>1</v>
      </c>
      <c r="AG9">
        <v>6</v>
      </c>
      <c r="AH9">
        <v>7</v>
      </c>
      <c r="AI9" t="s">
        <v>28</v>
      </c>
      <c r="AJ9">
        <v>41500</v>
      </c>
      <c r="AK9">
        <v>0</v>
      </c>
      <c r="AM9">
        <f t="shared" si="3"/>
        <v>25.125628140703775</v>
      </c>
      <c r="AO9">
        <v>7</v>
      </c>
      <c r="AP9">
        <v>7</v>
      </c>
      <c r="AQ9" t="s">
        <v>34</v>
      </c>
      <c r="AR9">
        <v>51600</v>
      </c>
      <c r="AS9">
        <v>0.56248784065246504</v>
      </c>
      <c r="AT9">
        <v>1.5000104904174799E-2</v>
      </c>
      <c r="AU9">
        <v>0</v>
      </c>
      <c r="AW9">
        <f t="shared" si="4"/>
        <v>55.577889447236494</v>
      </c>
    </row>
    <row r="10" spans="1:49" x14ac:dyDescent="0.35">
      <c r="A10">
        <v>7</v>
      </c>
      <c r="B10">
        <v>8</v>
      </c>
      <c r="C10" t="s">
        <v>5</v>
      </c>
      <c r="D10">
        <v>200</v>
      </c>
      <c r="E10">
        <v>33483.333333333299</v>
      </c>
      <c r="F10">
        <v>36200</v>
      </c>
      <c r="H10">
        <f t="shared" si="0"/>
        <v>8.113489298158397</v>
      </c>
      <c r="J10">
        <v>7</v>
      </c>
      <c r="K10">
        <v>8</v>
      </c>
      <c r="L10" t="s">
        <v>10</v>
      </c>
      <c r="M10">
        <v>55200</v>
      </c>
      <c r="N10">
        <v>0.94799995422363204</v>
      </c>
      <c r="O10">
        <v>1</v>
      </c>
      <c r="P10">
        <v>0</v>
      </c>
      <c r="R10">
        <f t="shared" si="1"/>
        <v>64.858138377302311</v>
      </c>
      <c r="T10">
        <v>7</v>
      </c>
      <c r="U10">
        <v>8</v>
      </c>
      <c r="V10" t="s">
        <v>16</v>
      </c>
      <c r="W10">
        <v>39500</v>
      </c>
      <c r="X10">
        <v>0.30299949645995999</v>
      </c>
      <c r="Y10">
        <v>0</v>
      </c>
      <c r="AA10">
        <f t="shared" si="2"/>
        <v>17.969138875062342</v>
      </c>
      <c r="AC10">
        <v>7</v>
      </c>
      <c r="AD10">
        <v>747</v>
      </c>
      <c r="AE10">
        <v>30025</v>
      </c>
      <c r="AF10">
        <v>1</v>
      </c>
      <c r="AG10">
        <v>6</v>
      </c>
      <c r="AH10">
        <v>8</v>
      </c>
      <c r="AI10" t="s">
        <v>28</v>
      </c>
      <c r="AJ10">
        <v>39500</v>
      </c>
      <c r="AK10">
        <v>0</v>
      </c>
      <c r="AM10">
        <f t="shared" si="3"/>
        <v>17.969138875062342</v>
      </c>
      <c r="AO10">
        <v>7</v>
      </c>
      <c r="AP10">
        <v>8</v>
      </c>
      <c r="AQ10" t="s">
        <v>34</v>
      </c>
      <c r="AR10">
        <v>54300</v>
      </c>
      <c r="AS10">
        <v>0.24463915824890101</v>
      </c>
      <c r="AT10">
        <v>2.60004997253417E-2</v>
      </c>
      <c r="AU10">
        <v>0</v>
      </c>
      <c r="AW10">
        <f t="shared" si="4"/>
        <v>62.170233947237598</v>
      </c>
    </row>
    <row r="11" spans="1:49" x14ac:dyDescent="0.35">
      <c r="A11">
        <v>7</v>
      </c>
      <c r="B11">
        <v>9</v>
      </c>
      <c r="C11" t="s">
        <v>5</v>
      </c>
      <c r="D11">
        <v>100</v>
      </c>
      <c r="E11">
        <v>34516.666666666599</v>
      </c>
      <c r="F11">
        <v>38800</v>
      </c>
      <c r="H11">
        <f t="shared" si="0"/>
        <v>12.409464027040299</v>
      </c>
      <c r="J11">
        <v>7</v>
      </c>
      <c r="K11">
        <v>9</v>
      </c>
      <c r="L11" t="s">
        <v>10</v>
      </c>
      <c r="M11">
        <v>57500</v>
      </c>
      <c r="N11">
        <v>1.2170000076293901</v>
      </c>
      <c r="O11">
        <v>1</v>
      </c>
      <c r="P11">
        <v>0</v>
      </c>
      <c r="R11">
        <f t="shared" si="1"/>
        <v>66.58619024625817</v>
      </c>
      <c r="T11">
        <v>7</v>
      </c>
      <c r="U11">
        <v>9</v>
      </c>
      <c r="V11" t="s">
        <v>16</v>
      </c>
      <c r="W11">
        <v>41300</v>
      </c>
      <c r="X11">
        <v>0.29699945449829102</v>
      </c>
      <c r="Y11">
        <v>0</v>
      </c>
      <c r="AA11">
        <f t="shared" si="2"/>
        <v>19.652341863834131</v>
      </c>
      <c r="AC11">
        <v>7</v>
      </c>
      <c r="AD11">
        <v>747</v>
      </c>
      <c r="AE11">
        <v>30025</v>
      </c>
      <c r="AF11">
        <v>1</v>
      </c>
      <c r="AG11">
        <v>6</v>
      </c>
      <c r="AH11">
        <v>9</v>
      </c>
      <c r="AI11" t="s">
        <v>28</v>
      </c>
      <c r="AJ11">
        <v>40600</v>
      </c>
      <c r="AK11">
        <v>0</v>
      </c>
      <c r="AM11">
        <f t="shared" si="3"/>
        <v>17.624336069531861</v>
      </c>
      <c r="AO11">
        <v>7</v>
      </c>
      <c r="AP11">
        <v>9</v>
      </c>
      <c r="AQ11" t="s">
        <v>34</v>
      </c>
      <c r="AR11">
        <v>57300</v>
      </c>
      <c r="AS11">
        <v>0.68343591690063399</v>
      </c>
      <c r="AT11">
        <v>3.2999992370605399E-2</v>
      </c>
      <c r="AU11">
        <v>0</v>
      </c>
      <c r="AW11">
        <f t="shared" si="4"/>
        <v>66.006760019314669</v>
      </c>
    </row>
    <row r="13" spans="1:49" x14ac:dyDescent="0.35">
      <c r="G13" t="s">
        <v>12</v>
      </c>
      <c r="H13" s="1">
        <f>AVERAGE(H2:H11)</f>
        <v>6.7458774618399842</v>
      </c>
      <c r="Q13" t="s">
        <v>12</v>
      </c>
      <c r="R13" s="1">
        <f>AVERAGE(R2:R11)</f>
        <v>56.76852049718326</v>
      </c>
      <c r="Z13" t="s">
        <v>12</v>
      </c>
      <c r="AA13" s="1">
        <f>AVERAGE(AA2:AA11)</f>
        <v>27.115319031060938</v>
      </c>
      <c r="AL13" t="s">
        <v>12</v>
      </c>
      <c r="AM13" s="1">
        <f>AVERAGE(AM2:AM11)</f>
        <v>26.648236346594</v>
      </c>
      <c r="AV13" t="s">
        <v>12</v>
      </c>
      <c r="AW13" s="1">
        <f>AVERAGE(AW2:AW11)</f>
        <v>52.746715527990418</v>
      </c>
    </row>
    <row r="14" spans="1:49" x14ac:dyDescent="0.35">
      <c r="G14" t="s">
        <v>13</v>
      </c>
      <c r="H14" s="1">
        <f>_xlfn.STDEV.S(H2:H11)/SQRT(COUNT(H2:H11))</f>
        <v>1.1118938456022713</v>
      </c>
      <c r="Q14" t="s">
        <v>13</v>
      </c>
      <c r="R14" s="1">
        <f>_xlfn.STDEV.S(R2:R11)/SQRT(COUNT(R2:R11))</f>
        <v>2.6187937173743312</v>
      </c>
      <c r="Z14" t="s">
        <v>13</v>
      </c>
      <c r="AA14" s="1">
        <f>_xlfn.STDEV.S(AA2:AA11)/SQRT(COUNT(AA2:AA11))</f>
        <v>1.7138277444576979</v>
      </c>
      <c r="AL14" t="s">
        <v>13</v>
      </c>
      <c r="AM14" s="1">
        <f>_xlfn.STDEV.S(AM2:AM11)/SQRT(COUNT(AM2:AM11))</f>
        <v>1.7882514575960222</v>
      </c>
      <c r="AV14" t="s">
        <v>13</v>
      </c>
      <c r="AW14" s="1">
        <f>_xlfn.STDEV.S(AW2:AW11)/SQRT(COUNT(AW2:AW11))</f>
        <v>3.0154372739570205</v>
      </c>
    </row>
    <row r="15" spans="1:49" x14ac:dyDescent="0.35">
      <c r="G15" t="s">
        <v>14</v>
      </c>
      <c r="H15" s="1">
        <f>MAX(H2:H11)</f>
        <v>12.409464027040299</v>
      </c>
      <c r="Q15" t="s">
        <v>14</v>
      </c>
      <c r="R15" s="1">
        <f>MAX(R2:R11)</f>
        <v>66.58619024625817</v>
      </c>
      <c r="Z15" t="s">
        <v>14</v>
      </c>
      <c r="AA15" s="1">
        <f>MAX(AA2:AA11)</f>
        <v>34.245472837022348</v>
      </c>
      <c r="AL15" t="s">
        <v>14</v>
      </c>
      <c r="AM15" s="1">
        <f>MAX(AM2:AM11)</f>
        <v>34.245472837022348</v>
      </c>
      <c r="AV15" t="s">
        <v>14</v>
      </c>
      <c r="AW15" s="1">
        <f>MAX(AW2:AW11)</f>
        <v>66.006760019314669</v>
      </c>
    </row>
    <row r="16" spans="1:49" x14ac:dyDescent="0.35">
      <c r="G16" t="s">
        <v>15</v>
      </c>
      <c r="H16" s="1">
        <f>MIN(H2:H11)</f>
        <v>2.6280623608019678</v>
      </c>
      <c r="Q16" t="s">
        <v>15</v>
      </c>
      <c r="R16" s="1">
        <f>MIN(R2:R11)</f>
        <v>41.045697818032231</v>
      </c>
      <c r="Z16" t="s">
        <v>15</v>
      </c>
      <c r="AA16" s="1">
        <f>MIN(AA2:AA11)</f>
        <v>17.969138875062342</v>
      </c>
      <c r="AL16" t="s">
        <v>15</v>
      </c>
      <c r="AM16" s="1">
        <f>MIN(AM2:AM11)</f>
        <v>17.624336069531861</v>
      </c>
      <c r="AV16" t="s">
        <v>15</v>
      </c>
      <c r="AW16" s="1">
        <f>MIN(AW2:AW11)</f>
        <v>38.081515026760101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491C-4EA8-4207-9B5D-F77EFE5DD262}">
  <dimension ref="A1:AW16"/>
  <sheetViews>
    <sheetView topLeftCell="AE1" workbookViewId="0">
      <pane ySplit="1" topLeftCell="A5" activePane="bottomLeft" state="frozen"/>
      <selection activeCell="T1" sqref="T1"/>
      <selection pane="bottomLeft" activeCell="AV13" sqref="AV13:AW1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6</v>
      </c>
      <c r="B2">
        <v>0</v>
      </c>
      <c r="C2" t="s">
        <v>5</v>
      </c>
      <c r="D2">
        <v>500</v>
      </c>
      <c r="E2">
        <v>39283.333333333299</v>
      </c>
      <c r="F2">
        <v>42000</v>
      </c>
      <c r="H2">
        <f>(F2-E2)/E2*100</f>
        <v>6.9155706406449804</v>
      </c>
      <c r="J2">
        <v>6</v>
      </c>
      <c r="K2">
        <v>0</v>
      </c>
      <c r="L2" t="s">
        <v>10</v>
      </c>
      <c r="M2">
        <v>60200</v>
      </c>
      <c r="N2">
        <v>0.23900008201599099</v>
      </c>
      <c r="O2">
        <v>1</v>
      </c>
      <c r="P2">
        <v>0</v>
      </c>
      <c r="R2">
        <f>(M2-E2)/E2*100</f>
        <v>53.245651251591141</v>
      </c>
      <c r="T2">
        <v>6</v>
      </c>
      <c r="U2">
        <v>0</v>
      </c>
      <c r="V2" t="s">
        <v>16</v>
      </c>
      <c r="W2">
        <v>54200</v>
      </c>
      <c r="X2">
        <v>0.35600042343139598</v>
      </c>
      <c r="Y2">
        <v>0</v>
      </c>
      <c r="AA2">
        <f>(W2-E2)/E2*100</f>
        <v>37.971998302927567</v>
      </c>
      <c r="AC2">
        <v>6</v>
      </c>
      <c r="AD2">
        <v>786</v>
      </c>
      <c r="AE2">
        <v>14024</v>
      </c>
      <c r="AF2">
        <v>1</v>
      </c>
      <c r="AG2">
        <v>6</v>
      </c>
      <c r="AH2">
        <v>0</v>
      </c>
      <c r="AI2" t="s">
        <v>28</v>
      </c>
      <c r="AJ2">
        <v>53300</v>
      </c>
      <c r="AK2">
        <v>0</v>
      </c>
      <c r="AM2">
        <f>(AJ2-E2)/E2*100</f>
        <v>35.680950360628032</v>
      </c>
      <c r="AO2">
        <v>6</v>
      </c>
      <c r="AP2">
        <v>0</v>
      </c>
      <c r="AQ2" t="s">
        <v>34</v>
      </c>
      <c r="AR2">
        <v>58800</v>
      </c>
      <c r="AS2">
        <v>0.24998116493225001</v>
      </c>
      <c r="AT2">
        <v>6.1999797821044901E-2</v>
      </c>
      <c r="AU2">
        <v>0</v>
      </c>
      <c r="AW2">
        <f>(AR2-E2)/E2*100</f>
        <v>49.681798896902976</v>
      </c>
    </row>
    <row r="3" spans="1:49" x14ac:dyDescent="0.35">
      <c r="A3">
        <v>6</v>
      </c>
      <c r="B3">
        <v>1</v>
      </c>
      <c r="C3" t="s">
        <v>5</v>
      </c>
      <c r="D3">
        <v>200</v>
      </c>
      <c r="E3">
        <v>37316.666666666599</v>
      </c>
      <c r="F3">
        <v>39600</v>
      </c>
      <c r="H3">
        <f t="shared" ref="H3:H11" si="0">(F3-E3)/E3*100</f>
        <v>6.1188030370703137</v>
      </c>
      <c r="J3">
        <v>6</v>
      </c>
      <c r="K3">
        <v>1</v>
      </c>
      <c r="L3" t="s">
        <v>10</v>
      </c>
      <c r="M3">
        <v>60700</v>
      </c>
      <c r="N3">
        <v>0.189000129699707</v>
      </c>
      <c r="O3">
        <v>1</v>
      </c>
      <c r="P3">
        <v>0</v>
      </c>
      <c r="R3">
        <f t="shared" ref="R3:R11" si="1">(M3-E3)/E3*100</f>
        <v>62.66190263510525</v>
      </c>
      <c r="T3">
        <v>6</v>
      </c>
      <c r="U3">
        <v>1</v>
      </c>
      <c r="V3" t="s">
        <v>16</v>
      </c>
      <c r="W3">
        <v>49500</v>
      </c>
      <c r="X3">
        <v>0.26700043678283603</v>
      </c>
      <c r="Y3">
        <v>0</v>
      </c>
      <c r="AA3">
        <f t="shared" ref="AA3:AA11" si="2">(W3-E3)/E3*100</f>
        <v>32.648503796337891</v>
      </c>
      <c r="AC3">
        <v>6</v>
      </c>
      <c r="AD3">
        <v>786</v>
      </c>
      <c r="AE3">
        <v>14024</v>
      </c>
      <c r="AF3">
        <v>1</v>
      </c>
      <c r="AG3">
        <v>6</v>
      </c>
      <c r="AH3">
        <v>1</v>
      </c>
      <c r="AI3" t="s">
        <v>28</v>
      </c>
      <c r="AJ3">
        <v>48800</v>
      </c>
      <c r="AK3">
        <v>0</v>
      </c>
      <c r="AM3">
        <f t="shared" ref="AM3:AM11" si="3">(AJ3-E3)/E3*100</f>
        <v>30.77266636891493</v>
      </c>
      <c r="AO3">
        <v>6</v>
      </c>
      <c r="AP3">
        <v>1</v>
      </c>
      <c r="AQ3" t="s">
        <v>34</v>
      </c>
      <c r="AR3">
        <v>60400</v>
      </c>
      <c r="AS3">
        <v>0.26672816276550199</v>
      </c>
      <c r="AT3">
        <v>4.9999952316284103E-2</v>
      </c>
      <c r="AU3">
        <v>0</v>
      </c>
      <c r="AW3">
        <f t="shared" ref="AW3:AW11" si="4">(AR3-E3)/E3*100</f>
        <v>61.857972309066845</v>
      </c>
    </row>
    <row r="4" spans="1:49" x14ac:dyDescent="0.35">
      <c r="A4">
        <v>6</v>
      </c>
      <c r="B4">
        <v>2</v>
      </c>
      <c r="C4" t="s">
        <v>5</v>
      </c>
      <c r="D4">
        <v>400</v>
      </c>
      <c r="E4">
        <v>41966.666666666599</v>
      </c>
      <c r="F4">
        <v>45200</v>
      </c>
      <c r="H4">
        <f t="shared" si="0"/>
        <v>7.7045274027007293</v>
      </c>
      <c r="J4">
        <v>6</v>
      </c>
      <c r="K4">
        <v>2</v>
      </c>
      <c r="L4" t="s">
        <v>10</v>
      </c>
      <c r="M4">
        <v>65400</v>
      </c>
      <c r="N4">
        <v>0.363999843597412</v>
      </c>
      <c r="O4">
        <v>1</v>
      </c>
      <c r="P4">
        <v>0</v>
      </c>
      <c r="R4">
        <f t="shared" si="1"/>
        <v>55.837966640190885</v>
      </c>
      <c r="T4">
        <v>6</v>
      </c>
      <c r="U4">
        <v>2</v>
      </c>
      <c r="V4" t="s">
        <v>16</v>
      </c>
      <c r="W4">
        <v>58500</v>
      </c>
      <c r="X4">
        <v>0.306999921798706</v>
      </c>
      <c r="Y4">
        <v>0</v>
      </c>
      <c r="AA4">
        <f t="shared" si="2"/>
        <v>39.396346306592761</v>
      </c>
      <c r="AC4">
        <v>6</v>
      </c>
      <c r="AD4">
        <v>786</v>
      </c>
      <c r="AE4">
        <v>14024</v>
      </c>
      <c r="AF4">
        <v>1</v>
      </c>
      <c r="AG4">
        <v>6</v>
      </c>
      <c r="AH4">
        <v>2</v>
      </c>
      <c r="AI4" t="s">
        <v>28</v>
      </c>
      <c r="AJ4">
        <v>58500</v>
      </c>
      <c r="AK4">
        <v>0</v>
      </c>
      <c r="AM4">
        <f t="shared" si="3"/>
        <v>39.396346306592761</v>
      </c>
      <c r="AO4">
        <v>6</v>
      </c>
      <c r="AP4">
        <v>2</v>
      </c>
      <c r="AQ4" t="s">
        <v>34</v>
      </c>
      <c r="AR4">
        <v>61300</v>
      </c>
      <c r="AS4">
        <v>0.333267211914062</v>
      </c>
      <c r="AT4">
        <v>6.4000129699707003E-2</v>
      </c>
      <c r="AU4">
        <v>0</v>
      </c>
      <c r="AW4">
        <f t="shared" si="4"/>
        <v>46.068308181096349</v>
      </c>
    </row>
    <row r="5" spans="1:49" x14ac:dyDescent="0.35">
      <c r="A5">
        <v>6</v>
      </c>
      <c r="B5">
        <v>3</v>
      </c>
      <c r="C5" t="s">
        <v>5</v>
      </c>
      <c r="D5">
        <v>100</v>
      </c>
      <c r="E5">
        <v>38433.333333333299</v>
      </c>
      <c r="F5">
        <v>41400</v>
      </c>
      <c r="H5">
        <f t="shared" si="0"/>
        <v>7.7189939288812752</v>
      </c>
      <c r="J5">
        <v>6</v>
      </c>
      <c r="K5">
        <v>3</v>
      </c>
      <c r="L5" t="s">
        <v>10</v>
      </c>
      <c r="M5">
        <v>61600</v>
      </c>
      <c r="N5">
        <v>0.20500016212463301</v>
      </c>
      <c r="O5">
        <v>1</v>
      </c>
      <c r="P5">
        <v>0</v>
      </c>
      <c r="R5">
        <f t="shared" si="1"/>
        <v>60.277536860364414</v>
      </c>
      <c r="T5">
        <v>6</v>
      </c>
      <c r="U5">
        <v>3</v>
      </c>
      <c r="V5" t="s">
        <v>16</v>
      </c>
      <c r="W5">
        <v>52200</v>
      </c>
      <c r="X5">
        <v>0.33600020408630299</v>
      </c>
      <c r="Y5">
        <v>0</v>
      </c>
      <c r="AA5">
        <f t="shared" si="2"/>
        <v>35.819601040763345</v>
      </c>
      <c r="AC5">
        <v>6</v>
      </c>
      <c r="AD5">
        <v>786</v>
      </c>
      <c r="AE5">
        <v>14024</v>
      </c>
      <c r="AF5">
        <v>1</v>
      </c>
      <c r="AG5">
        <v>6</v>
      </c>
      <c r="AH5">
        <v>3</v>
      </c>
      <c r="AI5" t="s">
        <v>28</v>
      </c>
      <c r="AJ5">
        <v>52000</v>
      </c>
      <c r="AK5">
        <v>0</v>
      </c>
      <c r="AM5">
        <f t="shared" si="3"/>
        <v>35.299219427580347</v>
      </c>
      <c r="AO5">
        <v>6</v>
      </c>
      <c r="AP5">
        <v>3</v>
      </c>
      <c r="AQ5" t="s">
        <v>34</v>
      </c>
      <c r="AR5">
        <v>61000</v>
      </c>
      <c r="AS5">
        <v>0.78375029563903797</v>
      </c>
      <c r="AT5">
        <v>4.8999786376953097E-2</v>
      </c>
      <c r="AU5">
        <v>0</v>
      </c>
      <c r="AW5">
        <f t="shared" si="4"/>
        <v>58.716392020815398</v>
      </c>
    </row>
    <row r="6" spans="1:49" x14ac:dyDescent="0.35">
      <c r="A6">
        <v>6</v>
      </c>
      <c r="B6">
        <v>4</v>
      </c>
      <c r="C6" t="s">
        <v>5</v>
      </c>
      <c r="D6">
        <v>200</v>
      </c>
      <c r="E6">
        <v>38833.333333333299</v>
      </c>
      <c r="F6">
        <v>40200</v>
      </c>
      <c r="H6">
        <f t="shared" si="0"/>
        <v>3.5193133047211207</v>
      </c>
      <c r="J6">
        <v>6</v>
      </c>
      <c r="K6">
        <v>4</v>
      </c>
      <c r="L6" t="s">
        <v>10</v>
      </c>
      <c r="M6">
        <v>64000</v>
      </c>
      <c r="N6">
        <v>0.41200017929077098</v>
      </c>
      <c r="O6">
        <v>1</v>
      </c>
      <c r="P6">
        <v>0</v>
      </c>
      <c r="R6">
        <f t="shared" si="1"/>
        <v>64.806866952789846</v>
      </c>
      <c r="T6">
        <v>6</v>
      </c>
      <c r="U6">
        <v>4</v>
      </c>
      <c r="V6" t="s">
        <v>16</v>
      </c>
      <c r="W6">
        <v>52100</v>
      </c>
      <c r="X6">
        <v>0.294999599456787</v>
      </c>
      <c r="Y6">
        <v>0</v>
      </c>
      <c r="AA6">
        <f t="shared" si="2"/>
        <v>34.163090128755478</v>
      </c>
      <c r="AC6">
        <v>6</v>
      </c>
      <c r="AD6">
        <v>786</v>
      </c>
      <c r="AE6">
        <v>14024</v>
      </c>
      <c r="AF6">
        <v>1</v>
      </c>
      <c r="AG6">
        <v>6</v>
      </c>
      <c r="AH6">
        <v>4</v>
      </c>
      <c r="AI6" t="s">
        <v>28</v>
      </c>
      <c r="AJ6">
        <v>52100</v>
      </c>
      <c r="AK6">
        <v>0</v>
      </c>
      <c r="AM6">
        <f t="shared" si="3"/>
        <v>34.163090128755478</v>
      </c>
      <c r="AO6">
        <v>6</v>
      </c>
      <c r="AP6">
        <v>4</v>
      </c>
      <c r="AQ6" t="s">
        <v>34</v>
      </c>
      <c r="AR6">
        <v>62500</v>
      </c>
      <c r="AS6">
        <v>0.48336219787597601</v>
      </c>
      <c r="AT6">
        <v>5.2999734878539997E-2</v>
      </c>
      <c r="AU6">
        <v>0</v>
      </c>
      <c r="AW6">
        <f t="shared" si="4"/>
        <v>60.944206008583834</v>
      </c>
    </row>
    <row r="7" spans="1:49" x14ac:dyDescent="0.35">
      <c r="A7">
        <v>6</v>
      </c>
      <c r="B7">
        <v>5</v>
      </c>
      <c r="C7" t="s">
        <v>5</v>
      </c>
      <c r="D7">
        <v>100</v>
      </c>
      <c r="E7">
        <v>33383.333333333299</v>
      </c>
      <c r="F7">
        <v>37600</v>
      </c>
      <c r="H7">
        <f t="shared" si="0"/>
        <v>12.631053419870309</v>
      </c>
      <c r="J7">
        <v>6</v>
      </c>
      <c r="K7">
        <v>5</v>
      </c>
      <c r="L7" t="s">
        <v>10</v>
      </c>
      <c r="M7">
        <v>56700</v>
      </c>
      <c r="N7">
        <v>0.174000024795532</v>
      </c>
      <c r="O7">
        <v>1</v>
      </c>
      <c r="P7">
        <v>0</v>
      </c>
      <c r="R7">
        <f t="shared" si="1"/>
        <v>69.845232151772521</v>
      </c>
      <c r="T7">
        <v>6</v>
      </c>
      <c r="U7">
        <v>5</v>
      </c>
      <c r="V7" t="s">
        <v>16</v>
      </c>
      <c r="W7">
        <v>46800</v>
      </c>
      <c r="X7">
        <v>0.31100034713745101</v>
      </c>
      <c r="Y7">
        <v>0</v>
      </c>
      <c r="AA7">
        <f t="shared" si="2"/>
        <v>40.189715426859848</v>
      </c>
      <c r="AC7">
        <v>6</v>
      </c>
      <c r="AD7">
        <v>786</v>
      </c>
      <c r="AE7">
        <v>14024</v>
      </c>
      <c r="AF7">
        <v>1</v>
      </c>
      <c r="AG7">
        <v>6</v>
      </c>
      <c r="AH7">
        <v>5</v>
      </c>
      <c r="AI7" t="s">
        <v>28</v>
      </c>
      <c r="AJ7">
        <v>46200</v>
      </c>
      <c r="AK7">
        <v>0</v>
      </c>
      <c r="AM7">
        <f t="shared" si="3"/>
        <v>38.392411382925751</v>
      </c>
      <c r="AO7">
        <v>6</v>
      </c>
      <c r="AP7">
        <v>5</v>
      </c>
      <c r="AQ7" t="s">
        <v>34</v>
      </c>
      <c r="AR7">
        <v>55700</v>
      </c>
      <c r="AS7">
        <v>0.58340072631835904</v>
      </c>
      <c r="AT7">
        <v>1.9998550415039002E-3</v>
      </c>
      <c r="AU7">
        <v>0</v>
      </c>
      <c r="AW7">
        <f t="shared" si="4"/>
        <v>66.849725411882346</v>
      </c>
    </row>
    <row r="8" spans="1:49" x14ac:dyDescent="0.35">
      <c r="A8">
        <v>6</v>
      </c>
      <c r="B8">
        <v>6</v>
      </c>
      <c r="C8" t="s">
        <v>5</v>
      </c>
      <c r="D8">
        <v>200</v>
      </c>
      <c r="E8">
        <v>37733.333333333299</v>
      </c>
      <c r="F8">
        <v>38800</v>
      </c>
      <c r="H8">
        <f t="shared" si="0"/>
        <v>2.8268551236750041</v>
      </c>
      <c r="J8">
        <v>6</v>
      </c>
      <c r="K8">
        <v>6</v>
      </c>
      <c r="L8" t="s">
        <v>10</v>
      </c>
      <c r="M8">
        <v>61200</v>
      </c>
      <c r="N8">
        <v>0.15899991989135701</v>
      </c>
      <c r="O8">
        <v>1</v>
      </c>
      <c r="P8">
        <v>0</v>
      </c>
      <c r="R8">
        <f t="shared" si="1"/>
        <v>62.1908127208482</v>
      </c>
      <c r="T8">
        <v>6</v>
      </c>
      <c r="U8">
        <v>6</v>
      </c>
      <c r="V8" t="s">
        <v>16</v>
      </c>
      <c r="W8">
        <v>50100</v>
      </c>
      <c r="X8">
        <v>0.29700040817260698</v>
      </c>
      <c r="Y8">
        <v>0</v>
      </c>
      <c r="AA8">
        <f t="shared" si="2"/>
        <v>32.773851590106126</v>
      </c>
      <c r="AC8">
        <v>6</v>
      </c>
      <c r="AD8">
        <v>786</v>
      </c>
      <c r="AE8">
        <v>14024</v>
      </c>
      <c r="AF8">
        <v>1</v>
      </c>
      <c r="AG8">
        <v>6</v>
      </c>
      <c r="AH8">
        <v>6</v>
      </c>
      <c r="AI8" t="s">
        <v>28</v>
      </c>
      <c r="AJ8">
        <v>48200</v>
      </c>
      <c r="AK8">
        <v>0</v>
      </c>
      <c r="AM8">
        <f t="shared" si="3"/>
        <v>27.738515901060186</v>
      </c>
      <c r="AO8">
        <v>6</v>
      </c>
      <c r="AP8">
        <v>6</v>
      </c>
      <c r="AQ8" t="s">
        <v>34</v>
      </c>
      <c r="AR8">
        <v>60400</v>
      </c>
      <c r="AS8">
        <v>0.45003771781921298</v>
      </c>
      <c r="AT8">
        <v>1.89998149871826E-2</v>
      </c>
      <c r="AU8">
        <v>0</v>
      </c>
      <c r="AW8">
        <f t="shared" si="4"/>
        <v>60.070671378092023</v>
      </c>
    </row>
    <row r="9" spans="1:49" x14ac:dyDescent="0.35">
      <c r="A9">
        <v>6</v>
      </c>
      <c r="B9">
        <v>7</v>
      </c>
      <c r="C9" t="s">
        <v>5</v>
      </c>
      <c r="D9">
        <v>500</v>
      </c>
      <c r="E9">
        <v>38200</v>
      </c>
      <c r="F9">
        <v>40000</v>
      </c>
      <c r="H9">
        <f t="shared" si="0"/>
        <v>4.7120418848167542</v>
      </c>
      <c r="J9">
        <v>6</v>
      </c>
      <c r="K9">
        <v>7</v>
      </c>
      <c r="L9" t="s">
        <v>10</v>
      </c>
      <c r="M9">
        <v>59800</v>
      </c>
      <c r="N9">
        <v>0.166999816894531</v>
      </c>
      <c r="O9">
        <v>1</v>
      </c>
      <c r="P9">
        <v>0</v>
      </c>
      <c r="R9">
        <f t="shared" si="1"/>
        <v>56.544502617801051</v>
      </c>
      <c r="T9">
        <v>6</v>
      </c>
      <c r="U9">
        <v>7</v>
      </c>
      <c r="V9" t="s">
        <v>16</v>
      </c>
      <c r="W9">
        <v>51400</v>
      </c>
      <c r="X9">
        <v>0.369999408721923</v>
      </c>
      <c r="Y9">
        <v>0</v>
      </c>
      <c r="AA9">
        <f t="shared" si="2"/>
        <v>34.554973821989527</v>
      </c>
      <c r="AC9">
        <v>6</v>
      </c>
      <c r="AD9">
        <v>786</v>
      </c>
      <c r="AE9">
        <v>14024</v>
      </c>
      <c r="AF9">
        <v>1</v>
      </c>
      <c r="AG9">
        <v>6</v>
      </c>
      <c r="AH9">
        <v>7</v>
      </c>
      <c r="AI9" t="s">
        <v>28</v>
      </c>
      <c r="AJ9">
        <v>50300</v>
      </c>
      <c r="AK9">
        <v>0</v>
      </c>
      <c r="AM9">
        <f t="shared" si="3"/>
        <v>31.675392670157066</v>
      </c>
      <c r="AO9">
        <v>6</v>
      </c>
      <c r="AP9">
        <v>7</v>
      </c>
      <c r="AQ9" t="s">
        <v>34</v>
      </c>
      <c r="AR9">
        <v>55100</v>
      </c>
      <c r="AS9">
        <v>0.31670141220092701</v>
      </c>
      <c r="AT9">
        <v>3.0000209808349601E-3</v>
      </c>
      <c r="AU9">
        <v>0</v>
      </c>
      <c r="AW9">
        <f t="shared" si="4"/>
        <v>44.240837696335078</v>
      </c>
    </row>
    <row r="10" spans="1:49" x14ac:dyDescent="0.35">
      <c r="A10">
        <v>6</v>
      </c>
      <c r="B10">
        <v>8</v>
      </c>
      <c r="C10" t="s">
        <v>5</v>
      </c>
      <c r="D10">
        <v>100</v>
      </c>
      <c r="E10">
        <v>37233.333333333299</v>
      </c>
      <c r="F10">
        <v>38900</v>
      </c>
      <c r="H10">
        <f t="shared" si="0"/>
        <v>4.476275738585592</v>
      </c>
      <c r="J10">
        <v>6</v>
      </c>
      <c r="K10">
        <v>8</v>
      </c>
      <c r="L10" t="s">
        <v>10</v>
      </c>
      <c r="M10">
        <v>60900</v>
      </c>
      <c r="N10">
        <v>0.237000226974487</v>
      </c>
      <c r="O10">
        <v>1</v>
      </c>
      <c r="P10">
        <v>0</v>
      </c>
      <c r="R10">
        <f t="shared" si="1"/>
        <v>63.563115487914203</v>
      </c>
      <c r="T10">
        <v>6</v>
      </c>
      <c r="U10">
        <v>8</v>
      </c>
      <c r="V10" t="s">
        <v>16</v>
      </c>
      <c r="W10">
        <v>50500</v>
      </c>
      <c r="X10">
        <v>0.24900007247924799</v>
      </c>
      <c r="Y10">
        <v>0</v>
      </c>
      <c r="AA10">
        <f t="shared" si="2"/>
        <v>35.631154879140681</v>
      </c>
      <c r="AC10">
        <v>6</v>
      </c>
      <c r="AD10">
        <v>786</v>
      </c>
      <c r="AE10">
        <v>14024</v>
      </c>
      <c r="AF10">
        <v>1</v>
      </c>
      <c r="AG10">
        <v>6</v>
      </c>
      <c r="AH10">
        <v>8</v>
      </c>
      <c r="AI10" t="s">
        <v>28</v>
      </c>
      <c r="AJ10">
        <v>50100</v>
      </c>
      <c r="AK10">
        <v>0</v>
      </c>
      <c r="AM10">
        <f t="shared" si="3"/>
        <v>34.556848701880163</v>
      </c>
      <c r="AO10">
        <v>6</v>
      </c>
      <c r="AP10">
        <v>8</v>
      </c>
      <c r="AQ10" t="s">
        <v>34</v>
      </c>
      <c r="AR10">
        <v>59500</v>
      </c>
      <c r="AS10">
        <v>0.850943803787231</v>
      </c>
      <c r="AT10">
        <v>1.9998550415039002E-3</v>
      </c>
      <c r="AU10">
        <v>0</v>
      </c>
      <c r="AW10">
        <f t="shared" si="4"/>
        <v>59.803043867502382</v>
      </c>
    </row>
    <row r="11" spans="1:49" x14ac:dyDescent="0.35">
      <c r="A11">
        <v>6</v>
      </c>
      <c r="B11">
        <v>9</v>
      </c>
      <c r="C11" t="s">
        <v>5</v>
      </c>
      <c r="D11">
        <v>100</v>
      </c>
      <c r="E11">
        <v>37333.333333333299</v>
      </c>
      <c r="F11">
        <v>38200</v>
      </c>
      <c r="H11">
        <f t="shared" si="0"/>
        <v>2.3214285714286644</v>
      </c>
      <c r="J11">
        <v>6</v>
      </c>
      <c r="K11">
        <v>9</v>
      </c>
      <c r="L11" t="s">
        <v>10</v>
      </c>
      <c r="M11">
        <v>61200</v>
      </c>
      <c r="N11">
        <v>0.205999851226806</v>
      </c>
      <c r="O11">
        <v>1</v>
      </c>
      <c r="P11">
        <v>0</v>
      </c>
      <c r="R11">
        <f t="shared" si="1"/>
        <v>63.92857142857158</v>
      </c>
      <c r="T11">
        <v>6</v>
      </c>
      <c r="U11">
        <v>9</v>
      </c>
      <c r="V11" t="s">
        <v>16</v>
      </c>
      <c r="W11">
        <v>50400</v>
      </c>
      <c r="X11">
        <v>0.3410005569458</v>
      </c>
      <c r="Y11">
        <v>0</v>
      </c>
      <c r="AA11">
        <f t="shared" si="2"/>
        <v>35.000000000000128</v>
      </c>
      <c r="AC11">
        <v>6</v>
      </c>
      <c r="AD11">
        <v>786</v>
      </c>
      <c r="AE11">
        <v>14024</v>
      </c>
      <c r="AF11">
        <v>1</v>
      </c>
      <c r="AG11">
        <v>6</v>
      </c>
      <c r="AH11">
        <v>9</v>
      </c>
      <c r="AI11" t="s">
        <v>28</v>
      </c>
      <c r="AJ11">
        <v>49800</v>
      </c>
      <c r="AK11">
        <v>0</v>
      </c>
      <c r="AM11">
        <f t="shared" si="3"/>
        <v>33.39285714285726</v>
      </c>
      <c r="AO11">
        <v>6</v>
      </c>
      <c r="AP11">
        <v>9</v>
      </c>
      <c r="AQ11" t="s">
        <v>34</v>
      </c>
      <c r="AR11">
        <v>57700</v>
      </c>
      <c r="AS11">
        <v>0.75003957748412997</v>
      </c>
      <c r="AT11">
        <v>1.89998149871826E-2</v>
      </c>
      <c r="AU11">
        <v>0</v>
      </c>
      <c r="AW11">
        <f t="shared" si="4"/>
        <v>54.553571428571566</v>
      </c>
    </row>
    <row r="13" spans="1:49" x14ac:dyDescent="0.35">
      <c r="G13" t="s">
        <v>12</v>
      </c>
      <c r="H13" s="1">
        <f>AVERAGE(H2:H11)</f>
        <v>5.8944863052394734</v>
      </c>
      <c r="Q13" t="s">
        <v>12</v>
      </c>
      <c r="R13" s="1">
        <f>AVERAGE(R2:R11)</f>
        <v>61.290215874694908</v>
      </c>
      <c r="Z13" t="s">
        <v>12</v>
      </c>
      <c r="AA13" s="1">
        <f>AVERAGE(AA2:AA11)</f>
        <v>35.814923529347325</v>
      </c>
      <c r="AL13" t="s">
        <v>12</v>
      </c>
      <c r="AM13" s="1">
        <f>AVERAGE(AM2:AM11)</f>
        <v>34.106829839135195</v>
      </c>
      <c r="AV13" t="s">
        <v>12</v>
      </c>
      <c r="AW13" s="1">
        <f>AVERAGE(AW2:AW11)</f>
        <v>56.278652719884875</v>
      </c>
    </row>
    <row r="14" spans="1:49" x14ac:dyDescent="0.35">
      <c r="G14" t="s">
        <v>13</v>
      </c>
      <c r="H14" s="1">
        <f>_xlfn.STDEV.S(H2:H11)/SQRT(COUNT(H2:H11))</f>
        <v>0.96785782923906527</v>
      </c>
      <c r="Q14" t="s">
        <v>13</v>
      </c>
      <c r="R14" s="1">
        <f>_xlfn.STDEV.S(R2:R11)/SQRT(COUNT(R2:R11))</f>
        <v>1.55764810256334</v>
      </c>
      <c r="Z14" t="s">
        <v>13</v>
      </c>
      <c r="AA14" s="1">
        <f>_xlfn.STDEV.S(AA2:AA11)/SQRT(COUNT(AA2:AA11))</f>
        <v>0.82264220184408077</v>
      </c>
      <c r="AL14" t="s">
        <v>13</v>
      </c>
      <c r="AM14" s="1">
        <f>_xlfn.STDEV.S(AM2:AM11)/SQRT(COUNT(AM2:AM11))</f>
        <v>1.098201744011875</v>
      </c>
      <c r="AV14" t="s">
        <v>13</v>
      </c>
      <c r="AW14" s="1">
        <f>_xlfn.STDEV.S(AW2:AW11)/SQRT(COUNT(AW2:AW11))</f>
        <v>2.3405640245170569</v>
      </c>
    </row>
    <row r="15" spans="1:49" x14ac:dyDescent="0.35">
      <c r="G15" t="s">
        <v>14</v>
      </c>
      <c r="H15" s="1">
        <f>MAX(H2:H11)</f>
        <v>12.631053419870309</v>
      </c>
      <c r="Q15" t="s">
        <v>14</v>
      </c>
      <c r="R15" s="1">
        <f>MAX(R2:R11)</f>
        <v>69.845232151772521</v>
      </c>
      <c r="Z15" t="s">
        <v>14</v>
      </c>
      <c r="AA15" s="1">
        <f>MAX(AA2:AA11)</f>
        <v>40.189715426859848</v>
      </c>
      <c r="AL15" t="s">
        <v>14</v>
      </c>
      <c r="AM15" s="1">
        <f>MAX(AM2:AM11)</f>
        <v>39.396346306592761</v>
      </c>
      <c r="AV15" t="s">
        <v>14</v>
      </c>
      <c r="AW15" s="1">
        <f>MAX(AW2:AW11)</f>
        <v>66.849725411882346</v>
      </c>
    </row>
    <row r="16" spans="1:49" x14ac:dyDescent="0.35">
      <c r="G16" t="s">
        <v>15</v>
      </c>
      <c r="H16" s="1">
        <f>MIN(H2:H11)</f>
        <v>2.3214285714286644</v>
      </c>
      <c r="Q16" t="s">
        <v>15</v>
      </c>
      <c r="R16" s="1">
        <f>MIN(R2:R11)</f>
        <v>53.245651251591141</v>
      </c>
      <c r="Z16" t="s">
        <v>15</v>
      </c>
      <c r="AA16" s="1">
        <f>MIN(AA2:AA11)</f>
        <v>32.648503796337891</v>
      </c>
      <c r="AL16" t="s">
        <v>15</v>
      </c>
      <c r="AM16" s="1">
        <f>MIN(AM2:AM11)</f>
        <v>27.738515901060186</v>
      </c>
      <c r="AV16" t="s">
        <v>15</v>
      </c>
      <c r="AW16" s="1">
        <f>MIN(AW2:AW11)</f>
        <v>44.240837696335078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FC3B-2B65-4ED0-9074-F7EB480BED2A}">
  <dimension ref="A1:AW56"/>
  <sheetViews>
    <sheetView topLeftCell="AE1" workbookViewId="0">
      <pane ySplit="1" topLeftCell="A43" activePane="bottomLeft" state="frozen"/>
      <selection activeCell="F1" sqref="F1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5</v>
      </c>
      <c r="B2">
        <v>0</v>
      </c>
      <c r="C2" t="s">
        <v>5</v>
      </c>
      <c r="D2">
        <v>300</v>
      </c>
      <c r="E2">
        <v>3783.3333333333298</v>
      </c>
      <c r="F2">
        <v>4200</v>
      </c>
      <c r="H2">
        <f>(F2-E2)/E2*100</f>
        <v>11.013215859030939</v>
      </c>
      <c r="J2">
        <v>5</v>
      </c>
      <c r="K2">
        <v>0</v>
      </c>
      <c r="L2" t="s">
        <v>10</v>
      </c>
      <c r="M2">
        <v>6800</v>
      </c>
      <c r="N2">
        <v>1.6999960000000001E-2</v>
      </c>
      <c r="O2">
        <v>1</v>
      </c>
      <c r="P2">
        <v>0</v>
      </c>
      <c r="R2">
        <f>(M2-E2)/E2*100</f>
        <v>79.735682819383427</v>
      </c>
      <c r="T2">
        <v>5</v>
      </c>
      <c r="U2">
        <v>0</v>
      </c>
      <c r="V2" t="s">
        <v>16</v>
      </c>
      <c r="W2">
        <v>6600</v>
      </c>
      <c r="X2">
        <v>4.9000024795532199E-2</v>
      </c>
      <c r="Y2">
        <v>0</v>
      </c>
      <c r="AA2">
        <f>(W2-E2)/E2*100</f>
        <v>74.44933920704861</v>
      </c>
      <c r="AC2">
        <v>5</v>
      </c>
      <c r="AD2">
        <v>61</v>
      </c>
      <c r="AE2">
        <v>270</v>
      </c>
      <c r="AF2">
        <v>1</v>
      </c>
      <c r="AG2">
        <v>6</v>
      </c>
      <c r="AH2">
        <v>0</v>
      </c>
      <c r="AI2" t="s">
        <v>28</v>
      </c>
      <c r="AJ2">
        <v>6600</v>
      </c>
      <c r="AK2">
        <v>0</v>
      </c>
      <c r="AM2">
        <f>(AJ2-E2)/E2*100</f>
        <v>74.44933920704861</v>
      </c>
      <c r="AO2">
        <v>5</v>
      </c>
      <c r="AP2">
        <v>0</v>
      </c>
      <c r="AQ2" t="s">
        <v>34</v>
      </c>
      <c r="AR2">
        <v>6000</v>
      </c>
      <c r="AS2">
        <v>1.67567729949951E-2</v>
      </c>
      <c r="AT2">
        <v>0</v>
      </c>
      <c r="AU2">
        <v>0</v>
      </c>
      <c r="AW2">
        <f>(AR2-E2)/E2*100</f>
        <v>58.590308370044198</v>
      </c>
    </row>
    <row r="3" spans="1:49" x14ac:dyDescent="0.35">
      <c r="A3">
        <v>5</v>
      </c>
      <c r="B3">
        <v>1</v>
      </c>
      <c r="C3" t="s">
        <v>5</v>
      </c>
      <c r="D3">
        <v>100</v>
      </c>
      <c r="E3">
        <v>2200</v>
      </c>
      <c r="F3">
        <v>2900</v>
      </c>
      <c r="H3">
        <f t="shared" ref="H3:H51" si="0">(F3-E3)/E3*100</f>
        <v>31.818181818181817</v>
      </c>
      <c r="J3">
        <v>5</v>
      </c>
      <c r="K3">
        <v>1</v>
      </c>
      <c r="L3" t="s">
        <v>10</v>
      </c>
      <c r="M3">
        <v>4700</v>
      </c>
      <c r="N3">
        <v>1.6000032000000001E-2</v>
      </c>
      <c r="O3">
        <v>0</v>
      </c>
      <c r="P3">
        <v>0</v>
      </c>
      <c r="R3">
        <f t="shared" ref="R3:R51" si="1">(M3-E3)/E3*100</f>
        <v>113.63636363636364</v>
      </c>
      <c r="T3">
        <v>5</v>
      </c>
      <c r="U3">
        <v>1</v>
      </c>
      <c r="V3" t="s">
        <v>16</v>
      </c>
      <c r="W3">
        <v>4700</v>
      </c>
      <c r="X3">
        <v>4.3999910354614202E-2</v>
      </c>
      <c r="Y3">
        <v>0</v>
      </c>
      <c r="AA3">
        <f t="shared" ref="AA3:AA51" si="2">(W3-E3)/E3*100</f>
        <v>113.63636363636364</v>
      </c>
      <c r="AC3">
        <v>5</v>
      </c>
      <c r="AD3">
        <v>61</v>
      </c>
      <c r="AE3">
        <v>270</v>
      </c>
      <c r="AF3">
        <v>1</v>
      </c>
      <c r="AG3">
        <v>6</v>
      </c>
      <c r="AH3">
        <v>1</v>
      </c>
      <c r="AI3" t="s">
        <v>28</v>
      </c>
      <c r="AJ3">
        <v>4400</v>
      </c>
      <c r="AK3">
        <v>0</v>
      </c>
      <c r="AM3">
        <f t="shared" ref="AM3:AM51" si="3">(AJ3-E3)/E3*100</f>
        <v>100</v>
      </c>
      <c r="AO3">
        <v>5</v>
      </c>
      <c r="AP3">
        <v>1</v>
      </c>
      <c r="AQ3" t="s">
        <v>34</v>
      </c>
      <c r="AR3">
        <v>4500</v>
      </c>
      <c r="AS3">
        <v>3.3367872238159103E-2</v>
      </c>
      <c r="AT3">
        <v>3.2999992370605399E-2</v>
      </c>
      <c r="AU3">
        <v>0</v>
      </c>
      <c r="AW3">
        <f t="shared" ref="AW3:AW51" si="4">(AR3-E3)/E3*100</f>
        <v>104.54545454545455</v>
      </c>
    </row>
    <row r="4" spans="1:49" x14ac:dyDescent="0.35">
      <c r="A4">
        <v>5</v>
      </c>
      <c r="B4">
        <v>2</v>
      </c>
      <c r="C4" t="s">
        <v>5</v>
      </c>
      <c r="D4">
        <v>100</v>
      </c>
      <c r="E4">
        <v>2233.3333333333298</v>
      </c>
      <c r="F4">
        <v>2800</v>
      </c>
      <c r="H4">
        <f t="shared" si="0"/>
        <v>25.373134328358404</v>
      </c>
      <c r="J4">
        <v>5</v>
      </c>
      <c r="K4">
        <v>2</v>
      </c>
      <c r="L4" t="s">
        <v>10</v>
      </c>
      <c r="M4">
        <v>4700</v>
      </c>
      <c r="N4">
        <v>2.3999929E-2</v>
      </c>
      <c r="O4">
        <v>1</v>
      </c>
      <c r="P4">
        <v>0</v>
      </c>
      <c r="R4">
        <f t="shared" si="1"/>
        <v>110.44776119403016</v>
      </c>
      <c r="T4">
        <v>5</v>
      </c>
      <c r="U4">
        <v>2</v>
      </c>
      <c r="V4" t="s">
        <v>16</v>
      </c>
      <c r="W4">
        <v>4600</v>
      </c>
      <c r="X4">
        <v>5.0000190734863198E-2</v>
      </c>
      <c r="Y4">
        <v>0</v>
      </c>
      <c r="AA4">
        <f t="shared" si="2"/>
        <v>105.97014925373168</v>
      </c>
      <c r="AC4">
        <v>5</v>
      </c>
      <c r="AD4">
        <v>61</v>
      </c>
      <c r="AE4">
        <v>270</v>
      </c>
      <c r="AF4">
        <v>1</v>
      </c>
      <c r="AG4">
        <v>6</v>
      </c>
      <c r="AH4">
        <v>2</v>
      </c>
      <c r="AI4" t="s">
        <v>28</v>
      </c>
      <c r="AJ4">
        <v>3900</v>
      </c>
      <c r="AK4">
        <v>0</v>
      </c>
      <c r="AM4">
        <f t="shared" si="3"/>
        <v>74.626865671642065</v>
      </c>
      <c r="AO4">
        <v>5</v>
      </c>
      <c r="AP4">
        <v>2</v>
      </c>
      <c r="AQ4" t="s">
        <v>34</v>
      </c>
      <c r="AR4">
        <v>4300</v>
      </c>
      <c r="AS4">
        <v>1.65705680847167E-2</v>
      </c>
      <c r="AT4">
        <v>0</v>
      </c>
      <c r="AU4">
        <v>0</v>
      </c>
      <c r="AW4">
        <f t="shared" si="4"/>
        <v>92.537313432836115</v>
      </c>
    </row>
    <row r="5" spans="1:49" x14ac:dyDescent="0.35">
      <c r="A5">
        <v>5</v>
      </c>
      <c r="B5">
        <v>3</v>
      </c>
      <c r="C5" t="s">
        <v>5</v>
      </c>
      <c r="D5">
        <v>600</v>
      </c>
      <c r="E5">
        <v>3100</v>
      </c>
      <c r="F5">
        <v>4200</v>
      </c>
      <c r="H5">
        <f t="shared" si="0"/>
        <v>35.483870967741936</v>
      </c>
      <c r="J5">
        <v>5</v>
      </c>
      <c r="K5">
        <v>3</v>
      </c>
      <c r="L5" t="s">
        <v>10</v>
      </c>
      <c r="M5">
        <v>5800</v>
      </c>
      <c r="N5">
        <v>2.1999835999999998E-2</v>
      </c>
      <c r="O5">
        <v>1</v>
      </c>
      <c r="P5">
        <v>0</v>
      </c>
      <c r="R5">
        <f t="shared" si="1"/>
        <v>87.096774193548384</v>
      </c>
      <c r="T5">
        <v>5</v>
      </c>
      <c r="U5">
        <v>3</v>
      </c>
      <c r="V5" t="s">
        <v>16</v>
      </c>
      <c r="W5">
        <v>4900</v>
      </c>
      <c r="X5">
        <v>0</v>
      </c>
      <c r="Y5">
        <v>0</v>
      </c>
      <c r="AA5">
        <f t="shared" si="2"/>
        <v>58.064516129032263</v>
      </c>
      <c r="AC5">
        <v>5</v>
      </c>
      <c r="AD5">
        <v>61</v>
      </c>
      <c r="AE5">
        <v>270</v>
      </c>
      <c r="AF5">
        <v>1</v>
      </c>
      <c r="AG5">
        <v>6</v>
      </c>
      <c r="AH5">
        <v>3</v>
      </c>
      <c r="AI5" t="s">
        <v>28</v>
      </c>
      <c r="AJ5">
        <v>5300</v>
      </c>
      <c r="AK5">
        <v>0</v>
      </c>
      <c r="AM5">
        <f t="shared" si="3"/>
        <v>70.967741935483872</v>
      </c>
      <c r="AO5">
        <v>5</v>
      </c>
      <c r="AP5">
        <v>3</v>
      </c>
      <c r="AQ5" t="s">
        <v>34</v>
      </c>
      <c r="AR5">
        <v>5800</v>
      </c>
      <c r="AS5">
        <v>1.6627311706542899E-2</v>
      </c>
      <c r="AT5">
        <v>0</v>
      </c>
      <c r="AU5">
        <v>0</v>
      </c>
      <c r="AW5">
        <f t="shared" si="4"/>
        <v>87.096774193548384</v>
      </c>
    </row>
    <row r="6" spans="1:49" x14ac:dyDescent="0.35">
      <c r="A6">
        <v>5</v>
      </c>
      <c r="B6">
        <v>4</v>
      </c>
      <c r="C6" t="s">
        <v>5</v>
      </c>
      <c r="D6">
        <v>200</v>
      </c>
      <c r="E6">
        <v>2783.3333333333298</v>
      </c>
      <c r="F6">
        <v>3600</v>
      </c>
      <c r="H6">
        <f t="shared" si="0"/>
        <v>29.341317365269624</v>
      </c>
      <c r="J6">
        <v>5</v>
      </c>
      <c r="K6">
        <v>4</v>
      </c>
      <c r="L6" t="s">
        <v>10</v>
      </c>
      <c r="M6">
        <v>5700</v>
      </c>
      <c r="N6">
        <v>1.6000032000000001E-2</v>
      </c>
      <c r="O6">
        <v>1</v>
      </c>
      <c r="P6">
        <v>0</v>
      </c>
      <c r="R6">
        <f t="shared" si="1"/>
        <v>104.79041916167691</v>
      </c>
      <c r="T6">
        <v>5</v>
      </c>
      <c r="U6">
        <v>4</v>
      </c>
      <c r="V6" t="s">
        <v>16</v>
      </c>
      <c r="W6">
        <v>5500</v>
      </c>
      <c r="X6">
        <v>4.3999910354614202E-2</v>
      </c>
      <c r="Y6">
        <v>0</v>
      </c>
      <c r="AA6">
        <f t="shared" si="2"/>
        <v>97.60479041916193</v>
      </c>
      <c r="AC6">
        <v>5</v>
      </c>
      <c r="AD6">
        <v>61</v>
      </c>
      <c r="AE6">
        <v>270</v>
      </c>
      <c r="AF6">
        <v>1</v>
      </c>
      <c r="AG6">
        <v>6</v>
      </c>
      <c r="AH6">
        <v>4</v>
      </c>
      <c r="AI6" t="s">
        <v>28</v>
      </c>
      <c r="AJ6">
        <v>4700</v>
      </c>
      <c r="AK6">
        <v>0</v>
      </c>
      <c r="AM6">
        <f t="shared" si="3"/>
        <v>68.862275449102</v>
      </c>
      <c r="AO6">
        <v>5</v>
      </c>
      <c r="AP6">
        <v>4</v>
      </c>
      <c r="AQ6" t="s">
        <v>34</v>
      </c>
      <c r="AR6">
        <v>5100</v>
      </c>
      <c r="AS6">
        <v>0</v>
      </c>
      <c r="AT6">
        <v>0</v>
      </c>
      <c r="AU6">
        <v>0</v>
      </c>
      <c r="AW6">
        <f t="shared" si="4"/>
        <v>83.233532934131972</v>
      </c>
    </row>
    <row r="7" spans="1:49" x14ac:dyDescent="0.35">
      <c r="A7">
        <v>5</v>
      </c>
      <c r="B7">
        <v>5</v>
      </c>
      <c r="C7" t="s">
        <v>5</v>
      </c>
      <c r="D7">
        <v>500</v>
      </c>
      <c r="E7">
        <v>3983.3333333333298</v>
      </c>
      <c r="F7">
        <v>5000</v>
      </c>
      <c r="H7">
        <f t="shared" si="0"/>
        <v>25.523012552301367</v>
      </c>
      <c r="J7">
        <v>5</v>
      </c>
      <c r="K7">
        <v>5</v>
      </c>
      <c r="L7" t="s">
        <v>10</v>
      </c>
      <c r="M7">
        <v>6600</v>
      </c>
      <c r="N7">
        <v>1.6999960000000001E-2</v>
      </c>
      <c r="O7">
        <v>1</v>
      </c>
      <c r="P7">
        <v>0</v>
      </c>
      <c r="R7">
        <f t="shared" si="1"/>
        <v>65.690376569037795</v>
      </c>
      <c r="T7">
        <v>5</v>
      </c>
      <c r="U7">
        <v>5</v>
      </c>
      <c r="V7" t="s">
        <v>16</v>
      </c>
      <c r="W7">
        <v>5900</v>
      </c>
      <c r="X7">
        <v>4.9999952316284103E-2</v>
      </c>
      <c r="Y7">
        <v>0</v>
      </c>
      <c r="AA7">
        <f t="shared" si="2"/>
        <v>48.117154811715615</v>
      </c>
      <c r="AC7">
        <v>5</v>
      </c>
      <c r="AD7">
        <v>61</v>
      </c>
      <c r="AE7">
        <v>270</v>
      </c>
      <c r="AF7">
        <v>1</v>
      </c>
      <c r="AG7">
        <v>6</v>
      </c>
      <c r="AH7">
        <v>5</v>
      </c>
      <c r="AI7" t="s">
        <v>28</v>
      </c>
      <c r="AJ7">
        <v>5800</v>
      </c>
      <c r="AK7">
        <v>0</v>
      </c>
      <c r="AM7">
        <f t="shared" si="3"/>
        <v>45.606694560669588</v>
      </c>
      <c r="AO7">
        <v>5</v>
      </c>
      <c r="AP7">
        <v>5</v>
      </c>
      <c r="AQ7" t="s">
        <v>34</v>
      </c>
      <c r="AR7">
        <v>6600</v>
      </c>
      <c r="AS7">
        <v>1.6707181930541899E-2</v>
      </c>
      <c r="AT7">
        <v>9.9992752075195291E-4</v>
      </c>
      <c r="AU7">
        <v>0</v>
      </c>
      <c r="AW7">
        <f t="shared" si="4"/>
        <v>65.690376569037795</v>
      </c>
    </row>
    <row r="8" spans="1:49" x14ac:dyDescent="0.35">
      <c r="A8">
        <v>5</v>
      </c>
      <c r="B8">
        <v>6</v>
      </c>
      <c r="C8" t="s">
        <v>5</v>
      </c>
      <c r="D8">
        <v>100</v>
      </c>
      <c r="E8">
        <v>2816.6666666666601</v>
      </c>
      <c r="F8">
        <v>3300</v>
      </c>
      <c r="H8">
        <f t="shared" si="0"/>
        <v>17.159763313609737</v>
      </c>
      <c r="J8">
        <v>5</v>
      </c>
      <c r="K8">
        <v>6</v>
      </c>
      <c r="L8" t="s">
        <v>10</v>
      </c>
      <c r="M8">
        <v>5400</v>
      </c>
      <c r="N8">
        <v>3.6000012999999997E-2</v>
      </c>
      <c r="O8">
        <v>1</v>
      </c>
      <c r="P8">
        <v>0</v>
      </c>
      <c r="R8">
        <f t="shared" si="1"/>
        <v>91.715976331361389</v>
      </c>
      <c r="T8">
        <v>5</v>
      </c>
      <c r="U8">
        <v>6</v>
      </c>
      <c r="V8" t="s">
        <v>16</v>
      </c>
      <c r="W8">
        <v>5000</v>
      </c>
      <c r="X8">
        <v>3.3000230789184501E-2</v>
      </c>
      <c r="Y8">
        <v>0</v>
      </c>
      <c r="AA8">
        <f t="shared" si="2"/>
        <v>77.51479289940869</v>
      </c>
      <c r="AC8">
        <v>5</v>
      </c>
      <c r="AD8">
        <v>61</v>
      </c>
      <c r="AE8">
        <v>270</v>
      </c>
      <c r="AF8">
        <v>1</v>
      </c>
      <c r="AG8">
        <v>6</v>
      </c>
      <c r="AH8">
        <v>6</v>
      </c>
      <c r="AI8" t="s">
        <v>28</v>
      </c>
      <c r="AJ8">
        <v>4300</v>
      </c>
      <c r="AK8">
        <v>0</v>
      </c>
      <c r="AM8">
        <f t="shared" si="3"/>
        <v>52.662721893491479</v>
      </c>
      <c r="AO8">
        <v>5</v>
      </c>
      <c r="AP8">
        <v>6</v>
      </c>
      <c r="AQ8" t="s">
        <v>34</v>
      </c>
      <c r="AR8">
        <v>4900</v>
      </c>
      <c r="AS8">
        <v>1.6849756240844699E-2</v>
      </c>
      <c r="AT8">
        <v>0</v>
      </c>
      <c r="AU8">
        <v>0</v>
      </c>
      <c r="AW8">
        <f t="shared" si="4"/>
        <v>73.964497041420515</v>
      </c>
    </row>
    <row r="9" spans="1:49" x14ac:dyDescent="0.35">
      <c r="A9">
        <v>5</v>
      </c>
      <c r="B9">
        <v>7</v>
      </c>
      <c r="C9" t="s">
        <v>5</v>
      </c>
      <c r="D9">
        <v>100</v>
      </c>
      <c r="E9">
        <v>2216.6666666666601</v>
      </c>
      <c r="F9">
        <v>2700</v>
      </c>
      <c r="H9">
        <f t="shared" si="0"/>
        <v>21.804511278195847</v>
      </c>
      <c r="J9">
        <v>5</v>
      </c>
      <c r="K9">
        <v>7</v>
      </c>
      <c r="L9" t="s">
        <v>10</v>
      </c>
      <c r="M9">
        <v>4200</v>
      </c>
      <c r="N9">
        <v>1.6000032000000001E-2</v>
      </c>
      <c r="O9">
        <v>1</v>
      </c>
      <c r="P9">
        <v>0</v>
      </c>
      <c r="R9">
        <f t="shared" si="1"/>
        <v>89.473684210526869</v>
      </c>
      <c r="T9">
        <v>5</v>
      </c>
      <c r="U9">
        <v>7</v>
      </c>
      <c r="V9" t="s">
        <v>16</v>
      </c>
      <c r="W9">
        <v>4200</v>
      </c>
      <c r="X9">
        <v>1.9000053405761701E-2</v>
      </c>
      <c r="Y9">
        <v>0</v>
      </c>
      <c r="AA9">
        <f t="shared" si="2"/>
        <v>89.473684210526869</v>
      </c>
      <c r="AC9">
        <v>5</v>
      </c>
      <c r="AD9">
        <v>61</v>
      </c>
      <c r="AE9">
        <v>270</v>
      </c>
      <c r="AF9">
        <v>1</v>
      </c>
      <c r="AG9">
        <v>6</v>
      </c>
      <c r="AH9">
        <v>7</v>
      </c>
      <c r="AI9" t="s">
        <v>28</v>
      </c>
      <c r="AJ9">
        <v>4000</v>
      </c>
      <c r="AK9">
        <v>0</v>
      </c>
      <c r="AM9">
        <f t="shared" si="3"/>
        <v>80.451127819549413</v>
      </c>
      <c r="AO9">
        <v>5</v>
      </c>
      <c r="AP9">
        <v>7</v>
      </c>
      <c r="AQ9" t="s">
        <v>34</v>
      </c>
      <c r="AR9">
        <v>4000</v>
      </c>
      <c r="AS9">
        <v>1.6731739044189401E-2</v>
      </c>
      <c r="AT9">
        <v>0</v>
      </c>
      <c r="AU9">
        <v>0</v>
      </c>
      <c r="AW9">
        <f t="shared" si="4"/>
        <v>80.451127819549413</v>
      </c>
    </row>
    <row r="10" spans="1:49" x14ac:dyDescent="0.35">
      <c r="A10">
        <v>5</v>
      </c>
      <c r="B10">
        <v>8</v>
      </c>
      <c r="C10" t="s">
        <v>5</v>
      </c>
      <c r="D10">
        <v>300</v>
      </c>
      <c r="E10">
        <v>4283.3333333333303</v>
      </c>
      <c r="F10">
        <v>5100</v>
      </c>
      <c r="H10">
        <f t="shared" si="0"/>
        <v>19.066147859922264</v>
      </c>
      <c r="J10">
        <v>5</v>
      </c>
      <c r="K10">
        <v>8</v>
      </c>
      <c r="L10" t="s">
        <v>10</v>
      </c>
      <c r="M10">
        <v>7200</v>
      </c>
      <c r="N10">
        <v>1.7000198000000001E-2</v>
      </c>
      <c r="O10">
        <v>1</v>
      </c>
      <c r="P10">
        <v>0</v>
      </c>
      <c r="R10">
        <f t="shared" si="1"/>
        <v>68.09338521400791</v>
      </c>
      <c r="T10">
        <v>5</v>
      </c>
      <c r="U10">
        <v>8</v>
      </c>
      <c r="V10" t="s">
        <v>16</v>
      </c>
      <c r="W10">
        <v>7000</v>
      </c>
      <c r="X10">
        <v>3.4000158309936503E-2</v>
      </c>
      <c r="Y10">
        <v>0</v>
      </c>
      <c r="AA10">
        <f t="shared" si="2"/>
        <v>63.424124513618793</v>
      </c>
      <c r="AC10">
        <v>5</v>
      </c>
      <c r="AD10">
        <v>61</v>
      </c>
      <c r="AE10">
        <v>270</v>
      </c>
      <c r="AF10">
        <v>1</v>
      </c>
      <c r="AG10">
        <v>6</v>
      </c>
      <c r="AH10">
        <v>8</v>
      </c>
      <c r="AI10" t="s">
        <v>28</v>
      </c>
      <c r="AJ10">
        <v>6000</v>
      </c>
      <c r="AK10">
        <v>0</v>
      </c>
      <c r="AM10">
        <f t="shared" si="3"/>
        <v>40.077821011673251</v>
      </c>
      <c r="AO10">
        <v>5</v>
      </c>
      <c r="AP10">
        <v>8</v>
      </c>
      <c r="AQ10" t="s">
        <v>34</v>
      </c>
      <c r="AR10">
        <v>6400</v>
      </c>
      <c r="AS10">
        <v>1.76992416381835E-2</v>
      </c>
      <c r="AT10">
        <v>9.9992752075195291E-4</v>
      </c>
      <c r="AU10">
        <v>0</v>
      </c>
      <c r="AW10">
        <f t="shared" si="4"/>
        <v>49.416342412451471</v>
      </c>
    </row>
    <row r="11" spans="1:49" x14ac:dyDescent="0.35">
      <c r="A11">
        <v>5</v>
      </c>
      <c r="B11">
        <v>9</v>
      </c>
      <c r="C11" t="s">
        <v>5</v>
      </c>
      <c r="D11">
        <v>600</v>
      </c>
      <c r="E11">
        <v>3583.3333333333298</v>
      </c>
      <c r="F11">
        <v>4800</v>
      </c>
      <c r="H11">
        <f t="shared" si="0"/>
        <v>33.953488372093155</v>
      </c>
      <c r="J11">
        <v>5</v>
      </c>
      <c r="K11">
        <v>9</v>
      </c>
      <c r="L11" t="s">
        <v>10</v>
      </c>
      <c r="M11">
        <v>6100</v>
      </c>
      <c r="N11">
        <v>3.2999991999999999E-2</v>
      </c>
      <c r="O11">
        <v>1</v>
      </c>
      <c r="P11">
        <v>0</v>
      </c>
      <c r="R11">
        <f t="shared" si="1"/>
        <v>70.232558139535044</v>
      </c>
      <c r="T11">
        <v>5</v>
      </c>
      <c r="U11">
        <v>9</v>
      </c>
      <c r="V11" t="s">
        <v>16</v>
      </c>
      <c r="W11">
        <v>6100</v>
      </c>
      <c r="X11">
        <v>2.9000043869018499E-2</v>
      </c>
      <c r="Y11">
        <v>0</v>
      </c>
      <c r="AA11">
        <f t="shared" si="2"/>
        <v>70.232558139535044</v>
      </c>
      <c r="AC11">
        <v>5</v>
      </c>
      <c r="AD11">
        <v>61</v>
      </c>
      <c r="AE11">
        <v>270</v>
      </c>
      <c r="AF11">
        <v>1</v>
      </c>
      <c r="AG11">
        <v>6</v>
      </c>
      <c r="AH11">
        <v>9</v>
      </c>
      <c r="AI11" t="s">
        <v>28</v>
      </c>
      <c r="AJ11">
        <v>5900</v>
      </c>
      <c r="AK11">
        <v>0</v>
      </c>
      <c r="AM11">
        <f t="shared" si="3"/>
        <v>64.651162790697839</v>
      </c>
      <c r="AO11">
        <v>5</v>
      </c>
      <c r="AP11">
        <v>9</v>
      </c>
      <c r="AQ11" t="s">
        <v>34</v>
      </c>
      <c r="AR11">
        <v>6100</v>
      </c>
      <c r="AS11">
        <v>1.6728639602661102E-2</v>
      </c>
      <c r="AT11">
        <v>1.6999959945678701E-2</v>
      </c>
      <c r="AU11">
        <v>0</v>
      </c>
      <c r="AW11">
        <f t="shared" si="4"/>
        <v>70.232558139535044</v>
      </c>
    </row>
    <row r="12" spans="1:49" x14ac:dyDescent="0.35">
      <c r="A12">
        <v>5</v>
      </c>
      <c r="B12">
        <v>10</v>
      </c>
      <c r="C12" t="s">
        <v>5</v>
      </c>
      <c r="D12">
        <v>400</v>
      </c>
      <c r="E12">
        <v>3850</v>
      </c>
      <c r="F12">
        <v>4400</v>
      </c>
      <c r="H12">
        <f t="shared" si="0"/>
        <v>14.285714285714285</v>
      </c>
      <c r="J12">
        <v>5</v>
      </c>
      <c r="K12">
        <v>10</v>
      </c>
      <c r="L12" t="s">
        <v>10</v>
      </c>
      <c r="M12">
        <v>6600</v>
      </c>
      <c r="N12">
        <v>1.6000032000000001E-2</v>
      </c>
      <c r="O12">
        <v>1</v>
      </c>
      <c r="P12">
        <v>0</v>
      </c>
      <c r="R12">
        <f t="shared" si="1"/>
        <v>71.428571428571431</v>
      </c>
      <c r="T12">
        <v>5</v>
      </c>
      <c r="U12">
        <v>10</v>
      </c>
      <c r="V12" t="s">
        <v>16</v>
      </c>
      <c r="W12">
        <v>6200</v>
      </c>
      <c r="X12">
        <v>4.9999952316284103E-2</v>
      </c>
      <c r="Y12">
        <v>0</v>
      </c>
      <c r="AA12">
        <f t="shared" si="2"/>
        <v>61.038961038961034</v>
      </c>
      <c r="AC12">
        <v>5</v>
      </c>
      <c r="AD12">
        <v>61</v>
      </c>
      <c r="AE12">
        <v>270</v>
      </c>
      <c r="AF12">
        <v>1</v>
      </c>
      <c r="AG12">
        <v>6</v>
      </c>
      <c r="AH12">
        <v>10</v>
      </c>
      <c r="AI12" t="s">
        <v>28</v>
      </c>
      <c r="AJ12">
        <v>5600</v>
      </c>
      <c r="AK12">
        <v>0</v>
      </c>
      <c r="AM12">
        <f t="shared" si="3"/>
        <v>45.454545454545453</v>
      </c>
      <c r="AO12">
        <v>5</v>
      </c>
      <c r="AP12">
        <v>10</v>
      </c>
      <c r="AQ12" t="s">
        <v>34</v>
      </c>
      <c r="AR12">
        <v>6600</v>
      </c>
      <c r="AS12">
        <v>1.66568756103515E-2</v>
      </c>
      <c r="AT12">
        <v>0</v>
      </c>
      <c r="AU12">
        <v>0</v>
      </c>
      <c r="AW12">
        <f t="shared" si="4"/>
        <v>71.428571428571431</v>
      </c>
    </row>
    <row r="13" spans="1:49" x14ac:dyDescent="0.35">
      <c r="A13">
        <v>5</v>
      </c>
      <c r="B13">
        <v>11</v>
      </c>
      <c r="C13" t="s">
        <v>5</v>
      </c>
      <c r="D13">
        <v>100</v>
      </c>
      <c r="E13">
        <v>2316.6666666666601</v>
      </c>
      <c r="F13">
        <v>3400</v>
      </c>
      <c r="H13">
        <f t="shared" si="0"/>
        <v>46.76258992805797</v>
      </c>
      <c r="J13">
        <v>5</v>
      </c>
      <c r="K13">
        <v>11</v>
      </c>
      <c r="L13" t="s">
        <v>10</v>
      </c>
      <c r="M13">
        <v>5200</v>
      </c>
      <c r="N13">
        <v>1.6000032000000001E-2</v>
      </c>
      <c r="O13">
        <v>1</v>
      </c>
      <c r="P13">
        <v>0</v>
      </c>
      <c r="R13">
        <f t="shared" si="1"/>
        <v>124.46043165467688</v>
      </c>
      <c r="T13">
        <v>5</v>
      </c>
      <c r="U13">
        <v>11</v>
      </c>
      <c r="V13" t="s">
        <v>16</v>
      </c>
      <c r="W13">
        <v>5200</v>
      </c>
      <c r="X13">
        <v>3.90000343322753E-2</v>
      </c>
      <c r="Y13">
        <v>0</v>
      </c>
      <c r="AA13">
        <f t="shared" si="2"/>
        <v>124.46043165467688</v>
      </c>
      <c r="AC13">
        <v>5</v>
      </c>
      <c r="AD13">
        <v>61</v>
      </c>
      <c r="AE13">
        <v>270</v>
      </c>
      <c r="AF13">
        <v>1</v>
      </c>
      <c r="AG13">
        <v>6</v>
      </c>
      <c r="AH13">
        <v>11</v>
      </c>
      <c r="AI13" t="s">
        <v>28</v>
      </c>
      <c r="AJ13">
        <v>4800</v>
      </c>
      <c r="AK13">
        <v>0</v>
      </c>
      <c r="AM13">
        <f t="shared" si="3"/>
        <v>107.19424460431712</v>
      </c>
      <c r="AO13">
        <v>5</v>
      </c>
      <c r="AP13">
        <v>11</v>
      </c>
      <c r="AQ13" t="s">
        <v>34</v>
      </c>
      <c r="AR13">
        <v>4700</v>
      </c>
      <c r="AS13">
        <v>1.6827583312988201E-2</v>
      </c>
      <c r="AT13">
        <v>0</v>
      </c>
      <c r="AU13">
        <v>0</v>
      </c>
      <c r="AW13">
        <f t="shared" si="4"/>
        <v>102.8776978417272</v>
      </c>
    </row>
    <row r="14" spans="1:49" x14ac:dyDescent="0.35">
      <c r="A14">
        <v>5</v>
      </c>
      <c r="B14">
        <v>12</v>
      </c>
      <c r="C14" t="s">
        <v>5</v>
      </c>
      <c r="D14">
        <v>100</v>
      </c>
      <c r="E14">
        <v>2233.3333333333298</v>
      </c>
      <c r="F14">
        <v>3500</v>
      </c>
      <c r="H14">
        <f t="shared" si="0"/>
        <v>56.716417910448001</v>
      </c>
      <c r="J14">
        <v>5</v>
      </c>
      <c r="K14">
        <v>12</v>
      </c>
      <c r="L14" t="s">
        <v>10</v>
      </c>
      <c r="M14">
        <v>5400</v>
      </c>
      <c r="N14">
        <v>1.6999960000000001E-2</v>
      </c>
      <c r="O14">
        <v>1</v>
      </c>
      <c r="P14">
        <v>0</v>
      </c>
      <c r="R14">
        <f t="shared" si="1"/>
        <v>141.7910447761198</v>
      </c>
      <c r="T14">
        <v>5</v>
      </c>
      <c r="U14">
        <v>12</v>
      </c>
      <c r="V14" t="s">
        <v>16</v>
      </c>
      <c r="W14">
        <v>4500</v>
      </c>
      <c r="X14">
        <v>2.8999805450439401E-2</v>
      </c>
      <c r="Y14">
        <v>0</v>
      </c>
      <c r="AA14">
        <f t="shared" si="2"/>
        <v>101.49253731343315</v>
      </c>
      <c r="AC14">
        <v>5</v>
      </c>
      <c r="AD14">
        <v>61</v>
      </c>
      <c r="AE14">
        <v>270</v>
      </c>
      <c r="AF14">
        <v>1</v>
      </c>
      <c r="AG14">
        <v>6</v>
      </c>
      <c r="AH14">
        <v>12</v>
      </c>
      <c r="AI14" t="s">
        <v>28</v>
      </c>
      <c r="AJ14">
        <v>3000</v>
      </c>
      <c r="AK14">
        <v>0</v>
      </c>
      <c r="AM14">
        <f t="shared" si="3"/>
        <v>34.328358208955436</v>
      </c>
      <c r="AO14">
        <v>5</v>
      </c>
      <c r="AP14">
        <v>12</v>
      </c>
      <c r="AQ14" t="s">
        <v>34</v>
      </c>
      <c r="AR14">
        <v>4900</v>
      </c>
      <c r="AS14">
        <v>1.6808271408080999E-2</v>
      </c>
      <c r="AT14">
        <v>0</v>
      </c>
      <c r="AU14">
        <v>0</v>
      </c>
      <c r="AW14">
        <f t="shared" si="4"/>
        <v>119.40298507462721</v>
      </c>
    </row>
    <row r="15" spans="1:49" x14ac:dyDescent="0.35">
      <c r="A15">
        <v>5</v>
      </c>
      <c r="B15">
        <v>13</v>
      </c>
      <c r="C15" t="s">
        <v>5</v>
      </c>
      <c r="D15">
        <v>300</v>
      </c>
      <c r="E15">
        <v>2900</v>
      </c>
      <c r="F15">
        <v>3600</v>
      </c>
      <c r="H15">
        <f t="shared" si="0"/>
        <v>24.137931034482758</v>
      </c>
      <c r="J15">
        <v>5</v>
      </c>
      <c r="K15">
        <v>13</v>
      </c>
      <c r="L15" t="s">
        <v>10</v>
      </c>
      <c r="M15">
        <v>6200</v>
      </c>
      <c r="N15">
        <v>1.6000032000000001E-2</v>
      </c>
      <c r="O15">
        <v>1</v>
      </c>
      <c r="P15">
        <v>0</v>
      </c>
      <c r="R15">
        <f t="shared" si="1"/>
        <v>113.79310344827587</v>
      </c>
      <c r="T15">
        <v>5</v>
      </c>
      <c r="U15">
        <v>13</v>
      </c>
      <c r="V15" t="s">
        <v>16</v>
      </c>
      <c r="W15">
        <v>6200</v>
      </c>
      <c r="X15">
        <v>4.6000003814697203E-2</v>
      </c>
      <c r="Y15">
        <v>0</v>
      </c>
      <c r="AA15">
        <f t="shared" si="2"/>
        <v>113.79310344827587</v>
      </c>
      <c r="AC15">
        <v>5</v>
      </c>
      <c r="AD15">
        <v>61</v>
      </c>
      <c r="AE15">
        <v>270</v>
      </c>
      <c r="AF15">
        <v>1</v>
      </c>
      <c r="AG15">
        <v>6</v>
      </c>
      <c r="AH15">
        <v>13</v>
      </c>
      <c r="AI15" t="s">
        <v>28</v>
      </c>
      <c r="AJ15">
        <v>5900</v>
      </c>
      <c r="AK15">
        <v>0</v>
      </c>
      <c r="AM15">
        <f t="shared" si="3"/>
        <v>103.44827586206897</v>
      </c>
      <c r="AO15">
        <v>5</v>
      </c>
      <c r="AP15">
        <v>13</v>
      </c>
      <c r="AQ15" t="s">
        <v>34</v>
      </c>
      <c r="AR15">
        <v>5900</v>
      </c>
      <c r="AS15">
        <v>1.6809701919555602E-2</v>
      </c>
      <c r="AT15">
        <v>0</v>
      </c>
      <c r="AU15">
        <v>0</v>
      </c>
      <c r="AW15">
        <f t="shared" si="4"/>
        <v>103.44827586206897</v>
      </c>
    </row>
    <row r="16" spans="1:49" x14ac:dyDescent="0.35">
      <c r="A16">
        <v>5</v>
      </c>
      <c r="B16">
        <v>14</v>
      </c>
      <c r="C16" t="s">
        <v>5</v>
      </c>
      <c r="D16">
        <v>200</v>
      </c>
      <c r="E16">
        <v>3516.6666666666601</v>
      </c>
      <c r="F16">
        <v>4000</v>
      </c>
      <c r="H16">
        <f t="shared" si="0"/>
        <v>13.744075829384098</v>
      </c>
      <c r="J16">
        <v>5</v>
      </c>
      <c r="K16">
        <v>14</v>
      </c>
      <c r="L16" t="s">
        <v>10</v>
      </c>
      <c r="M16">
        <v>6000</v>
      </c>
      <c r="N16">
        <v>1.6000032000000001E-2</v>
      </c>
      <c r="O16">
        <v>1</v>
      </c>
      <c r="P16">
        <v>0</v>
      </c>
      <c r="R16">
        <f t="shared" si="1"/>
        <v>70.616113744076145</v>
      </c>
      <c r="T16">
        <v>5</v>
      </c>
      <c r="U16">
        <v>14</v>
      </c>
      <c r="V16" t="s">
        <v>16</v>
      </c>
      <c r="W16">
        <v>6000</v>
      </c>
      <c r="X16">
        <v>3.3999919891357401E-2</v>
      </c>
      <c r="Y16">
        <v>0</v>
      </c>
      <c r="AA16">
        <f t="shared" si="2"/>
        <v>70.616113744076145</v>
      </c>
      <c r="AC16">
        <v>5</v>
      </c>
      <c r="AD16">
        <v>61</v>
      </c>
      <c r="AE16">
        <v>270</v>
      </c>
      <c r="AF16">
        <v>1</v>
      </c>
      <c r="AG16">
        <v>6</v>
      </c>
      <c r="AH16">
        <v>14</v>
      </c>
      <c r="AI16" t="s">
        <v>28</v>
      </c>
      <c r="AJ16">
        <v>6000</v>
      </c>
      <c r="AK16">
        <v>0</v>
      </c>
      <c r="AM16">
        <f t="shared" si="3"/>
        <v>70.616113744076145</v>
      </c>
      <c r="AO16">
        <v>5</v>
      </c>
      <c r="AP16">
        <v>14</v>
      </c>
      <c r="AQ16" t="s">
        <v>34</v>
      </c>
      <c r="AR16">
        <v>5700</v>
      </c>
      <c r="AS16">
        <v>3.33447456359863E-2</v>
      </c>
      <c r="AT16">
        <v>0</v>
      </c>
      <c r="AU16">
        <v>0</v>
      </c>
      <c r="AW16">
        <f t="shared" si="4"/>
        <v>62.085308056872336</v>
      </c>
    </row>
    <row r="17" spans="1:49" x14ac:dyDescent="0.35">
      <c r="A17">
        <v>5</v>
      </c>
      <c r="B17">
        <v>15</v>
      </c>
      <c r="C17" t="s">
        <v>5</v>
      </c>
      <c r="D17">
        <v>300</v>
      </c>
      <c r="E17">
        <v>2933.3333333333298</v>
      </c>
      <c r="F17">
        <v>3900</v>
      </c>
      <c r="H17">
        <f t="shared" si="0"/>
        <v>32.954545454545617</v>
      </c>
      <c r="J17">
        <v>5</v>
      </c>
      <c r="K17">
        <v>15</v>
      </c>
      <c r="L17" t="s">
        <v>10</v>
      </c>
      <c r="M17">
        <v>6100</v>
      </c>
      <c r="N17">
        <v>1.8999815E-2</v>
      </c>
      <c r="O17">
        <v>1</v>
      </c>
      <c r="P17">
        <v>0</v>
      </c>
      <c r="R17">
        <f t="shared" si="1"/>
        <v>107.95454545454571</v>
      </c>
      <c r="T17">
        <v>5</v>
      </c>
      <c r="U17">
        <v>15</v>
      </c>
      <c r="V17" t="s">
        <v>16</v>
      </c>
      <c r="W17">
        <v>6100</v>
      </c>
      <c r="X17">
        <v>1.6000032424926699E-2</v>
      </c>
      <c r="Y17">
        <v>0</v>
      </c>
      <c r="AA17">
        <f t="shared" si="2"/>
        <v>107.95454545454571</v>
      </c>
      <c r="AC17">
        <v>5</v>
      </c>
      <c r="AD17">
        <v>61</v>
      </c>
      <c r="AE17">
        <v>270</v>
      </c>
      <c r="AF17">
        <v>1</v>
      </c>
      <c r="AG17">
        <v>6</v>
      </c>
      <c r="AH17">
        <v>15</v>
      </c>
      <c r="AI17" t="s">
        <v>28</v>
      </c>
      <c r="AJ17">
        <v>6100</v>
      </c>
      <c r="AK17">
        <v>0</v>
      </c>
      <c r="AM17">
        <f t="shared" si="3"/>
        <v>107.95454545454571</v>
      </c>
      <c r="AO17">
        <v>5</v>
      </c>
      <c r="AP17">
        <v>15</v>
      </c>
      <c r="AQ17" t="s">
        <v>34</v>
      </c>
      <c r="AR17">
        <v>6100</v>
      </c>
      <c r="AS17">
        <v>1.6650676727294901E-2</v>
      </c>
      <c r="AT17">
        <v>0</v>
      </c>
      <c r="AU17">
        <v>0</v>
      </c>
      <c r="AW17">
        <f t="shared" si="4"/>
        <v>107.95454545454571</v>
      </c>
    </row>
    <row r="18" spans="1:49" x14ac:dyDescent="0.35">
      <c r="A18">
        <v>5</v>
      </c>
      <c r="B18">
        <v>16</v>
      </c>
      <c r="C18" t="s">
        <v>5</v>
      </c>
      <c r="D18">
        <v>300</v>
      </c>
      <c r="E18">
        <v>2583.3333333333298</v>
      </c>
      <c r="F18">
        <v>3600</v>
      </c>
      <c r="H18">
        <f t="shared" si="0"/>
        <v>39.354838709677608</v>
      </c>
      <c r="J18">
        <v>5</v>
      </c>
      <c r="K18">
        <v>16</v>
      </c>
      <c r="L18" t="s">
        <v>10</v>
      </c>
      <c r="M18">
        <v>5600</v>
      </c>
      <c r="N18">
        <v>1.7000198000000001E-2</v>
      </c>
      <c r="O18">
        <v>1</v>
      </c>
      <c r="P18">
        <v>0</v>
      </c>
      <c r="R18">
        <f t="shared" si="1"/>
        <v>116.77419354838739</v>
      </c>
      <c r="T18">
        <v>5</v>
      </c>
      <c r="U18">
        <v>16</v>
      </c>
      <c r="V18" t="s">
        <v>16</v>
      </c>
      <c r="W18">
        <v>5000</v>
      </c>
      <c r="X18">
        <v>2.9000043869018499E-2</v>
      </c>
      <c r="Y18">
        <v>0</v>
      </c>
      <c r="AA18">
        <f t="shared" si="2"/>
        <v>93.548387096774448</v>
      </c>
      <c r="AC18">
        <v>5</v>
      </c>
      <c r="AD18">
        <v>61</v>
      </c>
      <c r="AE18">
        <v>270</v>
      </c>
      <c r="AF18">
        <v>1</v>
      </c>
      <c r="AG18">
        <v>6</v>
      </c>
      <c r="AH18">
        <v>16</v>
      </c>
      <c r="AI18" t="s">
        <v>28</v>
      </c>
      <c r="AJ18">
        <v>4000</v>
      </c>
      <c r="AK18">
        <v>0</v>
      </c>
      <c r="AM18">
        <f t="shared" si="3"/>
        <v>54.838709677419558</v>
      </c>
      <c r="AO18">
        <v>5</v>
      </c>
      <c r="AP18">
        <v>16</v>
      </c>
      <c r="AQ18" t="s">
        <v>34</v>
      </c>
      <c r="AR18">
        <v>5600</v>
      </c>
      <c r="AS18">
        <v>1.6838788986205999E-2</v>
      </c>
      <c r="AT18">
        <v>1.6000032424926699E-2</v>
      </c>
      <c r="AU18">
        <v>0</v>
      </c>
      <c r="AW18">
        <f t="shared" si="4"/>
        <v>116.77419354838739</v>
      </c>
    </row>
    <row r="19" spans="1:49" x14ac:dyDescent="0.35">
      <c r="A19">
        <v>5</v>
      </c>
      <c r="B19">
        <v>17</v>
      </c>
      <c r="C19" t="s">
        <v>5</v>
      </c>
      <c r="D19">
        <v>100</v>
      </c>
      <c r="E19">
        <v>2433.3333333333298</v>
      </c>
      <c r="F19">
        <v>2800</v>
      </c>
      <c r="H19">
        <f t="shared" si="0"/>
        <v>15.068493150685097</v>
      </c>
      <c r="J19">
        <v>5</v>
      </c>
      <c r="K19">
        <v>17</v>
      </c>
      <c r="L19" t="s">
        <v>10</v>
      </c>
      <c r="M19">
        <v>4600</v>
      </c>
      <c r="N19">
        <v>1.6999960000000001E-2</v>
      </c>
      <c r="O19">
        <v>0</v>
      </c>
      <c r="P19">
        <v>0</v>
      </c>
      <c r="R19">
        <f t="shared" si="1"/>
        <v>89.041095890411228</v>
      </c>
      <c r="T19">
        <v>5</v>
      </c>
      <c r="U19">
        <v>17</v>
      </c>
      <c r="V19" t="s">
        <v>16</v>
      </c>
      <c r="W19">
        <v>4200</v>
      </c>
      <c r="X19">
        <v>4.9999952316284103E-2</v>
      </c>
      <c r="Y19">
        <v>0</v>
      </c>
      <c r="AA19">
        <f t="shared" si="2"/>
        <v>72.602739726027636</v>
      </c>
      <c r="AC19">
        <v>5</v>
      </c>
      <c r="AD19">
        <v>61</v>
      </c>
      <c r="AE19">
        <v>270</v>
      </c>
      <c r="AF19">
        <v>1</v>
      </c>
      <c r="AG19">
        <v>6</v>
      </c>
      <c r="AH19">
        <v>17</v>
      </c>
      <c r="AI19" t="s">
        <v>28</v>
      </c>
      <c r="AJ19">
        <v>4100</v>
      </c>
      <c r="AK19">
        <v>0</v>
      </c>
      <c r="AM19">
        <f t="shared" si="3"/>
        <v>68.493150684931749</v>
      </c>
      <c r="AO19">
        <v>5</v>
      </c>
      <c r="AP19">
        <v>17</v>
      </c>
      <c r="AQ19" t="s">
        <v>34</v>
      </c>
      <c r="AR19">
        <v>4400</v>
      </c>
      <c r="AS19">
        <v>1.6543626785278299E-2</v>
      </c>
      <c r="AT19">
        <v>0</v>
      </c>
      <c r="AU19">
        <v>0</v>
      </c>
      <c r="AW19">
        <f t="shared" si="4"/>
        <v>80.821917808219439</v>
      </c>
    </row>
    <row r="20" spans="1:49" x14ac:dyDescent="0.35">
      <c r="A20">
        <v>5</v>
      </c>
      <c r="B20">
        <v>18</v>
      </c>
      <c r="C20" t="s">
        <v>5</v>
      </c>
      <c r="D20">
        <v>300</v>
      </c>
      <c r="E20">
        <v>3616.6666666666601</v>
      </c>
      <c r="F20">
        <v>4200</v>
      </c>
      <c r="H20">
        <f t="shared" si="0"/>
        <v>16.129032258064726</v>
      </c>
      <c r="J20">
        <v>5</v>
      </c>
      <c r="K20">
        <v>18</v>
      </c>
      <c r="L20" t="s">
        <v>10</v>
      </c>
      <c r="M20">
        <v>6100</v>
      </c>
      <c r="N20">
        <v>3.3999920000000003E-2</v>
      </c>
      <c r="O20">
        <v>1</v>
      </c>
      <c r="P20">
        <v>0</v>
      </c>
      <c r="R20">
        <f t="shared" si="1"/>
        <v>68.663594470046391</v>
      </c>
      <c r="T20">
        <v>5</v>
      </c>
      <c r="U20">
        <v>18</v>
      </c>
      <c r="V20" t="s">
        <v>16</v>
      </c>
      <c r="W20">
        <v>6100</v>
      </c>
      <c r="X20">
        <v>4.9999952316284103E-2</v>
      </c>
      <c r="Y20">
        <v>0</v>
      </c>
      <c r="AA20">
        <f t="shared" si="2"/>
        <v>68.663594470046391</v>
      </c>
      <c r="AC20">
        <v>5</v>
      </c>
      <c r="AD20">
        <v>61</v>
      </c>
      <c r="AE20">
        <v>270</v>
      </c>
      <c r="AF20">
        <v>1</v>
      </c>
      <c r="AG20">
        <v>6</v>
      </c>
      <c r="AH20">
        <v>18</v>
      </c>
      <c r="AI20" t="s">
        <v>28</v>
      </c>
      <c r="AJ20">
        <v>5800</v>
      </c>
      <c r="AK20">
        <v>0</v>
      </c>
      <c r="AM20">
        <f t="shared" si="3"/>
        <v>60.368663594470341</v>
      </c>
      <c r="AO20">
        <v>5</v>
      </c>
      <c r="AP20">
        <v>18</v>
      </c>
      <c r="AQ20" t="s">
        <v>34</v>
      </c>
      <c r="AR20">
        <v>5500</v>
      </c>
      <c r="AS20">
        <v>1.66089534759521E-2</v>
      </c>
      <c r="AT20">
        <v>0</v>
      </c>
      <c r="AU20">
        <v>0</v>
      </c>
      <c r="AW20">
        <f t="shared" si="4"/>
        <v>52.073732718894284</v>
      </c>
    </row>
    <row r="21" spans="1:49" x14ac:dyDescent="0.35">
      <c r="A21">
        <v>5</v>
      </c>
      <c r="B21">
        <v>19</v>
      </c>
      <c r="C21" t="s">
        <v>5</v>
      </c>
      <c r="D21">
        <v>600</v>
      </c>
      <c r="E21">
        <v>5216.6666666666597</v>
      </c>
      <c r="F21">
        <v>6600</v>
      </c>
      <c r="H21">
        <f t="shared" si="0"/>
        <v>26.517571884984193</v>
      </c>
      <c r="J21">
        <v>5</v>
      </c>
      <c r="K21">
        <v>19</v>
      </c>
      <c r="L21" t="s">
        <v>10</v>
      </c>
      <c r="M21">
        <v>8000</v>
      </c>
      <c r="N21">
        <v>3.2999991999999999E-2</v>
      </c>
      <c r="O21">
        <v>1</v>
      </c>
      <c r="P21">
        <v>0</v>
      </c>
      <c r="R21">
        <f t="shared" si="1"/>
        <v>53.354632587859626</v>
      </c>
      <c r="T21">
        <v>5</v>
      </c>
      <c r="U21">
        <v>19</v>
      </c>
      <c r="V21" t="s">
        <v>16</v>
      </c>
      <c r="W21">
        <v>8000</v>
      </c>
      <c r="X21">
        <v>4.6999931335449198E-2</v>
      </c>
      <c r="Y21">
        <v>0</v>
      </c>
      <c r="AA21">
        <f t="shared" si="2"/>
        <v>53.354632587859626</v>
      </c>
      <c r="AC21">
        <v>5</v>
      </c>
      <c r="AD21">
        <v>61</v>
      </c>
      <c r="AE21">
        <v>270</v>
      </c>
      <c r="AF21">
        <v>1</v>
      </c>
      <c r="AG21">
        <v>6</v>
      </c>
      <c r="AH21">
        <v>19</v>
      </c>
      <c r="AI21" t="s">
        <v>28</v>
      </c>
      <c r="AJ21">
        <v>7400</v>
      </c>
      <c r="AK21">
        <v>0</v>
      </c>
      <c r="AM21">
        <f t="shared" si="3"/>
        <v>41.853035143770157</v>
      </c>
      <c r="AO21">
        <v>5</v>
      </c>
      <c r="AP21">
        <v>19</v>
      </c>
      <c r="AQ21" t="s">
        <v>34</v>
      </c>
      <c r="AR21">
        <v>8000</v>
      </c>
      <c r="AS21">
        <v>0</v>
      </c>
      <c r="AT21">
        <v>0</v>
      </c>
      <c r="AU21">
        <v>0</v>
      </c>
      <c r="AW21">
        <f t="shared" si="4"/>
        <v>53.354632587859626</v>
      </c>
    </row>
    <row r="22" spans="1:49" x14ac:dyDescent="0.35">
      <c r="A22">
        <v>5</v>
      </c>
      <c r="B22">
        <v>20</v>
      </c>
      <c r="C22" t="s">
        <v>5</v>
      </c>
      <c r="D22">
        <v>200</v>
      </c>
      <c r="E22">
        <v>1866.6666666666599</v>
      </c>
      <c r="F22">
        <v>2400</v>
      </c>
      <c r="H22">
        <f t="shared" si="0"/>
        <v>28.571428571429035</v>
      </c>
      <c r="J22">
        <v>5</v>
      </c>
      <c r="K22">
        <v>20</v>
      </c>
      <c r="L22" t="s">
        <v>10</v>
      </c>
      <c r="M22">
        <v>4100</v>
      </c>
      <c r="N22">
        <v>1.6000032000000001E-2</v>
      </c>
      <c r="O22">
        <v>1</v>
      </c>
      <c r="P22">
        <v>0</v>
      </c>
      <c r="R22">
        <f t="shared" si="1"/>
        <v>119.64285714285793</v>
      </c>
      <c r="T22">
        <v>5</v>
      </c>
      <c r="U22">
        <v>20</v>
      </c>
      <c r="V22" t="s">
        <v>16</v>
      </c>
      <c r="W22">
        <v>4100</v>
      </c>
      <c r="X22">
        <v>3.2999753952026298E-2</v>
      </c>
      <c r="Y22">
        <v>0</v>
      </c>
      <c r="AA22">
        <f t="shared" si="2"/>
        <v>119.64285714285793</v>
      </c>
      <c r="AC22">
        <v>5</v>
      </c>
      <c r="AD22">
        <v>61</v>
      </c>
      <c r="AE22">
        <v>270</v>
      </c>
      <c r="AF22">
        <v>1</v>
      </c>
      <c r="AG22">
        <v>6</v>
      </c>
      <c r="AH22">
        <v>20</v>
      </c>
      <c r="AI22" t="s">
        <v>28</v>
      </c>
      <c r="AJ22">
        <v>3700</v>
      </c>
      <c r="AK22">
        <v>0</v>
      </c>
      <c r="AM22">
        <f t="shared" si="3"/>
        <v>98.214285714286433</v>
      </c>
      <c r="AO22">
        <v>5</v>
      </c>
      <c r="AP22">
        <v>20</v>
      </c>
      <c r="AQ22" t="s">
        <v>34</v>
      </c>
      <c r="AR22">
        <v>4000</v>
      </c>
      <c r="AS22">
        <v>1.68547630310058E-2</v>
      </c>
      <c r="AT22">
        <v>0</v>
      </c>
      <c r="AU22">
        <v>0</v>
      </c>
      <c r="AW22">
        <f t="shared" si="4"/>
        <v>114.28571428571507</v>
      </c>
    </row>
    <row r="23" spans="1:49" x14ac:dyDescent="0.35">
      <c r="A23">
        <v>5</v>
      </c>
      <c r="B23">
        <v>21</v>
      </c>
      <c r="C23" t="s">
        <v>5</v>
      </c>
      <c r="D23">
        <v>600</v>
      </c>
      <c r="E23">
        <v>3433.3333333333298</v>
      </c>
      <c r="F23">
        <v>4200</v>
      </c>
      <c r="H23">
        <f t="shared" si="0"/>
        <v>22.330097087378764</v>
      </c>
      <c r="J23">
        <v>5</v>
      </c>
      <c r="K23">
        <v>21</v>
      </c>
      <c r="L23" t="s">
        <v>10</v>
      </c>
      <c r="M23">
        <v>6200</v>
      </c>
      <c r="N23">
        <v>3.3999920000000003E-2</v>
      </c>
      <c r="O23">
        <v>1</v>
      </c>
      <c r="P23">
        <v>0</v>
      </c>
      <c r="R23">
        <f t="shared" si="1"/>
        <v>80.582524271844846</v>
      </c>
      <c r="T23">
        <v>5</v>
      </c>
      <c r="U23">
        <v>21</v>
      </c>
      <c r="V23" t="s">
        <v>16</v>
      </c>
      <c r="W23">
        <v>6200</v>
      </c>
      <c r="X23">
        <v>4.9999952316284103E-2</v>
      </c>
      <c r="Y23">
        <v>0</v>
      </c>
      <c r="AA23">
        <f t="shared" si="2"/>
        <v>80.582524271844846</v>
      </c>
      <c r="AC23">
        <v>5</v>
      </c>
      <c r="AD23">
        <v>61</v>
      </c>
      <c r="AE23">
        <v>270</v>
      </c>
      <c r="AF23">
        <v>1</v>
      </c>
      <c r="AG23">
        <v>6</v>
      </c>
      <c r="AH23">
        <v>21</v>
      </c>
      <c r="AI23" t="s">
        <v>28</v>
      </c>
      <c r="AJ23">
        <v>5800</v>
      </c>
      <c r="AK23">
        <v>0</v>
      </c>
      <c r="AM23">
        <f t="shared" si="3"/>
        <v>68.932038834951626</v>
      </c>
      <c r="AO23">
        <v>5</v>
      </c>
      <c r="AP23">
        <v>21</v>
      </c>
      <c r="AQ23" t="s">
        <v>34</v>
      </c>
      <c r="AR23">
        <v>6200</v>
      </c>
      <c r="AS23">
        <v>1.6714572906494099E-2</v>
      </c>
      <c r="AT23">
        <v>1.5999794006347601E-2</v>
      </c>
      <c r="AU23">
        <v>0</v>
      </c>
      <c r="AW23">
        <f t="shared" si="4"/>
        <v>80.582524271844846</v>
      </c>
    </row>
    <row r="24" spans="1:49" x14ac:dyDescent="0.35">
      <c r="A24">
        <v>5</v>
      </c>
      <c r="B24">
        <v>22</v>
      </c>
      <c r="C24" t="s">
        <v>5</v>
      </c>
      <c r="D24">
        <v>600</v>
      </c>
      <c r="E24">
        <v>3750</v>
      </c>
      <c r="F24">
        <v>4200</v>
      </c>
      <c r="H24">
        <f t="shared" si="0"/>
        <v>12</v>
      </c>
      <c r="J24">
        <v>5</v>
      </c>
      <c r="K24">
        <v>22</v>
      </c>
      <c r="L24" t="s">
        <v>10</v>
      </c>
      <c r="M24">
        <v>6600</v>
      </c>
      <c r="N24">
        <v>3.2999991999999999E-2</v>
      </c>
      <c r="O24">
        <v>1</v>
      </c>
      <c r="P24">
        <v>0</v>
      </c>
      <c r="R24">
        <f t="shared" si="1"/>
        <v>76</v>
      </c>
      <c r="T24">
        <v>5</v>
      </c>
      <c r="U24">
        <v>22</v>
      </c>
      <c r="V24" t="s">
        <v>16</v>
      </c>
      <c r="W24">
        <v>6300</v>
      </c>
      <c r="X24">
        <v>4.9999952316284103E-2</v>
      </c>
      <c r="Y24">
        <v>0</v>
      </c>
      <c r="AA24">
        <f t="shared" si="2"/>
        <v>68</v>
      </c>
      <c r="AC24">
        <v>5</v>
      </c>
      <c r="AD24">
        <v>61</v>
      </c>
      <c r="AE24">
        <v>270</v>
      </c>
      <c r="AF24">
        <v>1</v>
      </c>
      <c r="AG24">
        <v>6</v>
      </c>
      <c r="AH24">
        <v>22</v>
      </c>
      <c r="AI24" t="s">
        <v>28</v>
      </c>
      <c r="AJ24">
        <v>6200</v>
      </c>
      <c r="AK24">
        <v>0</v>
      </c>
      <c r="AM24">
        <f t="shared" si="3"/>
        <v>65.333333333333329</v>
      </c>
      <c r="AO24">
        <v>5</v>
      </c>
      <c r="AP24">
        <v>22</v>
      </c>
      <c r="AQ24" t="s">
        <v>34</v>
      </c>
      <c r="AR24">
        <v>6200</v>
      </c>
      <c r="AS24">
        <v>1.67436599731445E-2</v>
      </c>
      <c r="AT24">
        <v>1.6000032424926699E-2</v>
      </c>
      <c r="AU24">
        <v>0</v>
      </c>
      <c r="AW24">
        <f t="shared" si="4"/>
        <v>65.333333333333329</v>
      </c>
    </row>
    <row r="25" spans="1:49" x14ac:dyDescent="0.35">
      <c r="A25">
        <v>5</v>
      </c>
      <c r="B25">
        <v>23</v>
      </c>
      <c r="C25" t="s">
        <v>5</v>
      </c>
      <c r="D25">
        <v>600</v>
      </c>
      <c r="E25">
        <v>2983.3333333333298</v>
      </c>
      <c r="F25">
        <v>3600</v>
      </c>
      <c r="H25">
        <f t="shared" si="0"/>
        <v>20.670391061452655</v>
      </c>
      <c r="J25">
        <v>5</v>
      </c>
      <c r="K25">
        <v>23</v>
      </c>
      <c r="L25" t="s">
        <v>10</v>
      </c>
      <c r="M25">
        <v>5200</v>
      </c>
      <c r="N25">
        <v>1.6000032000000001E-2</v>
      </c>
      <c r="O25">
        <v>1</v>
      </c>
      <c r="P25">
        <v>0</v>
      </c>
      <c r="R25">
        <f t="shared" si="1"/>
        <v>74.301675977653829</v>
      </c>
      <c r="T25">
        <v>5</v>
      </c>
      <c r="U25">
        <v>23</v>
      </c>
      <c r="V25" t="s">
        <v>16</v>
      </c>
      <c r="W25">
        <v>4900</v>
      </c>
      <c r="X25">
        <v>4.0999889373779297E-2</v>
      </c>
      <c r="Y25">
        <v>0</v>
      </c>
      <c r="AA25">
        <f t="shared" si="2"/>
        <v>64.245810055866116</v>
      </c>
      <c r="AC25">
        <v>5</v>
      </c>
      <c r="AD25">
        <v>61</v>
      </c>
      <c r="AE25">
        <v>270</v>
      </c>
      <c r="AF25">
        <v>1</v>
      </c>
      <c r="AG25">
        <v>6</v>
      </c>
      <c r="AH25">
        <v>23</v>
      </c>
      <c r="AI25" t="s">
        <v>28</v>
      </c>
      <c r="AJ25">
        <v>4700</v>
      </c>
      <c r="AK25">
        <v>0</v>
      </c>
      <c r="AM25">
        <f t="shared" si="3"/>
        <v>57.541899441340973</v>
      </c>
      <c r="AO25">
        <v>5</v>
      </c>
      <c r="AP25">
        <v>23</v>
      </c>
      <c r="AQ25" t="s">
        <v>34</v>
      </c>
      <c r="AR25">
        <v>4800</v>
      </c>
      <c r="AS25">
        <v>1.65753364562988E-2</v>
      </c>
      <c r="AT25">
        <v>0</v>
      </c>
      <c r="AU25">
        <v>0</v>
      </c>
      <c r="AW25">
        <f t="shared" si="4"/>
        <v>60.893854748603538</v>
      </c>
    </row>
    <row r="26" spans="1:49" x14ac:dyDescent="0.35">
      <c r="A26">
        <v>5</v>
      </c>
      <c r="B26">
        <v>24</v>
      </c>
      <c r="C26" t="s">
        <v>5</v>
      </c>
      <c r="D26">
        <v>100</v>
      </c>
      <c r="E26">
        <v>1983.3333333333301</v>
      </c>
      <c r="F26">
        <v>2300</v>
      </c>
      <c r="H26">
        <f t="shared" si="0"/>
        <v>15.966386554622039</v>
      </c>
      <c r="J26">
        <v>5</v>
      </c>
      <c r="K26">
        <v>24</v>
      </c>
      <c r="L26" t="s">
        <v>10</v>
      </c>
      <c r="M26">
        <v>4500</v>
      </c>
      <c r="N26">
        <v>1.999855E-3</v>
      </c>
      <c r="O26">
        <v>0</v>
      </c>
      <c r="P26">
        <v>0</v>
      </c>
      <c r="R26">
        <f t="shared" si="1"/>
        <v>126.89075630252138</v>
      </c>
      <c r="T26">
        <v>5</v>
      </c>
      <c r="U26">
        <v>24</v>
      </c>
      <c r="V26" t="s">
        <v>16</v>
      </c>
      <c r="W26">
        <v>4500</v>
      </c>
      <c r="X26">
        <v>2.4999856948852501E-2</v>
      </c>
      <c r="Y26">
        <v>0</v>
      </c>
      <c r="AA26">
        <f t="shared" si="2"/>
        <v>126.89075630252138</v>
      </c>
      <c r="AC26">
        <v>5</v>
      </c>
      <c r="AD26">
        <v>61</v>
      </c>
      <c r="AE26">
        <v>270</v>
      </c>
      <c r="AF26">
        <v>1</v>
      </c>
      <c r="AG26">
        <v>6</v>
      </c>
      <c r="AH26">
        <v>24</v>
      </c>
      <c r="AI26" t="s">
        <v>28</v>
      </c>
      <c r="AJ26">
        <v>4500</v>
      </c>
      <c r="AK26">
        <v>0</v>
      </c>
      <c r="AM26">
        <f t="shared" si="3"/>
        <v>126.89075630252138</v>
      </c>
      <c r="AO26">
        <v>5</v>
      </c>
      <c r="AP26">
        <v>24</v>
      </c>
      <c r="AQ26" t="s">
        <v>34</v>
      </c>
      <c r="AR26">
        <v>4200</v>
      </c>
      <c r="AS26">
        <v>1.67620182037353E-2</v>
      </c>
      <c r="AT26">
        <v>1.5000104904174799E-2</v>
      </c>
      <c r="AU26">
        <v>0</v>
      </c>
      <c r="AW26">
        <f t="shared" si="4"/>
        <v>111.76470588235328</v>
      </c>
    </row>
    <row r="27" spans="1:49" x14ac:dyDescent="0.35">
      <c r="A27">
        <v>5</v>
      </c>
      <c r="B27">
        <v>25</v>
      </c>
      <c r="C27" t="s">
        <v>5</v>
      </c>
      <c r="D27">
        <v>600</v>
      </c>
      <c r="E27">
        <v>2716.6666666666601</v>
      </c>
      <c r="F27">
        <v>3600</v>
      </c>
      <c r="H27">
        <f t="shared" si="0"/>
        <v>32.515337423313198</v>
      </c>
      <c r="J27">
        <v>5</v>
      </c>
      <c r="K27">
        <v>25</v>
      </c>
      <c r="L27" t="s">
        <v>10</v>
      </c>
      <c r="M27">
        <v>5100</v>
      </c>
      <c r="N27">
        <v>1.6999960000000001E-2</v>
      </c>
      <c r="O27">
        <v>1</v>
      </c>
      <c r="P27">
        <v>0</v>
      </c>
      <c r="R27">
        <f t="shared" si="1"/>
        <v>87.730061349693699</v>
      </c>
      <c r="T27">
        <v>5</v>
      </c>
      <c r="U27">
        <v>25</v>
      </c>
      <c r="V27" t="s">
        <v>16</v>
      </c>
      <c r="W27">
        <v>5100</v>
      </c>
      <c r="X27">
        <v>4.9999952316284103E-2</v>
      </c>
      <c r="Y27">
        <v>0</v>
      </c>
      <c r="AA27">
        <f t="shared" si="2"/>
        <v>87.730061349693699</v>
      </c>
      <c r="AC27">
        <v>5</v>
      </c>
      <c r="AD27">
        <v>61</v>
      </c>
      <c r="AE27">
        <v>270</v>
      </c>
      <c r="AF27">
        <v>1</v>
      </c>
      <c r="AG27">
        <v>6</v>
      </c>
      <c r="AH27">
        <v>25</v>
      </c>
      <c r="AI27" t="s">
        <v>28</v>
      </c>
      <c r="AJ27">
        <v>5000</v>
      </c>
      <c r="AK27">
        <v>0</v>
      </c>
      <c r="AM27">
        <f t="shared" si="3"/>
        <v>84.049079754601664</v>
      </c>
      <c r="AO27">
        <v>5</v>
      </c>
      <c r="AP27">
        <v>25</v>
      </c>
      <c r="AQ27" t="s">
        <v>34</v>
      </c>
      <c r="AR27">
        <v>5100</v>
      </c>
      <c r="AS27">
        <v>1.6607522964477501E-2</v>
      </c>
      <c r="AT27">
        <v>0</v>
      </c>
      <c r="AU27">
        <v>0</v>
      </c>
      <c r="AW27">
        <f t="shared" si="4"/>
        <v>87.730061349693699</v>
      </c>
    </row>
    <row r="28" spans="1:49" x14ac:dyDescent="0.35">
      <c r="A28">
        <v>5</v>
      </c>
      <c r="B28">
        <v>26</v>
      </c>
      <c r="C28" t="s">
        <v>5</v>
      </c>
      <c r="D28">
        <v>500</v>
      </c>
      <c r="E28">
        <v>4816.6666666666597</v>
      </c>
      <c r="F28">
        <v>6000</v>
      </c>
      <c r="H28">
        <f t="shared" si="0"/>
        <v>24.567474048443085</v>
      </c>
      <c r="J28">
        <v>5</v>
      </c>
      <c r="K28">
        <v>26</v>
      </c>
      <c r="L28" t="s">
        <v>10</v>
      </c>
      <c r="M28">
        <v>7800</v>
      </c>
      <c r="N28">
        <v>3.6999941000000001E-2</v>
      </c>
      <c r="O28">
        <v>1</v>
      </c>
      <c r="P28">
        <v>0</v>
      </c>
      <c r="R28">
        <f t="shared" si="1"/>
        <v>61.937716262976018</v>
      </c>
      <c r="T28">
        <v>5</v>
      </c>
      <c r="U28">
        <v>26</v>
      </c>
      <c r="V28" t="s">
        <v>16</v>
      </c>
      <c r="W28">
        <v>7800</v>
      </c>
      <c r="X28">
        <v>4.9999952316284103E-2</v>
      </c>
      <c r="Y28">
        <v>0</v>
      </c>
      <c r="AA28">
        <f t="shared" si="2"/>
        <v>61.937716262976018</v>
      </c>
      <c r="AC28">
        <v>5</v>
      </c>
      <c r="AD28">
        <v>61</v>
      </c>
      <c r="AE28">
        <v>270</v>
      </c>
      <c r="AF28">
        <v>1</v>
      </c>
      <c r="AG28">
        <v>6</v>
      </c>
      <c r="AH28">
        <v>26</v>
      </c>
      <c r="AI28" t="s">
        <v>28</v>
      </c>
      <c r="AJ28">
        <v>7500</v>
      </c>
      <c r="AK28">
        <v>0</v>
      </c>
      <c r="AM28">
        <f t="shared" si="3"/>
        <v>55.709342560553857</v>
      </c>
      <c r="AO28">
        <v>5</v>
      </c>
      <c r="AP28">
        <v>26</v>
      </c>
      <c r="AQ28" t="s">
        <v>34</v>
      </c>
      <c r="AR28">
        <v>7800</v>
      </c>
      <c r="AS28">
        <v>1.6681194305419901E-2</v>
      </c>
      <c r="AT28">
        <v>0</v>
      </c>
      <c r="AU28">
        <v>0</v>
      </c>
      <c r="AW28">
        <f t="shared" si="4"/>
        <v>61.937716262976018</v>
      </c>
    </row>
    <row r="29" spans="1:49" x14ac:dyDescent="0.35">
      <c r="A29">
        <v>5</v>
      </c>
      <c r="B29">
        <v>27</v>
      </c>
      <c r="C29" t="s">
        <v>5</v>
      </c>
      <c r="D29">
        <v>100</v>
      </c>
      <c r="E29">
        <v>2433.3333333333298</v>
      </c>
      <c r="F29">
        <v>2900</v>
      </c>
      <c r="H29">
        <f t="shared" si="0"/>
        <v>19.178082191780994</v>
      </c>
      <c r="J29">
        <v>5</v>
      </c>
      <c r="K29">
        <v>27</v>
      </c>
      <c r="L29" t="s">
        <v>10</v>
      </c>
      <c r="M29">
        <v>4800</v>
      </c>
      <c r="N29">
        <v>1.6999960000000001E-2</v>
      </c>
      <c r="O29">
        <v>1</v>
      </c>
      <c r="P29">
        <v>0</v>
      </c>
      <c r="R29">
        <f t="shared" si="1"/>
        <v>97.260273972603017</v>
      </c>
      <c r="T29">
        <v>5</v>
      </c>
      <c r="U29">
        <v>27</v>
      </c>
      <c r="V29" t="s">
        <v>16</v>
      </c>
      <c r="W29">
        <v>4400</v>
      </c>
      <c r="X29">
        <v>5.3999900817870997E-2</v>
      </c>
      <c r="Y29">
        <v>0</v>
      </c>
      <c r="AA29">
        <f t="shared" si="2"/>
        <v>80.821917808219439</v>
      </c>
      <c r="AC29">
        <v>5</v>
      </c>
      <c r="AD29">
        <v>61</v>
      </c>
      <c r="AE29">
        <v>270</v>
      </c>
      <c r="AF29">
        <v>1</v>
      </c>
      <c r="AG29">
        <v>6</v>
      </c>
      <c r="AH29">
        <v>27</v>
      </c>
      <c r="AI29" t="s">
        <v>28</v>
      </c>
      <c r="AJ29">
        <v>3700</v>
      </c>
      <c r="AK29">
        <v>0</v>
      </c>
      <c r="AM29">
        <f t="shared" si="3"/>
        <v>52.054794520548164</v>
      </c>
      <c r="AO29">
        <v>5</v>
      </c>
      <c r="AP29">
        <v>27</v>
      </c>
      <c r="AQ29" t="s">
        <v>34</v>
      </c>
      <c r="AR29">
        <v>4800</v>
      </c>
      <c r="AS29">
        <v>3.32105159759521E-2</v>
      </c>
      <c r="AT29">
        <v>0</v>
      </c>
      <c r="AU29">
        <v>0</v>
      </c>
      <c r="AW29">
        <f t="shared" si="4"/>
        <v>97.260273972603017</v>
      </c>
    </row>
    <row r="30" spans="1:49" x14ac:dyDescent="0.35">
      <c r="A30">
        <v>5</v>
      </c>
      <c r="B30">
        <v>28</v>
      </c>
      <c r="C30" t="s">
        <v>5</v>
      </c>
      <c r="D30">
        <v>500</v>
      </c>
      <c r="E30">
        <v>2316.6666666666601</v>
      </c>
      <c r="F30">
        <v>2500</v>
      </c>
      <c r="H30">
        <f t="shared" si="0"/>
        <v>7.9136690647485048</v>
      </c>
      <c r="J30">
        <v>5</v>
      </c>
      <c r="K30">
        <v>28</v>
      </c>
      <c r="L30" t="s">
        <v>10</v>
      </c>
      <c r="M30">
        <v>3900</v>
      </c>
      <c r="N30">
        <v>1.8000126000000002E-2</v>
      </c>
      <c r="O30">
        <v>1</v>
      </c>
      <c r="P30">
        <v>0</v>
      </c>
      <c r="R30">
        <f t="shared" si="1"/>
        <v>68.345323741007675</v>
      </c>
      <c r="T30">
        <v>5</v>
      </c>
      <c r="U30">
        <v>28</v>
      </c>
      <c r="V30" t="s">
        <v>16</v>
      </c>
      <c r="W30">
        <v>3900</v>
      </c>
      <c r="X30">
        <v>3.10001373291015E-2</v>
      </c>
      <c r="Y30">
        <v>0</v>
      </c>
      <c r="AA30">
        <f t="shared" si="2"/>
        <v>68.345323741007675</v>
      </c>
      <c r="AC30">
        <v>5</v>
      </c>
      <c r="AD30">
        <v>61</v>
      </c>
      <c r="AE30">
        <v>270</v>
      </c>
      <c r="AF30">
        <v>1</v>
      </c>
      <c r="AG30">
        <v>6</v>
      </c>
      <c r="AH30">
        <v>28</v>
      </c>
      <c r="AI30" t="s">
        <v>28</v>
      </c>
      <c r="AJ30">
        <v>3700</v>
      </c>
      <c r="AK30">
        <v>0</v>
      </c>
      <c r="AM30">
        <f t="shared" si="3"/>
        <v>59.712230215827788</v>
      </c>
      <c r="AO30">
        <v>5</v>
      </c>
      <c r="AP30">
        <v>28</v>
      </c>
      <c r="AQ30" t="s">
        <v>34</v>
      </c>
      <c r="AR30">
        <v>3900</v>
      </c>
      <c r="AS30">
        <v>1.68125629425048E-2</v>
      </c>
      <c r="AT30">
        <v>0</v>
      </c>
      <c r="AU30">
        <v>0</v>
      </c>
      <c r="AW30">
        <f t="shared" si="4"/>
        <v>68.345323741007675</v>
      </c>
    </row>
    <row r="31" spans="1:49" x14ac:dyDescent="0.35">
      <c r="A31">
        <v>5</v>
      </c>
      <c r="B31">
        <v>29</v>
      </c>
      <c r="C31" t="s">
        <v>5</v>
      </c>
      <c r="D31">
        <v>400</v>
      </c>
      <c r="E31">
        <v>3516.6666666666601</v>
      </c>
      <c r="F31">
        <v>4000</v>
      </c>
      <c r="H31">
        <f t="shared" si="0"/>
        <v>13.744075829384098</v>
      </c>
      <c r="J31">
        <v>5</v>
      </c>
      <c r="K31">
        <v>29</v>
      </c>
      <c r="L31" t="s">
        <v>10</v>
      </c>
      <c r="M31">
        <v>6100</v>
      </c>
      <c r="N31">
        <v>3.2999991999999999E-2</v>
      </c>
      <c r="O31">
        <v>1</v>
      </c>
      <c r="P31">
        <v>0</v>
      </c>
      <c r="R31">
        <f t="shared" si="1"/>
        <v>73.459715639810753</v>
      </c>
      <c r="T31">
        <v>5</v>
      </c>
      <c r="U31">
        <v>29</v>
      </c>
      <c r="V31" t="s">
        <v>16</v>
      </c>
      <c r="W31">
        <v>5800</v>
      </c>
      <c r="X31">
        <v>3.3999919891357401E-2</v>
      </c>
      <c r="Y31">
        <v>0</v>
      </c>
      <c r="AA31">
        <f t="shared" si="2"/>
        <v>64.928909952606944</v>
      </c>
      <c r="AC31">
        <v>5</v>
      </c>
      <c r="AD31">
        <v>61</v>
      </c>
      <c r="AE31">
        <v>270</v>
      </c>
      <c r="AF31">
        <v>1</v>
      </c>
      <c r="AG31">
        <v>6</v>
      </c>
      <c r="AH31">
        <v>29</v>
      </c>
      <c r="AI31" t="s">
        <v>28</v>
      </c>
      <c r="AJ31">
        <v>5600</v>
      </c>
      <c r="AK31">
        <v>0</v>
      </c>
      <c r="AM31">
        <f t="shared" si="3"/>
        <v>59.241706161137728</v>
      </c>
      <c r="AO31">
        <v>5</v>
      </c>
      <c r="AP31">
        <v>29</v>
      </c>
      <c r="AQ31" t="s">
        <v>34</v>
      </c>
      <c r="AR31">
        <v>5800</v>
      </c>
      <c r="AS31">
        <v>1.6599416732787999E-2</v>
      </c>
      <c r="AT31">
        <v>9.9992752075195291E-4</v>
      </c>
      <c r="AU31">
        <v>0</v>
      </c>
      <c r="AW31">
        <f t="shared" si="4"/>
        <v>64.928909952606944</v>
      </c>
    </row>
    <row r="32" spans="1:49" x14ac:dyDescent="0.35">
      <c r="A32">
        <v>5</v>
      </c>
      <c r="B32">
        <v>30</v>
      </c>
      <c r="C32" t="s">
        <v>5</v>
      </c>
      <c r="D32">
        <v>600</v>
      </c>
      <c r="E32">
        <v>5200</v>
      </c>
      <c r="F32">
        <v>6600</v>
      </c>
      <c r="H32">
        <f t="shared" si="0"/>
        <v>26.923076923076923</v>
      </c>
      <c r="J32">
        <v>5</v>
      </c>
      <c r="K32">
        <v>30</v>
      </c>
      <c r="L32" t="s">
        <v>10</v>
      </c>
      <c r="M32">
        <v>8300</v>
      </c>
      <c r="N32">
        <v>2.9000043999999999E-2</v>
      </c>
      <c r="O32">
        <v>1</v>
      </c>
      <c r="P32">
        <v>0</v>
      </c>
      <c r="R32">
        <f t="shared" si="1"/>
        <v>59.615384615384613</v>
      </c>
      <c r="T32">
        <v>5</v>
      </c>
      <c r="U32">
        <v>30</v>
      </c>
      <c r="V32" t="s">
        <v>16</v>
      </c>
      <c r="W32">
        <v>8300</v>
      </c>
      <c r="X32">
        <v>1.7999887466430602E-2</v>
      </c>
      <c r="Y32">
        <v>0</v>
      </c>
      <c r="AA32">
        <f t="shared" si="2"/>
        <v>59.615384615384613</v>
      </c>
      <c r="AC32">
        <v>5</v>
      </c>
      <c r="AD32">
        <v>61</v>
      </c>
      <c r="AE32">
        <v>270</v>
      </c>
      <c r="AF32">
        <v>1</v>
      </c>
      <c r="AG32">
        <v>6</v>
      </c>
      <c r="AH32">
        <v>30</v>
      </c>
      <c r="AI32" t="s">
        <v>28</v>
      </c>
      <c r="AJ32">
        <v>7300</v>
      </c>
      <c r="AK32">
        <v>0</v>
      </c>
      <c r="AM32">
        <f t="shared" si="3"/>
        <v>40.384615384615387</v>
      </c>
      <c r="AO32">
        <v>5</v>
      </c>
      <c r="AP32">
        <v>30</v>
      </c>
      <c r="AQ32" t="s">
        <v>34</v>
      </c>
      <c r="AR32">
        <v>8000</v>
      </c>
      <c r="AS32">
        <v>1.66678428649902E-2</v>
      </c>
      <c r="AT32">
        <v>9.9992752075195291E-4</v>
      </c>
      <c r="AU32">
        <v>0</v>
      </c>
      <c r="AW32">
        <f t="shared" si="4"/>
        <v>53.846153846153847</v>
      </c>
    </row>
    <row r="33" spans="1:49" x14ac:dyDescent="0.35">
      <c r="A33">
        <v>5</v>
      </c>
      <c r="B33">
        <v>31</v>
      </c>
      <c r="C33" t="s">
        <v>5</v>
      </c>
      <c r="D33">
        <v>600</v>
      </c>
      <c r="E33">
        <v>2400</v>
      </c>
      <c r="F33">
        <v>3000</v>
      </c>
      <c r="H33">
        <f t="shared" si="0"/>
        <v>25</v>
      </c>
      <c r="J33">
        <v>5</v>
      </c>
      <c r="K33">
        <v>31</v>
      </c>
      <c r="L33" t="s">
        <v>10</v>
      </c>
      <c r="M33">
        <v>4100</v>
      </c>
      <c r="N33">
        <v>3.2999991999999999E-2</v>
      </c>
      <c r="O33">
        <v>1</v>
      </c>
      <c r="P33">
        <v>0</v>
      </c>
      <c r="R33">
        <f t="shared" si="1"/>
        <v>70.833333333333343</v>
      </c>
      <c r="T33">
        <v>5</v>
      </c>
      <c r="U33">
        <v>31</v>
      </c>
      <c r="V33" t="s">
        <v>16</v>
      </c>
      <c r="W33">
        <v>4000</v>
      </c>
      <c r="X33">
        <v>4.5000076293945299E-2</v>
      </c>
      <c r="Y33">
        <v>0</v>
      </c>
      <c r="AA33">
        <f t="shared" si="2"/>
        <v>66.666666666666657</v>
      </c>
      <c r="AC33">
        <v>5</v>
      </c>
      <c r="AD33">
        <v>61</v>
      </c>
      <c r="AE33">
        <v>270</v>
      </c>
      <c r="AF33">
        <v>1</v>
      </c>
      <c r="AG33">
        <v>6</v>
      </c>
      <c r="AH33">
        <v>31</v>
      </c>
      <c r="AI33" t="s">
        <v>28</v>
      </c>
      <c r="AJ33">
        <v>3700</v>
      </c>
      <c r="AK33">
        <v>0</v>
      </c>
      <c r="AM33">
        <f t="shared" si="3"/>
        <v>54.166666666666664</v>
      </c>
      <c r="AO33">
        <v>5</v>
      </c>
      <c r="AP33">
        <v>31</v>
      </c>
      <c r="AQ33" t="s">
        <v>34</v>
      </c>
      <c r="AR33">
        <v>4100</v>
      </c>
      <c r="AS33">
        <v>1.0223388671875E-3</v>
      </c>
      <c r="AT33">
        <v>0</v>
      </c>
      <c r="AU33">
        <v>0</v>
      </c>
      <c r="AW33">
        <f t="shared" si="4"/>
        <v>70.833333333333343</v>
      </c>
    </row>
    <row r="34" spans="1:49" x14ac:dyDescent="0.35">
      <c r="A34">
        <v>5</v>
      </c>
      <c r="B34">
        <v>32</v>
      </c>
      <c r="C34" t="s">
        <v>5</v>
      </c>
      <c r="D34">
        <v>100</v>
      </c>
      <c r="E34">
        <v>2850</v>
      </c>
      <c r="F34">
        <v>3400</v>
      </c>
      <c r="H34">
        <f t="shared" si="0"/>
        <v>19.298245614035086</v>
      </c>
      <c r="J34">
        <v>5</v>
      </c>
      <c r="K34">
        <v>32</v>
      </c>
      <c r="L34" t="s">
        <v>10</v>
      </c>
      <c r="M34">
        <v>5200</v>
      </c>
      <c r="N34">
        <v>1.6999960000000001E-2</v>
      </c>
      <c r="O34">
        <v>1</v>
      </c>
      <c r="P34">
        <v>0</v>
      </c>
      <c r="R34">
        <f t="shared" si="1"/>
        <v>82.456140350877192</v>
      </c>
      <c r="T34">
        <v>5</v>
      </c>
      <c r="U34">
        <v>32</v>
      </c>
      <c r="V34" t="s">
        <v>16</v>
      </c>
      <c r="W34">
        <v>5100</v>
      </c>
      <c r="X34">
        <v>4.9999952316284103E-2</v>
      </c>
      <c r="Y34">
        <v>0</v>
      </c>
      <c r="AA34">
        <f t="shared" si="2"/>
        <v>78.94736842105263</v>
      </c>
      <c r="AC34">
        <v>5</v>
      </c>
      <c r="AD34">
        <v>61</v>
      </c>
      <c r="AE34">
        <v>270</v>
      </c>
      <c r="AF34">
        <v>1</v>
      </c>
      <c r="AG34">
        <v>6</v>
      </c>
      <c r="AH34">
        <v>32</v>
      </c>
      <c r="AI34" t="s">
        <v>28</v>
      </c>
      <c r="AJ34">
        <v>4800</v>
      </c>
      <c r="AK34">
        <v>0</v>
      </c>
      <c r="AM34">
        <f t="shared" si="3"/>
        <v>68.421052631578945</v>
      </c>
      <c r="AO34">
        <v>5</v>
      </c>
      <c r="AP34">
        <v>32</v>
      </c>
      <c r="AQ34" t="s">
        <v>34</v>
      </c>
      <c r="AR34">
        <v>4900</v>
      </c>
      <c r="AS34">
        <v>1.6711950302123999E-2</v>
      </c>
      <c r="AT34">
        <v>0</v>
      </c>
      <c r="AU34">
        <v>0</v>
      </c>
      <c r="AW34">
        <f t="shared" si="4"/>
        <v>71.929824561403507</v>
      </c>
    </row>
    <row r="35" spans="1:49" x14ac:dyDescent="0.35">
      <c r="A35">
        <v>5</v>
      </c>
      <c r="B35">
        <v>33</v>
      </c>
      <c r="C35" t="s">
        <v>5</v>
      </c>
      <c r="D35">
        <v>100</v>
      </c>
      <c r="E35">
        <v>2633.3333333333298</v>
      </c>
      <c r="F35">
        <v>3300</v>
      </c>
      <c r="H35">
        <f t="shared" si="0"/>
        <v>25.316455696202699</v>
      </c>
      <c r="J35">
        <v>5</v>
      </c>
      <c r="K35">
        <v>33</v>
      </c>
      <c r="L35" t="s">
        <v>10</v>
      </c>
      <c r="M35">
        <v>4800</v>
      </c>
      <c r="N35">
        <v>2.3000001999999999E-2</v>
      </c>
      <c r="O35">
        <v>1</v>
      </c>
      <c r="P35">
        <v>0</v>
      </c>
      <c r="R35">
        <f t="shared" si="1"/>
        <v>82.27848101265846</v>
      </c>
      <c r="T35">
        <v>5</v>
      </c>
      <c r="U35">
        <v>33</v>
      </c>
      <c r="V35" t="s">
        <v>16</v>
      </c>
      <c r="W35">
        <v>4600</v>
      </c>
      <c r="X35">
        <v>2.8000116348266602E-2</v>
      </c>
      <c r="Y35">
        <v>0</v>
      </c>
      <c r="AA35">
        <f t="shared" si="2"/>
        <v>74.683544303797703</v>
      </c>
      <c r="AC35">
        <v>5</v>
      </c>
      <c r="AD35">
        <v>61</v>
      </c>
      <c r="AE35">
        <v>270</v>
      </c>
      <c r="AF35">
        <v>1</v>
      </c>
      <c r="AG35">
        <v>6</v>
      </c>
      <c r="AH35">
        <v>33</v>
      </c>
      <c r="AI35" t="s">
        <v>28</v>
      </c>
      <c r="AJ35">
        <v>4300</v>
      </c>
      <c r="AK35">
        <v>0</v>
      </c>
      <c r="AM35">
        <f t="shared" si="3"/>
        <v>63.291139240506546</v>
      </c>
      <c r="AO35">
        <v>5</v>
      </c>
      <c r="AP35">
        <v>33</v>
      </c>
      <c r="AQ35" t="s">
        <v>34</v>
      </c>
      <c r="AR35">
        <v>4700</v>
      </c>
      <c r="AS35">
        <v>1.67021751403808E-2</v>
      </c>
      <c r="AT35">
        <v>9.9992752075195291E-4</v>
      </c>
      <c r="AU35">
        <v>0</v>
      </c>
      <c r="AW35">
        <f t="shared" si="4"/>
        <v>78.481012658228082</v>
      </c>
    </row>
    <row r="36" spans="1:49" x14ac:dyDescent="0.35">
      <c r="A36">
        <v>5</v>
      </c>
      <c r="B36">
        <v>34</v>
      </c>
      <c r="C36" t="s">
        <v>5</v>
      </c>
      <c r="D36">
        <v>200</v>
      </c>
      <c r="E36">
        <v>3333.3333333333298</v>
      </c>
      <c r="F36">
        <v>3800</v>
      </c>
      <c r="H36">
        <f t="shared" si="0"/>
        <v>14.000000000000117</v>
      </c>
      <c r="J36">
        <v>5</v>
      </c>
      <c r="K36">
        <v>34</v>
      </c>
      <c r="L36" t="s">
        <v>10</v>
      </c>
      <c r="M36">
        <v>6300</v>
      </c>
      <c r="N36">
        <v>1.6999960000000001E-2</v>
      </c>
      <c r="O36">
        <v>1</v>
      </c>
      <c r="P36">
        <v>0</v>
      </c>
      <c r="R36">
        <f t="shared" si="1"/>
        <v>89.000000000000199</v>
      </c>
      <c r="T36">
        <v>5</v>
      </c>
      <c r="U36">
        <v>34</v>
      </c>
      <c r="V36" t="s">
        <v>16</v>
      </c>
      <c r="W36">
        <v>5800</v>
      </c>
      <c r="X36">
        <v>1.6999959945678701E-2</v>
      </c>
      <c r="Y36">
        <v>0</v>
      </c>
      <c r="AA36">
        <f t="shared" si="2"/>
        <v>74.000000000000171</v>
      </c>
      <c r="AC36">
        <v>5</v>
      </c>
      <c r="AD36">
        <v>61</v>
      </c>
      <c r="AE36">
        <v>270</v>
      </c>
      <c r="AF36">
        <v>1</v>
      </c>
      <c r="AG36">
        <v>6</v>
      </c>
      <c r="AH36">
        <v>34</v>
      </c>
      <c r="AI36" t="s">
        <v>28</v>
      </c>
      <c r="AJ36">
        <v>5400</v>
      </c>
      <c r="AK36">
        <v>0</v>
      </c>
      <c r="AM36">
        <f t="shared" si="3"/>
        <v>62.000000000000163</v>
      </c>
      <c r="AO36">
        <v>5</v>
      </c>
      <c r="AP36">
        <v>34</v>
      </c>
      <c r="AQ36" t="s">
        <v>34</v>
      </c>
      <c r="AR36">
        <v>6200</v>
      </c>
      <c r="AS36">
        <v>1.67484283447265E-2</v>
      </c>
      <c r="AT36">
        <v>1.6000032424926699E-2</v>
      </c>
      <c r="AU36">
        <v>0</v>
      </c>
      <c r="AW36">
        <f t="shared" si="4"/>
        <v>86.000000000000199</v>
      </c>
    </row>
    <row r="37" spans="1:49" x14ac:dyDescent="0.35">
      <c r="A37">
        <v>5</v>
      </c>
      <c r="B37">
        <v>35</v>
      </c>
      <c r="C37" t="s">
        <v>5</v>
      </c>
      <c r="D37">
        <v>300</v>
      </c>
      <c r="E37">
        <v>3400</v>
      </c>
      <c r="F37">
        <v>3600</v>
      </c>
      <c r="H37">
        <f t="shared" si="0"/>
        <v>5.8823529411764701</v>
      </c>
      <c r="J37">
        <v>5</v>
      </c>
      <c r="K37">
        <v>35</v>
      </c>
      <c r="L37" t="s">
        <v>10</v>
      </c>
      <c r="M37">
        <v>5700</v>
      </c>
      <c r="N37">
        <v>3.2999991999999999E-2</v>
      </c>
      <c r="O37">
        <v>1</v>
      </c>
      <c r="P37">
        <v>0</v>
      </c>
      <c r="R37">
        <f t="shared" si="1"/>
        <v>67.64705882352942</v>
      </c>
      <c r="T37">
        <v>5</v>
      </c>
      <c r="U37">
        <v>35</v>
      </c>
      <c r="V37" t="s">
        <v>16</v>
      </c>
      <c r="W37">
        <v>5400</v>
      </c>
      <c r="X37">
        <v>3.3999919891357401E-2</v>
      </c>
      <c r="Y37">
        <v>0</v>
      </c>
      <c r="AA37">
        <f t="shared" si="2"/>
        <v>58.82352941176471</v>
      </c>
      <c r="AC37">
        <v>5</v>
      </c>
      <c r="AD37">
        <v>61</v>
      </c>
      <c r="AE37">
        <v>270</v>
      </c>
      <c r="AF37">
        <v>1</v>
      </c>
      <c r="AG37">
        <v>6</v>
      </c>
      <c r="AH37">
        <v>35</v>
      </c>
      <c r="AI37" t="s">
        <v>28</v>
      </c>
      <c r="AJ37">
        <v>5000</v>
      </c>
      <c r="AK37">
        <v>0</v>
      </c>
      <c r="AM37">
        <f t="shared" si="3"/>
        <v>47.058823529411761</v>
      </c>
      <c r="AO37">
        <v>5</v>
      </c>
      <c r="AP37">
        <v>35</v>
      </c>
      <c r="AQ37" t="s">
        <v>34</v>
      </c>
      <c r="AR37">
        <v>5500</v>
      </c>
      <c r="AS37">
        <v>1.6787052154540998E-2</v>
      </c>
      <c r="AT37">
        <v>0</v>
      </c>
      <c r="AU37">
        <v>0</v>
      </c>
      <c r="AW37">
        <f t="shared" si="4"/>
        <v>61.764705882352942</v>
      </c>
    </row>
    <row r="38" spans="1:49" x14ac:dyDescent="0.35">
      <c r="A38">
        <v>5</v>
      </c>
      <c r="B38">
        <v>36</v>
      </c>
      <c r="C38" t="s">
        <v>5</v>
      </c>
      <c r="D38">
        <v>100</v>
      </c>
      <c r="E38">
        <v>2433.3333333333298</v>
      </c>
      <c r="F38">
        <v>2700</v>
      </c>
      <c r="H38">
        <f t="shared" si="0"/>
        <v>10.9589041095892</v>
      </c>
      <c r="J38">
        <v>5</v>
      </c>
      <c r="K38">
        <v>36</v>
      </c>
      <c r="L38" t="s">
        <v>10</v>
      </c>
      <c r="M38">
        <v>4700</v>
      </c>
      <c r="N38">
        <v>1.6999960000000001E-2</v>
      </c>
      <c r="O38">
        <v>1</v>
      </c>
      <c r="P38">
        <v>0</v>
      </c>
      <c r="R38">
        <f t="shared" si="1"/>
        <v>93.150684931507115</v>
      </c>
      <c r="T38">
        <v>5</v>
      </c>
      <c r="U38">
        <v>36</v>
      </c>
      <c r="V38" t="s">
        <v>16</v>
      </c>
      <c r="W38">
        <v>4500</v>
      </c>
      <c r="X38">
        <v>4.9999952316284103E-2</v>
      </c>
      <c r="Y38">
        <v>0</v>
      </c>
      <c r="AA38">
        <f t="shared" si="2"/>
        <v>84.931506849315326</v>
      </c>
      <c r="AC38">
        <v>5</v>
      </c>
      <c r="AD38">
        <v>61</v>
      </c>
      <c r="AE38">
        <v>270</v>
      </c>
      <c r="AF38">
        <v>1</v>
      </c>
      <c r="AG38">
        <v>6</v>
      </c>
      <c r="AH38">
        <v>36</v>
      </c>
      <c r="AI38" t="s">
        <v>28</v>
      </c>
      <c r="AJ38">
        <v>4100</v>
      </c>
      <c r="AK38">
        <v>0</v>
      </c>
      <c r="AM38">
        <f t="shared" si="3"/>
        <v>68.493150684931749</v>
      </c>
      <c r="AO38">
        <v>5</v>
      </c>
      <c r="AP38">
        <v>36</v>
      </c>
      <c r="AQ38" t="s">
        <v>34</v>
      </c>
      <c r="AR38">
        <v>4600</v>
      </c>
      <c r="AS38">
        <v>1.67353153228759E-2</v>
      </c>
      <c r="AT38">
        <v>0</v>
      </c>
      <c r="AU38">
        <v>0</v>
      </c>
      <c r="AW38">
        <f t="shared" si="4"/>
        <v>89.041095890411228</v>
      </c>
    </row>
    <row r="39" spans="1:49" x14ac:dyDescent="0.35">
      <c r="A39">
        <v>5</v>
      </c>
      <c r="B39">
        <v>37</v>
      </c>
      <c r="C39" t="s">
        <v>5</v>
      </c>
      <c r="D39">
        <v>100</v>
      </c>
      <c r="E39">
        <v>2900</v>
      </c>
      <c r="F39">
        <v>3400</v>
      </c>
      <c r="H39">
        <f t="shared" si="0"/>
        <v>17.241379310344829</v>
      </c>
      <c r="J39">
        <v>5</v>
      </c>
      <c r="K39">
        <v>37</v>
      </c>
      <c r="L39" t="s">
        <v>10</v>
      </c>
      <c r="M39">
        <v>5700</v>
      </c>
      <c r="N39">
        <v>1.7000198000000001E-2</v>
      </c>
      <c r="O39">
        <v>1</v>
      </c>
      <c r="P39">
        <v>0</v>
      </c>
      <c r="R39">
        <f t="shared" si="1"/>
        <v>96.551724137931032</v>
      </c>
      <c r="T39">
        <v>5</v>
      </c>
      <c r="U39">
        <v>37</v>
      </c>
      <c r="V39" t="s">
        <v>16</v>
      </c>
      <c r="W39">
        <v>5500</v>
      </c>
      <c r="X39">
        <v>3.50000858306884E-2</v>
      </c>
      <c r="Y39">
        <v>0</v>
      </c>
      <c r="AA39">
        <f t="shared" si="2"/>
        <v>89.65517241379311</v>
      </c>
      <c r="AC39">
        <v>5</v>
      </c>
      <c r="AD39">
        <v>61</v>
      </c>
      <c r="AE39">
        <v>270</v>
      </c>
      <c r="AF39">
        <v>1</v>
      </c>
      <c r="AG39">
        <v>6</v>
      </c>
      <c r="AH39">
        <v>37</v>
      </c>
      <c r="AI39" t="s">
        <v>28</v>
      </c>
      <c r="AJ39">
        <v>4700</v>
      </c>
      <c r="AK39">
        <v>0</v>
      </c>
      <c r="AM39">
        <f t="shared" si="3"/>
        <v>62.068965517241381</v>
      </c>
      <c r="AO39">
        <v>5</v>
      </c>
      <c r="AP39">
        <v>37</v>
      </c>
      <c r="AQ39" t="s">
        <v>34</v>
      </c>
      <c r="AR39">
        <v>5700</v>
      </c>
      <c r="AS39">
        <v>3.3524274826049798E-2</v>
      </c>
      <c r="AT39">
        <v>9.9992752075195291E-4</v>
      </c>
      <c r="AU39">
        <v>0</v>
      </c>
      <c r="AW39">
        <f t="shared" si="4"/>
        <v>96.551724137931032</v>
      </c>
    </row>
    <row r="40" spans="1:49" x14ac:dyDescent="0.35">
      <c r="A40">
        <v>5</v>
      </c>
      <c r="B40">
        <v>38</v>
      </c>
      <c r="C40" t="s">
        <v>5</v>
      </c>
      <c r="D40">
        <v>100</v>
      </c>
      <c r="E40">
        <v>1300</v>
      </c>
      <c r="F40">
        <v>2900</v>
      </c>
      <c r="H40">
        <f t="shared" si="0"/>
        <v>123.07692307692308</v>
      </c>
      <c r="J40">
        <v>5</v>
      </c>
      <c r="K40">
        <v>38</v>
      </c>
      <c r="L40" t="s">
        <v>10</v>
      </c>
      <c r="M40">
        <v>4200</v>
      </c>
      <c r="N40">
        <v>0</v>
      </c>
      <c r="O40">
        <v>0</v>
      </c>
      <c r="P40">
        <v>0</v>
      </c>
      <c r="R40">
        <f t="shared" si="1"/>
        <v>223.07692307692309</v>
      </c>
      <c r="T40">
        <v>5</v>
      </c>
      <c r="U40">
        <v>38</v>
      </c>
      <c r="V40" t="s">
        <v>16</v>
      </c>
      <c r="W40">
        <v>4200</v>
      </c>
      <c r="X40">
        <v>3.4000158309936503E-2</v>
      </c>
      <c r="Y40">
        <v>0</v>
      </c>
      <c r="AA40">
        <f t="shared" si="2"/>
        <v>223.07692307692309</v>
      </c>
      <c r="AC40">
        <v>5</v>
      </c>
      <c r="AD40">
        <v>61</v>
      </c>
      <c r="AE40">
        <v>270</v>
      </c>
      <c r="AF40">
        <v>1</v>
      </c>
      <c r="AG40">
        <v>6</v>
      </c>
      <c r="AH40">
        <v>38</v>
      </c>
      <c r="AI40" t="s">
        <v>28</v>
      </c>
      <c r="AJ40">
        <v>3500</v>
      </c>
      <c r="AK40">
        <v>0</v>
      </c>
      <c r="AM40">
        <f t="shared" si="3"/>
        <v>169.23076923076923</v>
      </c>
      <c r="AO40">
        <v>5</v>
      </c>
      <c r="AP40">
        <v>38</v>
      </c>
      <c r="AQ40" t="s">
        <v>34</v>
      </c>
      <c r="AR40">
        <v>4100</v>
      </c>
      <c r="AS40">
        <v>1.6595602035522398E-2</v>
      </c>
      <c r="AT40">
        <v>0</v>
      </c>
      <c r="AU40">
        <v>0</v>
      </c>
      <c r="AW40">
        <f t="shared" si="4"/>
        <v>215.38461538461539</v>
      </c>
    </row>
    <row r="41" spans="1:49" x14ac:dyDescent="0.35">
      <c r="A41">
        <v>5</v>
      </c>
      <c r="B41">
        <v>39</v>
      </c>
      <c r="C41" t="s">
        <v>5</v>
      </c>
      <c r="D41">
        <v>300</v>
      </c>
      <c r="E41">
        <v>3916.6666666666601</v>
      </c>
      <c r="F41">
        <v>4800</v>
      </c>
      <c r="H41">
        <f t="shared" si="0"/>
        <v>22.553191489361907</v>
      </c>
      <c r="J41">
        <v>5</v>
      </c>
      <c r="K41">
        <v>39</v>
      </c>
      <c r="L41" t="s">
        <v>10</v>
      </c>
      <c r="M41">
        <v>7000</v>
      </c>
      <c r="N41">
        <v>2.5000095E-2</v>
      </c>
      <c r="O41">
        <v>1</v>
      </c>
      <c r="P41">
        <v>0</v>
      </c>
      <c r="R41">
        <f t="shared" si="1"/>
        <v>78.723404255319451</v>
      </c>
      <c r="T41">
        <v>5</v>
      </c>
      <c r="U41">
        <v>39</v>
      </c>
      <c r="V41" t="s">
        <v>16</v>
      </c>
      <c r="W41">
        <v>6400</v>
      </c>
      <c r="X41">
        <v>1.6999959945678701E-2</v>
      </c>
      <c r="Y41">
        <v>0</v>
      </c>
      <c r="AA41">
        <f t="shared" si="2"/>
        <v>63.404255319149208</v>
      </c>
      <c r="AC41">
        <v>5</v>
      </c>
      <c r="AD41">
        <v>61</v>
      </c>
      <c r="AE41">
        <v>270</v>
      </c>
      <c r="AF41">
        <v>1</v>
      </c>
      <c r="AG41">
        <v>6</v>
      </c>
      <c r="AH41">
        <v>39</v>
      </c>
      <c r="AI41" t="s">
        <v>28</v>
      </c>
      <c r="AJ41">
        <v>6100</v>
      </c>
      <c r="AK41">
        <v>0</v>
      </c>
      <c r="AM41">
        <f t="shared" si="3"/>
        <v>55.744680851064089</v>
      </c>
      <c r="AO41">
        <v>5</v>
      </c>
      <c r="AP41">
        <v>39</v>
      </c>
      <c r="AQ41" t="s">
        <v>34</v>
      </c>
      <c r="AR41">
        <v>6400</v>
      </c>
      <c r="AS41">
        <v>1.6681194305419901E-2</v>
      </c>
      <c r="AT41">
        <v>0</v>
      </c>
      <c r="AU41">
        <v>0</v>
      </c>
      <c r="AW41">
        <f t="shared" si="4"/>
        <v>63.404255319149208</v>
      </c>
    </row>
    <row r="42" spans="1:49" x14ac:dyDescent="0.35">
      <c r="A42">
        <v>5</v>
      </c>
      <c r="B42">
        <v>40</v>
      </c>
      <c r="C42" t="s">
        <v>5</v>
      </c>
      <c r="D42">
        <v>200</v>
      </c>
      <c r="E42">
        <v>2900</v>
      </c>
      <c r="F42">
        <v>4000</v>
      </c>
      <c r="H42">
        <f t="shared" si="0"/>
        <v>37.931034482758619</v>
      </c>
      <c r="J42">
        <v>5</v>
      </c>
      <c r="K42">
        <v>40</v>
      </c>
      <c r="L42" t="s">
        <v>10</v>
      </c>
      <c r="M42">
        <v>6100</v>
      </c>
      <c r="N42">
        <v>1.6999960000000001E-2</v>
      </c>
      <c r="O42">
        <v>1</v>
      </c>
      <c r="P42">
        <v>0</v>
      </c>
      <c r="R42">
        <f t="shared" si="1"/>
        <v>110.34482758620689</v>
      </c>
      <c r="T42">
        <v>5</v>
      </c>
      <c r="U42">
        <v>40</v>
      </c>
      <c r="V42" t="s">
        <v>16</v>
      </c>
      <c r="W42">
        <v>5700</v>
      </c>
      <c r="X42">
        <v>3.0999898910522398E-2</v>
      </c>
      <c r="Y42">
        <v>0</v>
      </c>
      <c r="AA42">
        <f t="shared" si="2"/>
        <v>96.551724137931032</v>
      </c>
      <c r="AC42">
        <v>5</v>
      </c>
      <c r="AD42">
        <v>61</v>
      </c>
      <c r="AE42">
        <v>270</v>
      </c>
      <c r="AF42">
        <v>1</v>
      </c>
      <c r="AG42">
        <v>6</v>
      </c>
      <c r="AH42">
        <v>40</v>
      </c>
      <c r="AI42" t="s">
        <v>28</v>
      </c>
      <c r="AJ42">
        <v>4800</v>
      </c>
      <c r="AK42">
        <v>0</v>
      </c>
      <c r="AM42">
        <f t="shared" si="3"/>
        <v>65.517241379310349</v>
      </c>
      <c r="AO42">
        <v>5</v>
      </c>
      <c r="AP42">
        <v>40</v>
      </c>
      <c r="AQ42" t="s">
        <v>34</v>
      </c>
      <c r="AR42">
        <v>6100</v>
      </c>
      <c r="AS42">
        <v>1.6773939132690398E-2</v>
      </c>
      <c r="AT42">
        <v>0</v>
      </c>
      <c r="AU42">
        <v>0</v>
      </c>
      <c r="AW42">
        <f t="shared" si="4"/>
        <v>110.34482758620689</v>
      </c>
    </row>
    <row r="43" spans="1:49" x14ac:dyDescent="0.35">
      <c r="A43">
        <v>5</v>
      </c>
      <c r="B43">
        <v>41</v>
      </c>
      <c r="C43" t="s">
        <v>5</v>
      </c>
      <c r="D43">
        <v>600</v>
      </c>
      <c r="E43">
        <v>3433.3333333333298</v>
      </c>
      <c r="F43">
        <v>4200</v>
      </c>
      <c r="H43">
        <f t="shared" si="0"/>
        <v>22.330097087378764</v>
      </c>
      <c r="J43">
        <v>5</v>
      </c>
      <c r="K43">
        <v>41</v>
      </c>
      <c r="L43" t="s">
        <v>10</v>
      </c>
      <c r="M43">
        <v>5900</v>
      </c>
      <c r="N43">
        <v>1.6999960000000001E-2</v>
      </c>
      <c r="O43">
        <v>1</v>
      </c>
      <c r="P43">
        <v>0</v>
      </c>
      <c r="R43">
        <f t="shared" si="1"/>
        <v>71.844660194174935</v>
      </c>
      <c r="T43">
        <v>5</v>
      </c>
      <c r="U43">
        <v>41</v>
      </c>
      <c r="V43" t="s">
        <v>16</v>
      </c>
      <c r="W43">
        <v>5800</v>
      </c>
      <c r="X43">
        <v>3.3999919891357401E-2</v>
      </c>
      <c r="Y43">
        <v>0</v>
      </c>
      <c r="AA43">
        <f t="shared" si="2"/>
        <v>68.932038834951626</v>
      </c>
      <c r="AC43">
        <v>5</v>
      </c>
      <c r="AD43">
        <v>61</v>
      </c>
      <c r="AE43">
        <v>270</v>
      </c>
      <c r="AF43">
        <v>1</v>
      </c>
      <c r="AG43">
        <v>6</v>
      </c>
      <c r="AH43">
        <v>41</v>
      </c>
      <c r="AI43" t="s">
        <v>28</v>
      </c>
      <c r="AJ43">
        <v>5100</v>
      </c>
      <c r="AK43">
        <v>0</v>
      </c>
      <c r="AM43">
        <f t="shared" si="3"/>
        <v>48.543689320388502</v>
      </c>
      <c r="AO43">
        <v>5</v>
      </c>
      <c r="AP43">
        <v>41</v>
      </c>
      <c r="AQ43" t="s">
        <v>34</v>
      </c>
      <c r="AR43">
        <v>5900</v>
      </c>
      <c r="AS43">
        <v>1.73466205596923E-2</v>
      </c>
      <c r="AT43">
        <v>1.5000104904174799E-2</v>
      </c>
      <c r="AU43">
        <v>0</v>
      </c>
      <c r="AW43">
        <f t="shared" si="4"/>
        <v>71.844660194174935</v>
      </c>
    </row>
    <row r="44" spans="1:49" x14ac:dyDescent="0.35">
      <c r="A44">
        <v>5</v>
      </c>
      <c r="B44">
        <v>42</v>
      </c>
      <c r="C44" t="s">
        <v>5</v>
      </c>
      <c r="D44">
        <v>600</v>
      </c>
      <c r="E44">
        <v>3200</v>
      </c>
      <c r="F44">
        <v>3600</v>
      </c>
      <c r="H44">
        <f t="shared" si="0"/>
        <v>12.5</v>
      </c>
      <c r="J44">
        <v>5</v>
      </c>
      <c r="K44">
        <v>42</v>
      </c>
      <c r="L44" t="s">
        <v>10</v>
      </c>
      <c r="M44">
        <v>5500</v>
      </c>
      <c r="N44">
        <v>1.6999960000000001E-2</v>
      </c>
      <c r="O44">
        <v>1</v>
      </c>
      <c r="P44">
        <v>0</v>
      </c>
      <c r="R44">
        <f t="shared" si="1"/>
        <v>71.875</v>
      </c>
      <c r="T44">
        <v>5</v>
      </c>
      <c r="U44">
        <v>42</v>
      </c>
      <c r="V44" t="s">
        <v>16</v>
      </c>
      <c r="W44">
        <v>5000</v>
      </c>
      <c r="X44">
        <v>3.2999992370605399E-2</v>
      </c>
      <c r="Y44">
        <v>0</v>
      </c>
      <c r="AA44">
        <f t="shared" si="2"/>
        <v>56.25</v>
      </c>
      <c r="AC44">
        <v>5</v>
      </c>
      <c r="AD44">
        <v>61</v>
      </c>
      <c r="AE44">
        <v>270</v>
      </c>
      <c r="AF44">
        <v>1</v>
      </c>
      <c r="AG44">
        <v>6</v>
      </c>
      <c r="AH44">
        <v>42</v>
      </c>
      <c r="AI44" t="s">
        <v>28</v>
      </c>
      <c r="AJ44">
        <v>4500</v>
      </c>
      <c r="AK44">
        <v>0</v>
      </c>
      <c r="AM44">
        <f t="shared" si="3"/>
        <v>40.625</v>
      </c>
      <c r="AO44">
        <v>5</v>
      </c>
      <c r="AP44">
        <v>42</v>
      </c>
      <c r="AQ44" t="s">
        <v>34</v>
      </c>
      <c r="AR44">
        <v>5500</v>
      </c>
      <c r="AS44">
        <v>1.42412185668945E-2</v>
      </c>
      <c r="AT44">
        <v>9.9992752075195291E-4</v>
      </c>
      <c r="AU44">
        <v>0</v>
      </c>
      <c r="AW44">
        <f t="shared" si="4"/>
        <v>71.875</v>
      </c>
    </row>
    <row r="45" spans="1:49" x14ac:dyDescent="0.35">
      <c r="A45">
        <v>5</v>
      </c>
      <c r="B45">
        <v>43</v>
      </c>
      <c r="C45" t="s">
        <v>5</v>
      </c>
      <c r="D45">
        <v>100</v>
      </c>
      <c r="E45">
        <v>1633.3333333333301</v>
      </c>
      <c r="F45">
        <v>2900</v>
      </c>
      <c r="H45">
        <f t="shared" si="0"/>
        <v>77.551020408163623</v>
      </c>
      <c r="J45">
        <v>5</v>
      </c>
      <c r="K45">
        <v>43</v>
      </c>
      <c r="L45" t="s">
        <v>10</v>
      </c>
      <c r="M45">
        <v>4100</v>
      </c>
      <c r="N45">
        <v>2.0999908000000001E-2</v>
      </c>
      <c r="O45">
        <v>1</v>
      </c>
      <c r="P45">
        <v>0</v>
      </c>
      <c r="R45">
        <f t="shared" si="1"/>
        <v>151.02040816326578</v>
      </c>
      <c r="T45">
        <v>5</v>
      </c>
      <c r="U45">
        <v>43</v>
      </c>
      <c r="V45" t="s">
        <v>16</v>
      </c>
      <c r="W45">
        <v>4000</v>
      </c>
      <c r="X45">
        <v>2.60000228881835E-2</v>
      </c>
      <c r="Y45">
        <v>0</v>
      </c>
      <c r="AA45">
        <f t="shared" si="2"/>
        <v>144.89795918367395</v>
      </c>
      <c r="AC45">
        <v>5</v>
      </c>
      <c r="AD45">
        <v>61</v>
      </c>
      <c r="AE45">
        <v>270</v>
      </c>
      <c r="AF45">
        <v>1</v>
      </c>
      <c r="AG45">
        <v>6</v>
      </c>
      <c r="AH45">
        <v>43</v>
      </c>
      <c r="AI45" t="s">
        <v>28</v>
      </c>
      <c r="AJ45">
        <v>3800</v>
      </c>
      <c r="AK45">
        <v>0</v>
      </c>
      <c r="AM45">
        <f t="shared" si="3"/>
        <v>132.65306122449024</v>
      </c>
      <c r="AO45">
        <v>5</v>
      </c>
      <c r="AP45">
        <v>43</v>
      </c>
      <c r="AQ45" t="s">
        <v>34</v>
      </c>
      <c r="AR45">
        <v>4000</v>
      </c>
      <c r="AS45">
        <v>1.6674995422363201E-2</v>
      </c>
      <c r="AT45">
        <v>1.6000032424926699E-2</v>
      </c>
      <c r="AU45">
        <v>0</v>
      </c>
      <c r="AW45">
        <f t="shared" si="4"/>
        <v>144.89795918367395</v>
      </c>
    </row>
    <row r="46" spans="1:49" x14ac:dyDescent="0.35">
      <c r="A46">
        <v>5</v>
      </c>
      <c r="B46">
        <v>44</v>
      </c>
      <c r="C46" t="s">
        <v>5</v>
      </c>
      <c r="D46">
        <v>100</v>
      </c>
      <c r="E46">
        <v>2216.6666666666601</v>
      </c>
      <c r="F46">
        <v>2800</v>
      </c>
      <c r="H46">
        <f t="shared" si="0"/>
        <v>26.315789473684582</v>
      </c>
      <c r="J46">
        <v>5</v>
      </c>
      <c r="K46">
        <v>44</v>
      </c>
      <c r="L46" t="s">
        <v>10</v>
      </c>
      <c r="M46">
        <v>4400</v>
      </c>
      <c r="N46">
        <v>1.7000198000000001E-2</v>
      </c>
      <c r="O46">
        <v>1</v>
      </c>
      <c r="P46">
        <v>0</v>
      </c>
      <c r="R46">
        <f t="shared" si="1"/>
        <v>98.496240601504354</v>
      </c>
      <c r="T46">
        <v>5</v>
      </c>
      <c r="U46">
        <v>44</v>
      </c>
      <c r="V46" t="s">
        <v>16</v>
      </c>
      <c r="W46">
        <v>4400</v>
      </c>
      <c r="X46">
        <v>5.2999973297119099E-2</v>
      </c>
      <c r="Y46">
        <v>0</v>
      </c>
      <c r="AA46">
        <f t="shared" si="2"/>
        <v>98.496240601504354</v>
      </c>
      <c r="AC46">
        <v>5</v>
      </c>
      <c r="AD46">
        <v>61</v>
      </c>
      <c r="AE46">
        <v>270</v>
      </c>
      <c r="AF46">
        <v>1</v>
      </c>
      <c r="AG46">
        <v>6</v>
      </c>
      <c r="AH46">
        <v>44</v>
      </c>
      <c r="AI46" t="s">
        <v>28</v>
      </c>
      <c r="AJ46">
        <v>4200</v>
      </c>
      <c r="AK46">
        <v>0</v>
      </c>
      <c r="AM46">
        <f t="shared" si="3"/>
        <v>89.473684210526869</v>
      </c>
      <c r="AO46">
        <v>5</v>
      </c>
      <c r="AP46">
        <v>44</v>
      </c>
      <c r="AQ46" t="s">
        <v>34</v>
      </c>
      <c r="AR46">
        <v>3800</v>
      </c>
      <c r="AS46">
        <v>1.6719102859497001E-2</v>
      </c>
      <c r="AT46">
        <v>0</v>
      </c>
      <c r="AU46">
        <v>0</v>
      </c>
      <c r="AW46">
        <f t="shared" si="4"/>
        <v>71.428571428571928</v>
      </c>
    </row>
    <row r="47" spans="1:49" x14ac:dyDescent="0.35">
      <c r="A47">
        <v>5</v>
      </c>
      <c r="B47">
        <v>45</v>
      </c>
      <c r="C47" t="s">
        <v>5</v>
      </c>
      <c r="D47">
        <v>500</v>
      </c>
      <c r="E47">
        <v>3166.6666666666601</v>
      </c>
      <c r="F47">
        <v>3500</v>
      </c>
      <c r="H47">
        <f t="shared" si="0"/>
        <v>10.526315789473911</v>
      </c>
      <c r="J47">
        <v>5</v>
      </c>
      <c r="K47">
        <v>45</v>
      </c>
      <c r="L47" t="s">
        <v>10</v>
      </c>
      <c r="M47">
        <v>6100</v>
      </c>
      <c r="N47">
        <v>2.3000001999999999E-2</v>
      </c>
      <c r="O47">
        <v>1</v>
      </c>
      <c r="P47">
        <v>0</v>
      </c>
      <c r="R47">
        <f t="shared" si="1"/>
        <v>92.631578947368823</v>
      </c>
      <c r="T47">
        <v>5</v>
      </c>
      <c r="U47">
        <v>45</v>
      </c>
      <c r="V47" t="s">
        <v>16</v>
      </c>
      <c r="W47">
        <v>5900</v>
      </c>
      <c r="X47">
        <v>3.2999992370605399E-2</v>
      </c>
      <c r="Y47">
        <v>0</v>
      </c>
      <c r="AA47">
        <f t="shared" si="2"/>
        <v>86.315789473684589</v>
      </c>
      <c r="AC47">
        <v>5</v>
      </c>
      <c r="AD47">
        <v>61</v>
      </c>
      <c r="AE47">
        <v>270</v>
      </c>
      <c r="AF47">
        <v>1</v>
      </c>
      <c r="AG47">
        <v>6</v>
      </c>
      <c r="AH47">
        <v>45</v>
      </c>
      <c r="AI47" t="s">
        <v>28</v>
      </c>
      <c r="AJ47">
        <v>5400</v>
      </c>
      <c r="AK47">
        <v>0</v>
      </c>
      <c r="AM47">
        <f t="shared" si="3"/>
        <v>70.52631578947404</v>
      </c>
      <c r="AO47">
        <v>5</v>
      </c>
      <c r="AP47">
        <v>45</v>
      </c>
      <c r="AQ47" t="s">
        <v>34</v>
      </c>
      <c r="AR47">
        <v>6100</v>
      </c>
      <c r="AS47">
        <v>9.2356204986572196E-3</v>
      </c>
      <c r="AT47">
        <v>0</v>
      </c>
      <c r="AU47">
        <v>0</v>
      </c>
      <c r="AW47">
        <f t="shared" si="4"/>
        <v>92.631578947368823</v>
      </c>
    </row>
    <row r="48" spans="1:49" x14ac:dyDescent="0.35">
      <c r="A48">
        <v>5</v>
      </c>
      <c r="B48">
        <v>46</v>
      </c>
      <c r="C48" t="s">
        <v>5</v>
      </c>
      <c r="D48">
        <v>500</v>
      </c>
      <c r="E48">
        <v>4350</v>
      </c>
      <c r="F48">
        <v>5500</v>
      </c>
      <c r="H48">
        <f t="shared" si="0"/>
        <v>26.436781609195403</v>
      </c>
      <c r="J48">
        <v>5</v>
      </c>
      <c r="K48">
        <v>46</v>
      </c>
      <c r="L48" t="s">
        <v>10</v>
      </c>
      <c r="M48">
        <v>8000</v>
      </c>
      <c r="N48">
        <v>1.1000156000000001E-2</v>
      </c>
      <c r="O48">
        <v>1</v>
      </c>
      <c r="P48">
        <v>0</v>
      </c>
      <c r="R48">
        <f t="shared" si="1"/>
        <v>83.908045977011497</v>
      </c>
      <c r="T48">
        <v>5</v>
      </c>
      <c r="U48">
        <v>46</v>
      </c>
      <c r="V48" t="s">
        <v>16</v>
      </c>
      <c r="W48">
        <v>7900</v>
      </c>
      <c r="X48">
        <v>4.6000003814697203E-2</v>
      </c>
      <c r="Y48">
        <v>0</v>
      </c>
      <c r="AA48">
        <f t="shared" si="2"/>
        <v>81.609195402298852</v>
      </c>
      <c r="AC48">
        <v>5</v>
      </c>
      <c r="AD48">
        <v>61</v>
      </c>
      <c r="AE48">
        <v>270</v>
      </c>
      <c r="AF48">
        <v>1</v>
      </c>
      <c r="AG48">
        <v>6</v>
      </c>
      <c r="AH48">
        <v>46</v>
      </c>
      <c r="AI48" t="s">
        <v>28</v>
      </c>
      <c r="AJ48">
        <v>7900</v>
      </c>
      <c r="AK48">
        <v>0</v>
      </c>
      <c r="AM48">
        <f t="shared" si="3"/>
        <v>81.609195402298852</v>
      </c>
      <c r="AO48">
        <v>5</v>
      </c>
      <c r="AP48">
        <v>46</v>
      </c>
      <c r="AQ48" t="s">
        <v>34</v>
      </c>
      <c r="AR48">
        <v>8000</v>
      </c>
      <c r="AS48">
        <v>1.6752481460571199E-2</v>
      </c>
      <c r="AT48">
        <v>0</v>
      </c>
      <c r="AU48">
        <v>0</v>
      </c>
      <c r="AW48">
        <f t="shared" si="4"/>
        <v>83.908045977011497</v>
      </c>
    </row>
    <row r="49" spans="1:49" x14ac:dyDescent="0.35">
      <c r="A49">
        <v>5</v>
      </c>
      <c r="B49">
        <v>47</v>
      </c>
      <c r="C49" t="s">
        <v>5</v>
      </c>
      <c r="D49">
        <v>600</v>
      </c>
      <c r="E49">
        <v>4800</v>
      </c>
      <c r="F49">
        <v>6000</v>
      </c>
      <c r="H49">
        <f t="shared" si="0"/>
        <v>25</v>
      </c>
      <c r="J49">
        <v>5</v>
      </c>
      <c r="K49">
        <v>47</v>
      </c>
      <c r="L49" t="s">
        <v>10</v>
      </c>
      <c r="M49">
        <v>8000</v>
      </c>
      <c r="N49">
        <v>1.7000198000000001E-2</v>
      </c>
      <c r="O49">
        <v>1</v>
      </c>
      <c r="P49">
        <v>0</v>
      </c>
      <c r="R49">
        <f t="shared" si="1"/>
        <v>66.666666666666657</v>
      </c>
      <c r="T49">
        <v>5</v>
      </c>
      <c r="U49">
        <v>47</v>
      </c>
      <c r="V49" t="s">
        <v>16</v>
      </c>
      <c r="W49">
        <v>8000</v>
      </c>
      <c r="X49">
        <v>3.3999919891357401E-2</v>
      </c>
      <c r="Y49">
        <v>0</v>
      </c>
      <c r="AA49">
        <f t="shared" si="2"/>
        <v>66.666666666666657</v>
      </c>
      <c r="AC49">
        <v>5</v>
      </c>
      <c r="AD49">
        <v>61</v>
      </c>
      <c r="AE49">
        <v>270</v>
      </c>
      <c r="AF49">
        <v>1</v>
      </c>
      <c r="AG49">
        <v>6</v>
      </c>
      <c r="AH49">
        <v>47</v>
      </c>
      <c r="AI49" t="s">
        <v>28</v>
      </c>
      <c r="AJ49">
        <v>7900</v>
      </c>
      <c r="AK49">
        <v>0</v>
      </c>
      <c r="AM49">
        <f t="shared" si="3"/>
        <v>64.583333333333343</v>
      </c>
      <c r="AO49">
        <v>5</v>
      </c>
      <c r="AP49">
        <v>47</v>
      </c>
      <c r="AQ49" t="s">
        <v>34</v>
      </c>
      <c r="AR49">
        <v>8000</v>
      </c>
      <c r="AS49">
        <v>1.6831874847412099E-2</v>
      </c>
      <c r="AT49">
        <v>0</v>
      </c>
      <c r="AU49">
        <v>0</v>
      </c>
      <c r="AW49">
        <f t="shared" si="4"/>
        <v>66.666666666666657</v>
      </c>
    </row>
    <row r="50" spans="1:49" x14ac:dyDescent="0.35">
      <c r="A50">
        <v>5</v>
      </c>
      <c r="B50">
        <v>48</v>
      </c>
      <c r="C50" t="s">
        <v>5</v>
      </c>
      <c r="D50">
        <v>300</v>
      </c>
      <c r="E50">
        <v>2200</v>
      </c>
      <c r="F50">
        <v>3000</v>
      </c>
      <c r="H50">
        <f t="shared" si="0"/>
        <v>36.363636363636367</v>
      </c>
      <c r="J50">
        <v>5</v>
      </c>
      <c r="K50">
        <v>48</v>
      </c>
      <c r="L50" t="s">
        <v>10</v>
      </c>
      <c r="M50">
        <v>5000</v>
      </c>
      <c r="N50">
        <v>1.7000198000000001E-2</v>
      </c>
      <c r="O50">
        <v>1</v>
      </c>
      <c r="P50">
        <v>0</v>
      </c>
      <c r="R50">
        <f t="shared" si="1"/>
        <v>127.27272727272727</v>
      </c>
      <c r="T50">
        <v>5</v>
      </c>
      <c r="U50">
        <v>48</v>
      </c>
      <c r="V50" t="s">
        <v>16</v>
      </c>
      <c r="W50">
        <v>5000</v>
      </c>
      <c r="X50">
        <v>4.4999837875366197E-2</v>
      </c>
      <c r="Y50">
        <v>0</v>
      </c>
      <c r="AA50">
        <f t="shared" si="2"/>
        <v>127.27272727272727</v>
      </c>
      <c r="AC50">
        <v>5</v>
      </c>
      <c r="AD50">
        <v>61</v>
      </c>
      <c r="AE50">
        <v>270</v>
      </c>
      <c r="AF50">
        <v>1</v>
      </c>
      <c r="AG50">
        <v>6</v>
      </c>
      <c r="AH50">
        <v>48</v>
      </c>
      <c r="AI50" t="s">
        <v>28</v>
      </c>
      <c r="AJ50">
        <v>5000</v>
      </c>
      <c r="AK50">
        <v>0</v>
      </c>
      <c r="AM50">
        <f t="shared" si="3"/>
        <v>127.27272727272727</v>
      </c>
      <c r="AO50">
        <v>5</v>
      </c>
      <c r="AP50">
        <v>48</v>
      </c>
      <c r="AQ50" t="s">
        <v>34</v>
      </c>
      <c r="AR50">
        <v>4600</v>
      </c>
      <c r="AS50">
        <v>1.66804790496826E-2</v>
      </c>
      <c r="AT50">
        <v>0</v>
      </c>
      <c r="AU50">
        <v>0</v>
      </c>
      <c r="AW50">
        <f t="shared" si="4"/>
        <v>109.09090909090908</v>
      </c>
    </row>
    <row r="51" spans="1:49" x14ac:dyDescent="0.35">
      <c r="A51">
        <v>5</v>
      </c>
      <c r="B51">
        <v>49</v>
      </c>
      <c r="C51" t="s">
        <v>5</v>
      </c>
      <c r="D51">
        <v>100</v>
      </c>
      <c r="E51">
        <v>1833.3333333333301</v>
      </c>
      <c r="F51">
        <v>2700</v>
      </c>
      <c r="H51">
        <f t="shared" si="0"/>
        <v>47.272727272727536</v>
      </c>
      <c r="J51">
        <v>5</v>
      </c>
      <c r="K51">
        <v>49</v>
      </c>
      <c r="L51" t="s">
        <v>10</v>
      </c>
      <c r="M51">
        <v>4200</v>
      </c>
      <c r="N51">
        <v>1.6000032000000001E-2</v>
      </c>
      <c r="O51">
        <v>1</v>
      </c>
      <c r="P51">
        <v>0</v>
      </c>
      <c r="R51">
        <f t="shared" si="1"/>
        <v>129.09090909090949</v>
      </c>
      <c r="T51">
        <v>5</v>
      </c>
      <c r="U51">
        <v>49</v>
      </c>
      <c r="V51" t="s">
        <v>16</v>
      </c>
      <c r="W51">
        <v>4200</v>
      </c>
      <c r="X51">
        <v>1.9000053405761701E-2</v>
      </c>
      <c r="Y51">
        <v>0</v>
      </c>
      <c r="AA51">
        <f t="shared" si="2"/>
        <v>129.09090909090949</v>
      </c>
      <c r="AC51">
        <v>5</v>
      </c>
      <c r="AD51">
        <v>61</v>
      </c>
      <c r="AE51">
        <v>270</v>
      </c>
      <c r="AF51">
        <v>1</v>
      </c>
      <c r="AG51">
        <v>6</v>
      </c>
      <c r="AH51">
        <v>49</v>
      </c>
      <c r="AI51" t="s">
        <v>28</v>
      </c>
      <c r="AJ51">
        <v>3900</v>
      </c>
      <c r="AK51">
        <v>0</v>
      </c>
      <c r="AM51">
        <f t="shared" si="3"/>
        <v>112.7272727272731</v>
      </c>
      <c r="AO51">
        <v>5</v>
      </c>
      <c r="AP51">
        <v>49</v>
      </c>
      <c r="AQ51" t="s">
        <v>34</v>
      </c>
      <c r="AR51">
        <v>3800</v>
      </c>
      <c r="AS51">
        <v>0</v>
      </c>
      <c r="AT51">
        <v>0</v>
      </c>
      <c r="AU51">
        <v>0</v>
      </c>
      <c r="AW51">
        <f t="shared" si="4"/>
        <v>107.27272727272764</v>
      </c>
    </row>
    <row r="53" spans="1:49" x14ac:dyDescent="0.35">
      <c r="G53" t="s">
        <v>12</v>
      </c>
      <c r="H53" s="1">
        <f>AVERAGE(H2:H51)</f>
        <v>26.922854552820617</v>
      </c>
      <c r="Q53" t="s">
        <v>12</v>
      </c>
      <c r="R53" s="1">
        <f>AVERAGE(R2:R51)</f>
        <v>93.028508243414237</v>
      </c>
      <c r="Z53" t="s">
        <v>12</v>
      </c>
      <c r="AA53" s="1">
        <f>AVERAGE(AA2:AA51)</f>
        <v>86.38051996769218</v>
      </c>
      <c r="AL53" t="s">
        <v>12</v>
      </c>
      <c r="AM53" s="1">
        <f>AVERAGE(AM2:AM51)</f>
        <v>72.379524880083395</v>
      </c>
      <c r="AV53" t="s">
        <v>12</v>
      </c>
      <c r="AW53" s="1">
        <f>AVERAGE(AW2:AW51)</f>
        <v>85.324804620028232</v>
      </c>
    </row>
    <row r="54" spans="1:49" x14ac:dyDescent="0.35">
      <c r="G54" t="s">
        <v>13</v>
      </c>
      <c r="H54" s="1">
        <f>_xlfn.STDEV.S(H2:H51)/SQRT(COUNT(H2:H51))</f>
        <v>2.6862125363965346</v>
      </c>
      <c r="Q54" t="s">
        <v>13</v>
      </c>
      <c r="R54" s="1">
        <f>_xlfn.STDEV.S(R2:R51)/SQRT(COUNT(R2:R51))</f>
        <v>4.1815844570539893</v>
      </c>
      <c r="Z54" t="s">
        <v>13</v>
      </c>
      <c r="AA54" s="1">
        <f>_xlfn.STDEV.S(AA2:AA51)/SQRT(COUNT(AA2:AA51))</f>
        <v>4.2963715053623055</v>
      </c>
      <c r="AL54" t="s">
        <v>13</v>
      </c>
      <c r="AM54" s="1">
        <f>_xlfn.STDEV.S(AM2:AM51)/SQRT(COUNT(AM2:AM51))</f>
        <v>3.9112154048647287</v>
      </c>
      <c r="AV54" t="s">
        <v>13</v>
      </c>
      <c r="AW54" s="1">
        <f>_xlfn.STDEV.S(AW2:AW51)/SQRT(COUNT(AW2:AW51))</f>
        <v>3.991579406981447</v>
      </c>
    </row>
    <row r="55" spans="1:49" x14ac:dyDescent="0.35">
      <c r="G55" t="s">
        <v>14</v>
      </c>
      <c r="H55" s="1">
        <f>MAX(H2:H51)</f>
        <v>123.07692307692308</v>
      </c>
      <c r="Q55" t="s">
        <v>14</v>
      </c>
      <c r="R55" s="1">
        <f>MAX(R2:R51)</f>
        <v>223.07692307692309</v>
      </c>
      <c r="Z55" t="s">
        <v>14</v>
      </c>
      <c r="AA55" s="1">
        <f>MAX(AA2:AA51)</f>
        <v>223.07692307692309</v>
      </c>
      <c r="AL55" t="s">
        <v>14</v>
      </c>
      <c r="AM55" s="1">
        <f>MAX(AM2:AM51)</f>
        <v>169.23076923076923</v>
      </c>
      <c r="AV55" t="s">
        <v>14</v>
      </c>
      <c r="AW55" s="1">
        <f>MAX(AW2:AW51)</f>
        <v>215.38461538461539</v>
      </c>
    </row>
    <row r="56" spans="1:49" x14ac:dyDescent="0.35">
      <c r="G56" t="s">
        <v>15</v>
      </c>
      <c r="H56" s="1">
        <f>MIN(H2:H51)</f>
        <v>5.8823529411764701</v>
      </c>
      <c r="Q56" t="s">
        <v>15</v>
      </c>
      <c r="R56" s="1">
        <f>MIN(R2:R51)</f>
        <v>53.354632587859626</v>
      </c>
      <c r="Z56" t="s">
        <v>15</v>
      </c>
      <c r="AA56" s="1">
        <f>MIN(AA2:AA51)</f>
        <v>48.117154811715615</v>
      </c>
      <c r="AL56" t="s">
        <v>15</v>
      </c>
      <c r="AM56" s="1">
        <f>MIN(AM2:AM51)</f>
        <v>34.328358208955436</v>
      </c>
      <c r="AV56" t="s">
        <v>15</v>
      </c>
      <c r="AW56" s="1">
        <f>MIN(AW2:AW51)</f>
        <v>49.416342412451471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EB69-412E-4A15-9601-4A11A96FD32C}">
  <dimension ref="A1:AW56"/>
  <sheetViews>
    <sheetView topLeftCell="AE1" workbookViewId="0">
      <pane ySplit="1" topLeftCell="A43" activePane="bottomLeft" state="frozen"/>
      <selection activeCell="F1" sqref="F1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4</v>
      </c>
      <c r="B2">
        <v>0</v>
      </c>
      <c r="C2" t="s">
        <v>5</v>
      </c>
      <c r="D2">
        <v>300</v>
      </c>
      <c r="E2">
        <v>9266.6666666666606</v>
      </c>
      <c r="F2">
        <v>10200</v>
      </c>
      <c r="H2">
        <f>(F2-E2)/E2*100</f>
        <v>10.071942446043238</v>
      </c>
      <c r="J2">
        <v>4</v>
      </c>
      <c r="K2">
        <v>0</v>
      </c>
      <c r="L2" t="s">
        <v>10</v>
      </c>
      <c r="M2">
        <v>15900</v>
      </c>
      <c r="N2">
        <v>3.2000064849853502E-2</v>
      </c>
      <c r="O2">
        <v>1</v>
      </c>
      <c r="P2">
        <v>0</v>
      </c>
      <c r="R2">
        <f>(M2-E2)/E2*100</f>
        <v>71.582733812949755</v>
      </c>
      <c r="T2">
        <v>4</v>
      </c>
      <c r="U2">
        <v>0</v>
      </c>
      <c r="V2" t="s">
        <v>16</v>
      </c>
      <c r="W2">
        <v>14300</v>
      </c>
      <c r="X2">
        <v>0.119000196456909</v>
      </c>
      <c r="Y2">
        <v>0</v>
      </c>
      <c r="AA2">
        <f>(W2-E2)/E2*100</f>
        <v>54.316546762590036</v>
      </c>
      <c r="AC2">
        <v>4</v>
      </c>
      <c r="AD2">
        <v>168</v>
      </c>
      <c r="AE2">
        <v>1656</v>
      </c>
      <c r="AF2">
        <v>1</v>
      </c>
      <c r="AG2">
        <v>6</v>
      </c>
      <c r="AH2">
        <v>0</v>
      </c>
      <c r="AI2" t="s">
        <v>28</v>
      </c>
      <c r="AJ2">
        <v>14300</v>
      </c>
      <c r="AK2">
        <v>0</v>
      </c>
      <c r="AM2">
        <f>(AJ2-E2)/E2*100</f>
        <v>54.316546762590036</v>
      </c>
      <c r="AO2">
        <v>4</v>
      </c>
      <c r="AP2">
        <v>0</v>
      </c>
      <c r="AQ2" t="s">
        <v>34</v>
      </c>
      <c r="AR2">
        <v>15000</v>
      </c>
      <c r="AS2">
        <v>6.6780090332031194E-2</v>
      </c>
      <c r="AT2">
        <v>1.9998550415039002E-3</v>
      </c>
      <c r="AU2">
        <v>0</v>
      </c>
      <c r="AW2">
        <f>(AR2-E2)/E2*100</f>
        <v>61.870503597122408</v>
      </c>
    </row>
    <row r="3" spans="1:49" x14ac:dyDescent="0.35">
      <c r="A3">
        <v>4</v>
      </c>
      <c r="B3">
        <v>1</v>
      </c>
      <c r="C3" t="s">
        <v>5</v>
      </c>
      <c r="D3">
        <v>100</v>
      </c>
      <c r="E3">
        <v>8183.3333333333303</v>
      </c>
      <c r="F3">
        <v>8800</v>
      </c>
      <c r="H3">
        <f t="shared" ref="H3:H51" si="0">(F3-E3)/E3*100</f>
        <v>7.5356415478615464</v>
      </c>
      <c r="J3">
        <v>4</v>
      </c>
      <c r="K3">
        <v>1</v>
      </c>
      <c r="L3" t="s">
        <v>10</v>
      </c>
      <c r="M3">
        <v>12600</v>
      </c>
      <c r="N3">
        <v>4.3000221252441399E-2</v>
      </c>
      <c r="O3">
        <v>1</v>
      </c>
      <c r="P3">
        <v>0</v>
      </c>
      <c r="R3">
        <f t="shared" ref="R3:R51" si="1">(M3-E3)/E3*100</f>
        <v>53.97148676171085</v>
      </c>
      <c r="T3">
        <v>4</v>
      </c>
      <c r="U3">
        <v>1</v>
      </c>
      <c r="V3" t="s">
        <v>16</v>
      </c>
      <c r="W3">
        <v>11400</v>
      </c>
      <c r="X3">
        <v>5.9999942779541002E-2</v>
      </c>
      <c r="Y3">
        <v>0</v>
      </c>
      <c r="AA3">
        <f t="shared" ref="AA3:AA51" si="2">(W3-E3)/E3*100</f>
        <v>39.307535641547915</v>
      </c>
      <c r="AC3">
        <v>4</v>
      </c>
      <c r="AD3">
        <v>168</v>
      </c>
      <c r="AE3">
        <v>1656</v>
      </c>
      <c r="AF3">
        <v>1</v>
      </c>
      <c r="AG3">
        <v>6</v>
      </c>
      <c r="AH3">
        <v>1</v>
      </c>
      <c r="AI3" t="s">
        <v>28</v>
      </c>
      <c r="AJ3">
        <v>11100</v>
      </c>
      <c r="AK3">
        <v>0</v>
      </c>
      <c r="AM3">
        <f t="shared" ref="AM3:AM51" si="3">(AJ3-E3)/E3*100</f>
        <v>35.641547861507178</v>
      </c>
      <c r="AO3">
        <v>4</v>
      </c>
      <c r="AP3">
        <v>1</v>
      </c>
      <c r="AQ3" t="s">
        <v>34</v>
      </c>
      <c r="AR3">
        <v>12400</v>
      </c>
      <c r="AS3">
        <v>6.6748380661010701E-2</v>
      </c>
      <c r="AT3">
        <v>0</v>
      </c>
      <c r="AU3">
        <v>0</v>
      </c>
      <c r="AW3">
        <f t="shared" ref="AW3:AW51" si="4">(AR3-E3)/E3*100</f>
        <v>51.527494908350356</v>
      </c>
    </row>
    <row r="4" spans="1:49" x14ac:dyDescent="0.35">
      <c r="A4">
        <v>4</v>
      </c>
      <c r="B4">
        <v>2</v>
      </c>
      <c r="C4" t="s">
        <v>5</v>
      </c>
      <c r="D4">
        <v>100</v>
      </c>
      <c r="E4">
        <v>7233.3333333333303</v>
      </c>
      <c r="F4">
        <v>7600</v>
      </c>
      <c r="H4">
        <f t="shared" si="0"/>
        <v>5.0691244239631779</v>
      </c>
      <c r="J4">
        <v>4</v>
      </c>
      <c r="K4">
        <v>2</v>
      </c>
      <c r="L4" t="s">
        <v>10</v>
      </c>
      <c r="M4">
        <v>12500</v>
      </c>
      <c r="N4">
        <v>1.6999959945678701E-2</v>
      </c>
      <c r="O4">
        <v>1</v>
      </c>
      <c r="P4">
        <v>0</v>
      </c>
      <c r="R4">
        <f t="shared" si="1"/>
        <v>72.811059907834178</v>
      </c>
      <c r="T4">
        <v>4</v>
      </c>
      <c r="U4">
        <v>2</v>
      </c>
      <c r="V4" t="s">
        <v>16</v>
      </c>
      <c r="W4">
        <v>11400</v>
      </c>
      <c r="X4">
        <v>6.7000389099121094E-2</v>
      </c>
      <c r="Y4">
        <v>0</v>
      </c>
      <c r="AA4">
        <f t="shared" si="2"/>
        <v>57.603686635944761</v>
      </c>
      <c r="AC4">
        <v>4</v>
      </c>
      <c r="AD4">
        <v>168</v>
      </c>
      <c r="AE4">
        <v>1656</v>
      </c>
      <c r="AF4">
        <v>1</v>
      </c>
      <c r="AG4">
        <v>6</v>
      </c>
      <c r="AH4">
        <v>2</v>
      </c>
      <c r="AI4" t="s">
        <v>28</v>
      </c>
      <c r="AJ4">
        <v>11200</v>
      </c>
      <c r="AK4">
        <v>0</v>
      </c>
      <c r="AM4">
        <f t="shared" si="3"/>
        <v>54.838709677419416</v>
      </c>
      <c r="AO4">
        <v>4</v>
      </c>
      <c r="AP4">
        <v>2</v>
      </c>
      <c r="AQ4" t="s">
        <v>34</v>
      </c>
      <c r="AR4">
        <v>11900</v>
      </c>
      <c r="AS4">
        <v>8.3219051361083901E-2</v>
      </c>
      <c r="AT4">
        <v>0</v>
      </c>
      <c r="AU4">
        <v>0</v>
      </c>
      <c r="AW4">
        <f t="shared" si="4"/>
        <v>64.516129032258135</v>
      </c>
    </row>
    <row r="5" spans="1:49" x14ac:dyDescent="0.35">
      <c r="A5">
        <v>4</v>
      </c>
      <c r="B5">
        <v>3</v>
      </c>
      <c r="C5" t="s">
        <v>5</v>
      </c>
      <c r="D5">
        <v>600</v>
      </c>
      <c r="E5">
        <v>8583.3333333333303</v>
      </c>
      <c r="F5">
        <v>9600</v>
      </c>
      <c r="H5">
        <f t="shared" si="0"/>
        <v>11.844660194174796</v>
      </c>
      <c r="J5">
        <v>4</v>
      </c>
      <c r="K5">
        <v>3</v>
      </c>
      <c r="L5" t="s">
        <v>10</v>
      </c>
      <c r="M5">
        <v>13700</v>
      </c>
      <c r="N5">
        <v>3.6000013351440402E-2</v>
      </c>
      <c r="O5">
        <v>1</v>
      </c>
      <c r="P5">
        <v>0</v>
      </c>
      <c r="R5">
        <f t="shared" si="1"/>
        <v>59.611650485436954</v>
      </c>
      <c r="T5">
        <v>4</v>
      </c>
      <c r="U5">
        <v>3</v>
      </c>
      <c r="V5" t="s">
        <v>16</v>
      </c>
      <c r="W5">
        <v>13000</v>
      </c>
      <c r="X5">
        <v>5.1999807357788003E-2</v>
      </c>
      <c r="Y5">
        <v>0</v>
      </c>
      <c r="AA5">
        <f t="shared" si="2"/>
        <v>51.456310679611704</v>
      </c>
      <c r="AC5">
        <v>4</v>
      </c>
      <c r="AD5">
        <v>168</v>
      </c>
      <c r="AE5">
        <v>1656</v>
      </c>
      <c r="AF5">
        <v>1</v>
      </c>
      <c r="AG5">
        <v>6</v>
      </c>
      <c r="AH5">
        <v>3</v>
      </c>
      <c r="AI5" t="s">
        <v>28</v>
      </c>
      <c r="AJ5">
        <v>12600</v>
      </c>
      <c r="AK5">
        <v>0</v>
      </c>
      <c r="AM5">
        <f t="shared" si="3"/>
        <v>46.796116504854417</v>
      </c>
      <c r="AO5">
        <v>4</v>
      </c>
      <c r="AP5">
        <v>3</v>
      </c>
      <c r="AQ5" t="s">
        <v>34</v>
      </c>
      <c r="AR5">
        <v>13200</v>
      </c>
      <c r="AS5">
        <v>4.9936056137084898E-2</v>
      </c>
      <c r="AT5">
        <v>0</v>
      </c>
      <c r="AU5">
        <v>0</v>
      </c>
      <c r="AW5">
        <f t="shared" si="4"/>
        <v>53.786407766990344</v>
      </c>
    </row>
    <row r="6" spans="1:49" x14ac:dyDescent="0.35">
      <c r="A6">
        <v>4</v>
      </c>
      <c r="B6">
        <v>4</v>
      </c>
      <c r="C6" t="s">
        <v>5</v>
      </c>
      <c r="D6">
        <v>400</v>
      </c>
      <c r="E6">
        <v>8666.6666666666606</v>
      </c>
      <c r="F6">
        <v>10000</v>
      </c>
      <c r="H6">
        <f t="shared" si="0"/>
        <v>15.384615384615467</v>
      </c>
      <c r="J6">
        <v>4</v>
      </c>
      <c r="K6">
        <v>4</v>
      </c>
      <c r="L6" t="s">
        <v>10</v>
      </c>
      <c r="M6">
        <v>13900</v>
      </c>
      <c r="N6">
        <v>3.19998264312744E-2</v>
      </c>
      <c r="O6">
        <v>1</v>
      </c>
      <c r="P6">
        <v>0</v>
      </c>
      <c r="R6">
        <f t="shared" si="1"/>
        <v>60.384615384615493</v>
      </c>
      <c r="T6">
        <v>4</v>
      </c>
      <c r="U6">
        <v>4</v>
      </c>
      <c r="V6" t="s">
        <v>16</v>
      </c>
      <c r="W6">
        <v>12400</v>
      </c>
      <c r="X6">
        <v>9.4999790191650293E-2</v>
      </c>
      <c r="Y6">
        <v>0</v>
      </c>
      <c r="AA6">
        <f t="shared" si="2"/>
        <v>43.07692307692318</v>
      </c>
      <c r="AC6">
        <v>4</v>
      </c>
      <c r="AD6">
        <v>168</v>
      </c>
      <c r="AE6">
        <v>1656</v>
      </c>
      <c r="AF6">
        <v>1</v>
      </c>
      <c r="AG6">
        <v>6</v>
      </c>
      <c r="AH6">
        <v>4</v>
      </c>
      <c r="AI6" t="s">
        <v>28</v>
      </c>
      <c r="AJ6">
        <v>11100</v>
      </c>
      <c r="AK6">
        <v>0</v>
      </c>
      <c r="AM6">
        <f t="shared" si="3"/>
        <v>28.076923076923165</v>
      </c>
      <c r="AO6">
        <v>4</v>
      </c>
      <c r="AP6">
        <v>4</v>
      </c>
      <c r="AQ6" t="s">
        <v>34</v>
      </c>
      <c r="AR6">
        <v>13900</v>
      </c>
      <c r="AS6">
        <v>3.3409833908080999E-2</v>
      </c>
      <c r="AT6">
        <v>1.6000032424926699E-2</v>
      </c>
      <c r="AU6">
        <v>0</v>
      </c>
      <c r="AW6">
        <f t="shared" si="4"/>
        <v>60.384615384615493</v>
      </c>
    </row>
    <row r="7" spans="1:49" x14ac:dyDescent="0.35">
      <c r="A7">
        <v>4</v>
      </c>
      <c r="B7">
        <v>5</v>
      </c>
      <c r="C7" t="s">
        <v>5</v>
      </c>
      <c r="D7">
        <v>200</v>
      </c>
      <c r="E7">
        <v>8550</v>
      </c>
      <c r="F7">
        <v>9800</v>
      </c>
      <c r="H7">
        <f t="shared" si="0"/>
        <v>14.619883040935672</v>
      </c>
      <c r="J7">
        <v>4</v>
      </c>
      <c r="K7">
        <v>5</v>
      </c>
      <c r="L7" t="s">
        <v>10</v>
      </c>
      <c r="M7">
        <v>14300</v>
      </c>
      <c r="N7">
        <v>3.0999898910522398E-2</v>
      </c>
      <c r="O7">
        <v>1</v>
      </c>
      <c r="P7">
        <v>0</v>
      </c>
      <c r="R7">
        <f t="shared" si="1"/>
        <v>67.251461988304101</v>
      </c>
      <c r="T7">
        <v>4</v>
      </c>
      <c r="U7">
        <v>5</v>
      </c>
      <c r="V7" t="s">
        <v>16</v>
      </c>
      <c r="W7">
        <v>12500</v>
      </c>
      <c r="X7">
        <v>5.9000015258789E-2</v>
      </c>
      <c r="Y7">
        <v>0</v>
      </c>
      <c r="AA7">
        <f t="shared" si="2"/>
        <v>46.198830409356724</v>
      </c>
      <c r="AC7">
        <v>4</v>
      </c>
      <c r="AD7">
        <v>168</v>
      </c>
      <c r="AE7">
        <v>1656</v>
      </c>
      <c r="AF7">
        <v>1</v>
      </c>
      <c r="AG7">
        <v>6</v>
      </c>
      <c r="AH7">
        <v>5</v>
      </c>
      <c r="AI7" t="s">
        <v>28</v>
      </c>
      <c r="AJ7">
        <v>11800</v>
      </c>
      <c r="AK7">
        <v>0</v>
      </c>
      <c r="AM7">
        <f t="shared" si="3"/>
        <v>38.011695906432749</v>
      </c>
      <c r="AO7">
        <v>4</v>
      </c>
      <c r="AP7">
        <v>5</v>
      </c>
      <c r="AQ7" t="s">
        <v>34</v>
      </c>
      <c r="AR7">
        <v>13900</v>
      </c>
      <c r="AS7">
        <v>4.9902915954589802E-2</v>
      </c>
      <c r="AT7">
        <v>1.0001659393310499E-3</v>
      </c>
      <c r="AU7">
        <v>0</v>
      </c>
      <c r="AW7">
        <f t="shared" si="4"/>
        <v>62.57309941520468</v>
      </c>
    </row>
    <row r="8" spans="1:49" x14ac:dyDescent="0.35">
      <c r="A8">
        <v>4</v>
      </c>
      <c r="B8">
        <v>6</v>
      </c>
      <c r="C8" t="s">
        <v>5</v>
      </c>
      <c r="D8">
        <v>100</v>
      </c>
      <c r="E8">
        <v>7183.3333333333303</v>
      </c>
      <c r="F8">
        <v>9000</v>
      </c>
      <c r="H8">
        <f t="shared" si="0"/>
        <v>25.290023201856197</v>
      </c>
      <c r="J8">
        <v>4</v>
      </c>
      <c r="K8">
        <v>6</v>
      </c>
      <c r="L8" t="s">
        <v>10</v>
      </c>
      <c r="M8">
        <v>12900</v>
      </c>
      <c r="N8">
        <v>1.6000032424926699E-2</v>
      </c>
      <c r="O8">
        <v>1</v>
      </c>
      <c r="P8">
        <v>0</v>
      </c>
      <c r="R8">
        <f t="shared" si="1"/>
        <v>79.582366589327222</v>
      </c>
      <c r="T8">
        <v>4</v>
      </c>
      <c r="U8">
        <v>6</v>
      </c>
      <c r="V8" t="s">
        <v>16</v>
      </c>
      <c r="W8">
        <v>11400</v>
      </c>
      <c r="X8">
        <v>8.1000328063964802E-2</v>
      </c>
      <c r="Y8">
        <v>0</v>
      </c>
      <c r="AA8">
        <f t="shared" si="2"/>
        <v>58.700696055684517</v>
      </c>
      <c r="AC8">
        <v>4</v>
      </c>
      <c r="AD8">
        <v>168</v>
      </c>
      <c r="AE8">
        <v>1656</v>
      </c>
      <c r="AF8">
        <v>1</v>
      </c>
      <c r="AG8">
        <v>6</v>
      </c>
      <c r="AH8">
        <v>6</v>
      </c>
      <c r="AI8" t="s">
        <v>28</v>
      </c>
      <c r="AJ8">
        <v>11600</v>
      </c>
      <c r="AK8">
        <v>0</v>
      </c>
      <c r="AM8">
        <f t="shared" si="3"/>
        <v>61.484918793503553</v>
      </c>
      <c r="AO8">
        <v>4</v>
      </c>
      <c r="AP8">
        <v>6</v>
      </c>
      <c r="AQ8" t="s">
        <v>34</v>
      </c>
      <c r="AR8">
        <v>12700</v>
      </c>
      <c r="AS8">
        <v>4.99341487884521E-2</v>
      </c>
      <c r="AT8">
        <v>9.9992752075195291E-4</v>
      </c>
      <c r="AU8">
        <v>0</v>
      </c>
      <c r="AW8">
        <f t="shared" si="4"/>
        <v>76.7981438515082</v>
      </c>
    </row>
    <row r="9" spans="1:49" x14ac:dyDescent="0.35">
      <c r="A9">
        <v>4</v>
      </c>
      <c r="B9">
        <v>7</v>
      </c>
      <c r="C9" t="s">
        <v>5</v>
      </c>
      <c r="D9">
        <v>200</v>
      </c>
      <c r="E9">
        <v>8116.6666666666597</v>
      </c>
      <c r="F9">
        <v>9400</v>
      </c>
      <c r="H9">
        <f t="shared" si="0"/>
        <v>15.811088295687984</v>
      </c>
      <c r="J9">
        <v>4</v>
      </c>
      <c r="K9">
        <v>7</v>
      </c>
      <c r="L9" t="s">
        <v>10</v>
      </c>
      <c r="M9">
        <v>14200</v>
      </c>
      <c r="N9">
        <v>5.10001182556152E-2</v>
      </c>
      <c r="O9">
        <v>1</v>
      </c>
      <c r="P9">
        <v>0</v>
      </c>
      <c r="R9">
        <f t="shared" si="1"/>
        <v>74.948665297741428</v>
      </c>
      <c r="T9">
        <v>4</v>
      </c>
      <c r="U9">
        <v>7</v>
      </c>
      <c r="V9" t="s">
        <v>16</v>
      </c>
      <c r="W9">
        <v>12600</v>
      </c>
      <c r="X9">
        <v>8.5999965667724595E-2</v>
      </c>
      <c r="Y9">
        <v>0</v>
      </c>
      <c r="AA9">
        <f t="shared" si="2"/>
        <v>55.236139630390277</v>
      </c>
      <c r="AC9">
        <v>4</v>
      </c>
      <c r="AD9">
        <v>168</v>
      </c>
      <c r="AE9">
        <v>1656</v>
      </c>
      <c r="AF9">
        <v>1</v>
      </c>
      <c r="AG9">
        <v>6</v>
      </c>
      <c r="AH9">
        <v>7</v>
      </c>
      <c r="AI9" t="s">
        <v>28</v>
      </c>
      <c r="AJ9">
        <v>11900</v>
      </c>
      <c r="AK9">
        <v>0</v>
      </c>
      <c r="AM9">
        <f t="shared" si="3"/>
        <v>46.611909650924147</v>
      </c>
      <c r="AO9">
        <v>4</v>
      </c>
      <c r="AP9">
        <v>7</v>
      </c>
      <c r="AQ9" t="s">
        <v>34</v>
      </c>
      <c r="AR9">
        <v>13700</v>
      </c>
      <c r="AS9">
        <v>4.9978256225585903E-2</v>
      </c>
      <c r="AT9">
        <v>1.6000032424926699E-2</v>
      </c>
      <c r="AU9">
        <v>0</v>
      </c>
      <c r="AW9">
        <f t="shared" si="4"/>
        <v>68.788501026694192</v>
      </c>
    </row>
    <row r="10" spans="1:49" x14ac:dyDescent="0.35">
      <c r="A10">
        <v>4</v>
      </c>
      <c r="B10">
        <v>8</v>
      </c>
      <c r="C10" t="s">
        <v>5</v>
      </c>
      <c r="D10">
        <v>600</v>
      </c>
      <c r="E10">
        <v>10450</v>
      </c>
      <c r="F10">
        <v>12600</v>
      </c>
      <c r="H10">
        <f t="shared" si="0"/>
        <v>20.574162679425836</v>
      </c>
      <c r="J10">
        <v>4</v>
      </c>
      <c r="K10">
        <v>8</v>
      </c>
      <c r="L10" t="s">
        <v>10</v>
      </c>
      <c r="M10">
        <v>15800</v>
      </c>
      <c r="N10">
        <v>5.9000015258789E-2</v>
      </c>
      <c r="O10">
        <v>1</v>
      </c>
      <c r="P10">
        <v>0</v>
      </c>
      <c r="R10">
        <f t="shared" si="1"/>
        <v>51.196172248803826</v>
      </c>
      <c r="T10">
        <v>4</v>
      </c>
      <c r="U10">
        <v>8</v>
      </c>
      <c r="V10" t="s">
        <v>16</v>
      </c>
      <c r="W10">
        <v>15500</v>
      </c>
      <c r="X10">
        <v>9.5000028610229395E-2</v>
      </c>
      <c r="Y10">
        <v>0</v>
      </c>
      <c r="AA10">
        <f t="shared" si="2"/>
        <v>48.325358851674643</v>
      </c>
      <c r="AC10">
        <v>4</v>
      </c>
      <c r="AD10">
        <v>168</v>
      </c>
      <c r="AE10">
        <v>1656</v>
      </c>
      <c r="AF10">
        <v>1</v>
      </c>
      <c r="AG10">
        <v>6</v>
      </c>
      <c r="AH10">
        <v>8</v>
      </c>
      <c r="AI10" t="s">
        <v>28</v>
      </c>
      <c r="AJ10">
        <v>14900</v>
      </c>
      <c r="AK10">
        <v>0</v>
      </c>
      <c r="AM10">
        <f t="shared" si="3"/>
        <v>42.58373205741627</v>
      </c>
      <c r="AO10">
        <v>4</v>
      </c>
      <c r="AP10">
        <v>8</v>
      </c>
      <c r="AQ10" t="s">
        <v>34</v>
      </c>
      <c r="AR10">
        <v>15100</v>
      </c>
      <c r="AS10">
        <v>3.3268690109252902E-2</v>
      </c>
      <c r="AT10">
        <v>9.9992752075195291E-4</v>
      </c>
      <c r="AU10">
        <v>0</v>
      </c>
      <c r="AW10">
        <f t="shared" si="4"/>
        <v>44.497607655502392</v>
      </c>
    </row>
    <row r="11" spans="1:49" x14ac:dyDescent="0.35">
      <c r="A11">
        <v>4</v>
      </c>
      <c r="B11">
        <v>9</v>
      </c>
      <c r="C11" t="s">
        <v>5</v>
      </c>
      <c r="D11">
        <v>600</v>
      </c>
      <c r="E11">
        <v>8150</v>
      </c>
      <c r="F11">
        <v>9000</v>
      </c>
      <c r="H11">
        <f t="shared" si="0"/>
        <v>10.429447852760736</v>
      </c>
      <c r="J11">
        <v>4</v>
      </c>
      <c r="K11">
        <v>9</v>
      </c>
      <c r="L11" t="s">
        <v>10</v>
      </c>
      <c r="M11">
        <v>12800</v>
      </c>
      <c r="N11">
        <v>4.6999931335449198E-2</v>
      </c>
      <c r="O11">
        <v>1</v>
      </c>
      <c r="P11">
        <v>0</v>
      </c>
      <c r="R11">
        <f t="shared" si="1"/>
        <v>57.055214723926383</v>
      </c>
      <c r="T11">
        <v>4</v>
      </c>
      <c r="U11">
        <v>9</v>
      </c>
      <c r="V11" t="s">
        <v>16</v>
      </c>
      <c r="W11">
        <v>10700</v>
      </c>
      <c r="X11">
        <v>0.10199999809265101</v>
      </c>
      <c r="Y11">
        <v>0</v>
      </c>
      <c r="AA11">
        <f t="shared" si="2"/>
        <v>31.288343558282211</v>
      </c>
      <c r="AC11">
        <v>4</v>
      </c>
      <c r="AD11">
        <v>168</v>
      </c>
      <c r="AE11">
        <v>1656</v>
      </c>
      <c r="AF11">
        <v>1</v>
      </c>
      <c r="AG11">
        <v>6</v>
      </c>
      <c r="AH11">
        <v>9</v>
      </c>
      <c r="AI11" t="s">
        <v>28</v>
      </c>
      <c r="AJ11">
        <v>11000</v>
      </c>
      <c r="AK11">
        <v>0</v>
      </c>
      <c r="AM11">
        <f t="shared" si="3"/>
        <v>34.969325153374228</v>
      </c>
      <c r="AO11">
        <v>4</v>
      </c>
      <c r="AP11">
        <v>9</v>
      </c>
      <c r="AQ11" t="s">
        <v>34</v>
      </c>
      <c r="AR11">
        <v>11700</v>
      </c>
      <c r="AS11">
        <v>1.6571283340454102E-2</v>
      </c>
      <c r="AT11">
        <v>0</v>
      </c>
      <c r="AU11">
        <v>0</v>
      </c>
      <c r="AW11">
        <f t="shared" si="4"/>
        <v>43.558282208588956</v>
      </c>
    </row>
    <row r="12" spans="1:49" x14ac:dyDescent="0.35">
      <c r="A12">
        <v>4</v>
      </c>
      <c r="B12">
        <v>10</v>
      </c>
      <c r="C12" t="s">
        <v>5</v>
      </c>
      <c r="D12">
        <v>600</v>
      </c>
      <c r="E12">
        <v>7950</v>
      </c>
      <c r="F12">
        <v>9600</v>
      </c>
      <c r="H12">
        <f t="shared" si="0"/>
        <v>20.754716981132077</v>
      </c>
      <c r="J12">
        <v>4</v>
      </c>
      <c r="K12">
        <v>10</v>
      </c>
      <c r="L12" t="s">
        <v>10</v>
      </c>
      <c r="M12">
        <v>13200</v>
      </c>
      <c r="N12">
        <v>3.4000158309936503E-2</v>
      </c>
      <c r="O12">
        <v>1</v>
      </c>
      <c r="P12">
        <v>0</v>
      </c>
      <c r="R12">
        <f t="shared" si="1"/>
        <v>66.037735849056602</v>
      </c>
      <c r="T12">
        <v>4</v>
      </c>
      <c r="U12">
        <v>10</v>
      </c>
      <c r="V12" t="s">
        <v>16</v>
      </c>
      <c r="W12">
        <v>12500</v>
      </c>
      <c r="X12">
        <v>0.11300015449523899</v>
      </c>
      <c r="Y12">
        <v>0</v>
      </c>
      <c r="AA12">
        <f t="shared" si="2"/>
        <v>57.232704402515722</v>
      </c>
      <c r="AC12">
        <v>4</v>
      </c>
      <c r="AD12">
        <v>168</v>
      </c>
      <c r="AE12">
        <v>1656</v>
      </c>
      <c r="AF12">
        <v>1</v>
      </c>
      <c r="AG12">
        <v>6</v>
      </c>
      <c r="AH12">
        <v>10</v>
      </c>
      <c r="AI12" t="s">
        <v>28</v>
      </c>
      <c r="AJ12">
        <v>12000</v>
      </c>
      <c r="AK12">
        <v>0</v>
      </c>
      <c r="AM12">
        <f t="shared" si="3"/>
        <v>50.943396226415096</v>
      </c>
      <c r="AO12">
        <v>4</v>
      </c>
      <c r="AP12">
        <v>10</v>
      </c>
      <c r="AQ12" t="s">
        <v>34</v>
      </c>
      <c r="AR12">
        <v>12600</v>
      </c>
      <c r="AS12">
        <v>1.77180767059326E-2</v>
      </c>
      <c r="AT12">
        <v>1.7999887466430602E-2</v>
      </c>
      <c r="AU12">
        <v>0</v>
      </c>
      <c r="AW12">
        <f t="shared" si="4"/>
        <v>58.490566037735846</v>
      </c>
    </row>
    <row r="13" spans="1:49" x14ac:dyDescent="0.35">
      <c r="A13">
        <v>4</v>
      </c>
      <c r="B13">
        <v>11</v>
      </c>
      <c r="C13" t="s">
        <v>5</v>
      </c>
      <c r="D13">
        <v>500</v>
      </c>
      <c r="E13">
        <v>8500</v>
      </c>
      <c r="F13">
        <v>9000</v>
      </c>
      <c r="H13">
        <f t="shared" si="0"/>
        <v>5.8823529411764701</v>
      </c>
      <c r="J13">
        <v>4</v>
      </c>
      <c r="K13">
        <v>11</v>
      </c>
      <c r="L13" t="s">
        <v>10</v>
      </c>
      <c r="M13">
        <v>14800</v>
      </c>
      <c r="N13">
        <v>2.8000116348266602E-2</v>
      </c>
      <c r="O13">
        <v>1</v>
      </c>
      <c r="P13">
        <v>0</v>
      </c>
      <c r="R13">
        <f t="shared" si="1"/>
        <v>74.117647058823536</v>
      </c>
      <c r="T13">
        <v>4</v>
      </c>
      <c r="U13">
        <v>11</v>
      </c>
      <c r="V13" t="s">
        <v>16</v>
      </c>
      <c r="W13">
        <v>14400</v>
      </c>
      <c r="X13">
        <v>8.1999778747558594E-2</v>
      </c>
      <c r="Y13">
        <v>0</v>
      </c>
      <c r="AA13">
        <f t="shared" si="2"/>
        <v>69.411764705882348</v>
      </c>
      <c r="AC13">
        <v>4</v>
      </c>
      <c r="AD13">
        <v>168</v>
      </c>
      <c r="AE13">
        <v>1656</v>
      </c>
      <c r="AF13">
        <v>1</v>
      </c>
      <c r="AG13">
        <v>6</v>
      </c>
      <c r="AH13">
        <v>11</v>
      </c>
      <c r="AI13" t="s">
        <v>28</v>
      </c>
      <c r="AJ13">
        <v>13700</v>
      </c>
      <c r="AK13">
        <v>0</v>
      </c>
      <c r="AM13">
        <f t="shared" si="3"/>
        <v>61.176470588235297</v>
      </c>
      <c r="AO13">
        <v>4</v>
      </c>
      <c r="AP13">
        <v>11</v>
      </c>
      <c r="AQ13" t="s">
        <v>34</v>
      </c>
      <c r="AR13">
        <v>14800</v>
      </c>
      <c r="AS13">
        <v>5.0068140029907199E-2</v>
      </c>
      <c r="AT13">
        <v>9.9992752075195291E-4</v>
      </c>
      <c r="AU13">
        <v>0</v>
      </c>
      <c r="AW13">
        <f t="shared" si="4"/>
        <v>74.117647058823536</v>
      </c>
    </row>
    <row r="14" spans="1:49" x14ac:dyDescent="0.35">
      <c r="A14">
        <v>4</v>
      </c>
      <c r="B14">
        <v>12</v>
      </c>
      <c r="C14" t="s">
        <v>5</v>
      </c>
      <c r="D14">
        <v>100</v>
      </c>
      <c r="E14">
        <v>6266.6666666666597</v>
      </c>
      <c r="F14">
        <v>8300</v>
      </c>
      <c r="H14">
        <f t="shared" si="0"/>
        <v>32.446808510638448</v>
      </c>
      <c r="J14">
        <v>4</v>
      </c>
      <c r="K14">
        <v>12</v>
      </c>
      <c r="L14" t="s">
        <v>10</v>
      </c>
      <c r="M14">
        <v>13200</v>
      </c>
      <c r="N14">
        <v>3.6000013351440402E-2</v>
      </c>
      <c r="O14">
        <v>1</v>
      </c>
      <c r="P14">
        <v>0</v>
      </c>
      <c r="R14">
        <f t="shared" si="1"/>
        <v>110.63829787234066</v>
      </c>
      <c r="T14">
        <v>4</v>
      </c>
      <c r="U14">
        <v>12</v>
      </c>
      <c r="V14" t="s">
        <v>16</v>
      </c>
      <c r="W14">
        <v>11800</v>
      </c>
      <c r="X14">
        <v>8.2999944686889607E-2</v>
      </c>
      <c r="Y14">
        <v>0</v>
      </c>
      <c r="AA14">
        <f t="shared" si="2"/>
        <v>88.297872340425741</v>
      </c>
      <c r="AC14">
        <v>4</v>
      </c>
      <c r="AD14">
        <v>168</v>
      </c>
      <c r="AE14">
        <v>1656</v>
      </c>
      <c r="AF14">
        <v>1</v>
      </c>
      <c r="AG14">
        <v>6</v>
      </c>
      <c r="AH14">
        <v>12</v>
      </c>
      <c r="AI14" t="s">
        <v>28</v>
      </c>
      <c r="AJ14">
        <v>11700</v>
      </c>
      <c r="AK14">
        <v>0</v>
      </c>
      <c r="AM14">
        <f t="shared" si="3"/>
        <v>86.702127659574685</v>
      </c>
      <c r="AO14">
        <v>4</v>
      </c>
      <c r="AP14">
        <v>12</v>
      </c>
      <c r="AQ14" t="s">
        <v>34</v>
      </c>
      <c r="AR14">
        <v>12100</v>
      </c>
      <c r="AS14">
        <v>5.00309467315673E-2</v>
      </c>
      <c r="AT14">
        <v>1.0001659393310499E-3</v>
      </c>
      <c r="AU14">
        <v>0</v>
      </c>
      <c r="AW14">
        <f t="shared" si="4"/>
        <v>93.085106382978935</v>
      </c>
    </row>
    <row r="15" spans="1:49" x14ac:dyDescent="0.35">
      <c r="A15">
        <v>4</v>
      </c>
      <c r="B15">
        <v>13</v>
      </c>
      <c r="C15" t="s">
        <v>5</v>
      </c>
      <c r="D15">
        <v>200</v>
      </c>
      <c r="E15">
        <v>6183.3333333333303</v>
      </c>
      <c r="F15">
        <v>6600</v>
      </c>
      <c r="H15">
        <f t="shared" si="0"/>
        <v>6.7385444743935832</v>
      </c>
      <c r="J15">
        <v>4</v>
      </c>
      <c r="K15">
        <v>13</v>
      </c>
      <c r="L15" t="s">
        <v>10</v>
      </c>
      <c r="M15">
        <v>11200</v>
      </c>
      <c r="N15">
        <v>1.5999794006347601E-2</v>
      </c>
      <c r="O15">
        <v>1</v>
      </c>
      <c r="P15">
        <v>0</v>
      </c>
      <c r="R15">
        <f t="shared" si="1"/>
        <v>81.132075471698201</v>
      </c>
      <c r="T15">
        <v>4</v>
      </c>
      <c r="U15">
        <v>13</v>
      </c>
      <c r="V15" t="s">
        <v>16</v>
      </c>
      <c r="W15">
        <v>10200</v>
      </c>
      <c r="X15">
        <v>7.8999996185302707E-2</v>
      </c>
      <c r="Y15">
        <v>0</v>
      </c>
      <c r="AA15">
        <f t="shared" si="2"/>
        <v>64.959568733153716</v>
      </c>
      <c r="AC15">
        <v>4</v>
      </c>
      <c r="AD15">
        <v>168</v>
      </c>
      <c r="AE15">
        <v>1656</v>
      </c>
      <c r="AF15">
        <v>1</v>
      </c>
      <c r="AG15">
        <v>6</v>
      </c>
      <c r="AH15">
        <v>13</v>
      </c>
      <c r="AI15" t="s">
        <v>28</v>
      </c>
      <c r="AJ15">
        <v>9600</v>
      </c>
      <c r="AK15">
        <v>0</v>
      </c>
      <c r="AM15">
        <f t="shared" si="3"/>
        <v>55.256064690027031</v>
      </c>
      <c r="AO15">
        <v>4</v>
      </c>
      <c r="AP15">
        <v>13</v>
      </c>
      <c r="AQ15" t="s">
        <v>34</v>
      </c>
      <c r="AR15">
        <v>11200</v>
      </c>
      <c r="AS15">
        <v>4.9908638000488198E-2</v>
      </c>
      <c r="AT15">
        <v>1.6999959945678701E-2</v>
      </c>
      <c r="AU15">
        <v>0</v>
      </c>
      <c r="AW15">
        <f t="shared" si="4"/>
        <v>81.132075471698201</v>
      </c>
    </row>
    <row r="16" spans="1:49" x14ac:dyDescent="0.35">
      <c r="A16">
        <v>4</v>
      </c>
      <c r="B16">
        <v>14</v>
      </c>
      <c r="C16" t="s">
        <v>5</v>
      </c>
      <c r="D16">
        <v>100</v>
      </c>
      <c r="E16">
        <v>7483.3333333333303</v>
      </c>
      <c r="F16">
        <v>9000</v>
      </c>
      <c r="H16">
        <f t="shared" si="0"/>
        <v>20.267260579064637</v>
      </c>
      <c r="J16">
        <v>4</v>
      </c>
      <c r="K16">
        <v>14</v>
      </c>
      <c r="L16" t="s">
        <v>10</v>
      </c>
      <c r="M16">
        <v>14000</v>
      </c>
      <c r="N16">
        <v>2.79998779296875E-2</v>
      </c>
      <c r="O16">
        <v>1</v>
      </c>
      <c r="P16">
        <v>0</v>
      </c>
      <c r="R16">
        <f t="shared" si="1"/>
        <v>87.082405345211654</v>
      </c>
      <c r="T16">
        <v>4</v>
      </c>
      <c r="U16">
        <v>14</v>
      </c>
      <c r="V16" t="s">
        <v>16</v>
      </c>
      <c r="W16">
        <v>11000</v>
      </c>
      <c r="X16">
        <v>9.4000101089477497E-2</v>
      </c>
      <c r="Y16">
        <v>0</v>
      </c>
      <c r="AA16">
        <f t="shared" si="2"/>
        <v>46.993318485523446</v>
      </c>
      <c r="AC16">
        <v>4</v>
      </c>
      <c r="AD16">
        <v>168</v>
      </c>
      <c r="AE16">
        <v>1656</v>
      </c>
      <c r="AF16">
        <v>1</v>
      </c>
      <c r="AG16">
        <v>6</v>
      </c>
      <c r="AH16">
        <v>14</v>
      </c>
      <c r="AI16" t="s">
        <v>28</v>
      </c>
      <c r="AJ16">
        <v>11000</v>
      </c>
      <c r="AK16">
        <v>0</v>
      </c>
      <c r="AM16">
        <f t="shared" si="3"/>
        <v>46.993318485523446</v>
      </c>
      <c r="AO16">
        <v>4</v>
      </c>
      <c r="AP16">
        <v>14</v>
      </c>
      <c r="AQ16" t="s">
        <v>34</v>
      </c>
      <c r="AR16">
        <v>13400</v>
      </c>
      <c r="AS16">
        <v>6.6774368286132799E-2</v>
      </c>
      <c r="AT16">
        <v>1.6000032424926699E-2</v>
      </c>
      <c r="AU16">
        <v>0</v>
      </c>
      <c r="AW16">
        <f t="shared" si="4"/>
        <v>79.064587973274016</v>
      </c>
    </row>
    <row r="17" spans="1:49" x14ac:dyDescent="0.35">
      <c r="A17">
        <v>4</v>
      </c>
      <c r="B17">
        <v>15</v>
      </c>
      <c r="C17" t="s">
        <v>5</v>
      </c>
      <c r="D17">
        <v>200</v>
      </c>
      <c r="E17">
        <v>8983.3333333333303</v>
      </c>
      <c r="F17">
        <v>9600</v>
      </c>
      <c r="H17">
        <f t="shared" si="0"/>
        <v>6.8645640074211869</v>
      </c>
      <c r="J17">
        <v>4</v>
      </c>
      <c r="K17">
        <v>15</v>
      </c>
      <c r="L17" t="s">
        <v>10</v>
      </c>
      <c r="M17">
        <v>15200</v>
      </c>
      <c r="N17">
        <v>3.2000064849853502E-2</v>
      </c>
      <c r="O17">
        <v>1</v>
      </c>
      <c r="P17">
        <v>0</v>
      </c>
      <c r="R17">
        <f t="shared" si="1"/>
        <v>69.202226345083545</v>
      </c>
      <c r="T17">
        <v>4</v>
      </c>
      <c r="U17">
        <v>15</v>
      </c>
      <c r="V17" t="s">
        <v>16</v>
      </c>
      <c r="W17">
        <v>13300</v>
      </c>
      <c r="X17">
        <v>6.9000005722045898E-2</v>
      </c>
      <c r="Y17">
        <v>0</v>
      </c>
      <c r="AA17">
        <f t="shared" si="2"/>
        <v>48.051948051948102</v>
      </c>
      <c r="AC17">
        <v>4</v>
      </c>
      <c r="AD17">
        <v>168</v>
      </c>
      <c r="AE17">
        <v>1656</v>
      </c>
      <c r="AF17">
        <v>1</v>
      </c>
      <c r="AG17">
        <v>6</v>
      </c>
      <c r="AH17">
        <v>15</v>
      </c>
      <c r="AI17" t="s">
        <v>28</v>
      </c>
      <c r="AJ17">
        <v>13200</v>
      </c>
      <c r="AK17">
        <v>0</v>
      </c>
      <c r="AM17">
        <f t="shared" si="3"/>
        <v>46.938775510204131</v>
      </c>
      <c r="AO17">
        <v>4</v>
      </c>
      <c r="AP17">
        <v>15</v>
      </c>
      <c r="AQ17" t="s">
        <v>34</v>
      </c>
      <c r="AR17">
        <v>15200</v>
      </c>
      <c r="AS17">
        <v>5.0004243850708001E-2</v>
      </c>
      <c r="AT17">
        <v>1.7000198364257799E-2</v>
      </c>
      <c r="AU17">
        <v>0</v>
      </c>
      <c r="AW17">
        <f t="shared" si="4"/>
        <v>69.202226345083545</v>
      </c>
    </row>
    <row r="18" spans="1:49" x14ac:dyDescent="0.35">
      <c r="A18">
        <v>4</v>
      </c>
      <c r="B18">
        <v>16</v>
      </c>
      <c r="C18" t="s">
        <v>5</v>
      </c>
      <c r="D18">
        <v>200</v>
      </c>
      <c r="E18">
        <v>7583.3333333333303</v>
      </c>
      <c r="F18">
        <v>8200</v>
      </c>
      <c r="H18">
        <f t="shared" si="0"/>
        <v>8.1318681318681758</v>
      </c>
      <c r="J18">
        <v>4</v>
      </c>
      <c r="K18">
        <v>16</v>
      </c>
      <c r="L18" t="s">
        <v>10</v>
      </c>
      <c r="M18">
        <v>12900</v>
      </c>
      <c r="N18">
        <v>4.6000003814697203E-2</v>
      </c>
      <c r="O18">
        <v>1</v>
      </c>
      <c r="P18">
        <v>0</v>
      </c>
      <c r="R18">
        <f t="shared" si="1"/>
        <v>70.109890109890188</v>
      </c>
      <c r="T18">
        <v>4</v>
      </c>
      <c r="U18">
        <v>16</v>
      </c>
      <c r="V18" t="s">
        <v>16</v>
      </c>
      <c r="W18">
        <v>10700</v>
      </c>
      <c r="X18">
        <v>7.70001411437988E-2</v>
      </c>
      <c r="Y18">
        <v>0</v>
      </c>
      <c r="AA18">
        <f t="shared" si="2"/>
        <v>41.098901098901152</v>
      </c>
      <c r="AC18">
        <v>4</v>
      </c>
      <c r="AD18">
        <v>168</v>
      </c>
      <c r="AE18">
        <v>1656</v>
      </c>
      <c r="AF18">
        <v>1</v>
      </c>
      <c r="AG18">
        <v>6</v>
      </c>
      <c r="AH18">
        <v>16</v>
      </c>
      <c r="AI18" t="s">
        <v>28</v>
      </c>
      <c r="AJ18">
        <v>10200</v>
      </c>
      <c r="AK18">
        <v>0</v>
      </c>
      <c r="AM18">
        <f t="shared" si="3"/>
        <v>34.505494505494561</v>
      </c>
      <c r="AO18">
        <v>4</v>
      </c>
      <c r="AP18">
        <v>16</v>
      </c>
      <c r="AQ18" t="s">
        <v>34</v>
      </c>
      <c r="AR18">
        <v>12600</v>
      </c>
      <c r="AS18">
        <v>4.9907684326171799E-2</v>
      </c>
      <c r="AT18">
        <v>1.6000032424926699E-2</v>
      </c>
      <c r="AU18">
        <v>0</v>
      </c>
      <c r="AW18">
        <f t="shared" si="4"/>
        <v>66.153846153846217</v>
      </c>
    </row>
    <row r="19" spans="1:49" x14ac:dyDescent="0.35">
      <c r="A19">
        <v>4</v>
      </c>
      <c r="B19">
        <v>17</v>
      </c>
      <c r="C19" t="s">
        <v>5</v>
      </c>
      <c r="D19">
        <v>200</v>
      </c>
      <c r="E19">
        <v>9166.6666666666606</v>
      </c>
      <c r="F19">
        <v>10600</v>
      </c>
      <c r="H19">
        <f t="shared" si="0"/>
        <v>15.636363636363711</v>
      </c>
      <c r="J19">
        <v>4</v>
      </c>
      <c r="K19">
        <v>17</v>
      </c>
      <c r="L19" t="s">
        <v>10</v>
      </c>
      <c r="M19">
        <v>15200</v>
      </c>
      <c r="N19">
        <v>3.2000064849853502E-2</v>
      </c>
      <c r="O19">
        <v>1</v>
      </c>
      <c r="P19">
        <v>0</v>
      </c>
      <c r="R19">
        <f t="shared" si="1"/>
        <v>65.818181818181927</v>
      </c>
      <c r="T19">
        <v>4</v>
      </c>
      <c r="U19">
        <v>17</v>
      </c>
      <c r="V19" t="s">
        <v>16</v>
      </c>
      <c r="W19">
        <v>14200</v>
      </c>
      <c r="X19">
        <v>8.1999778747558594E-2</v>
      </c>
      <c r="Y19">
        <v>0</v>
      </c>
      <c r="AA19">
        <f t="shared" si="2"/>
        <v>54.909090909091006</v>
      </c>
      <c r="AC19">
        <v>4</v>
      </c>
      <c r="AD19">
        <v>168</v>
      </c>
      <c r="AE19">
        <v>1656</v>
      </c>
      <c r="AF19">
        <v>1</v>
      </c>
      <c r="AG19">
        <v>6</v>
      </c>
      <c r="AH19">
        <v>17</v>
      </c>
      <c r="AI19" t="s">
        <v>28</v>
      </c>
      <c r="AJ19">
        <v>12000</v>
      </c>
      <c r="AK19">
        <v>0</v>
      </c>
      <c r="AM19">
        <f t="shared" si="3"/>
        <v>30.909090909090999</v>
      </c>
      <c r="AO19">
        <v>4</v>
      </c>
      <c r="AP19">
        <v>17</v>
      </c>
      <c r="AQ19" t="s">
        <v>34</v>
      </c>
      <c r="AR19">
        <v>14600</v>
      </c>
      <c r="AS19">
        <v>4.55832481384277E-2</v>
      </c>
      <c r="AT19">
        <v>1.0001659393310499E-3</v>
      </c>
      <c r="AU19">
        <v>0</v>
      </c>
      <c r="AW19">
        <f t="shared" si="4"/>
        <v>59.27272727272738</v>
      </c>
    </row>
    <row r="20" spans="1:49" x14ac:dyDescent="0.35">
      <c r="A20">
        <v>4</v>
      </c>
      <c r="B20">
        <v>18</v>
      </c>
      <c r="C20" t="s">
        <v>5</v>
      </c>
      <c r="D20">
        <v>100</v>
      </c>
      <c r="E20">
        <v>7583.3333333333303</v>
      </c>
      <c r="F20">
        <v>8300</v>
      </c>
      <c r="H20">
        <f t="shared" si="0"/>
        <v>9.4505494505494951</v>
      </c>
      <c r="J20">
        <v>4</v>
      </c>
      <c r="K20">
        <v>18</v>
      </c>
      <c r="L20" t="s">
        <v>10</v>
      </c>
      <c r="M20">
        <v>12600</v>
      </c>
      <c r="N20">
        <v>4.8000097274780197E-2</v>
      </c>
      <c r="O20">
        <v>1</v>
      </c>
      <c r="P20">
        <v>0</v>
      </c>
      <c r="R20">
        <f t="shared" si="1"/>
        <v>66.153846153846217</v>
      </c>
      <c r="T20">
        <v>4</v>
      </c>
      <c r="U20">
        <v>18</v>
      </c>
      <c r="V20" t="s">
        <v>16</v>
      </c>
      <c r="W20">
        <v>12500</v>
      </c>
      <c r="X20">
        <v>6.5999746322631794E-2</v>
      </c>
      <c r="Y20">
        <v>0</v>
      </c>
      <c r="AA20">
        <f t="shared" si="2"/>
        <v>64.835164835164903</v>
      </c>
      <c r="AC20">
        <v>4</v>
      </c>
      <c r="AD20">
        <v>168</v>
      </c>
      <c r="AE20">
        <v>1656</v>
      </c>
      <c r="AF20">
        <v>1</v>
      </c>
      <c r="AG20">
        <v>6</v>
      </c>
      <c r="AH20">
        <v>18</v>
      </c>
      <c r="AI20" t="s">
        <v>28</v>
      </c>
      <c r="AJ20">
        <v>12400</v>
      </c>
      <c r="AK20">
        <v>0</v>
      </c>
      <c r="AM20">
        <f t="shared" si="3"/>
        <v>63.516483516483582</v>
      </c>
      <c r="AO20">
        <v>4</v>
      </c>
      <c r="AP20">
        <v>18</v>
      </c>
      <c r="AQ20" t="s">
        <v>34</v>
      </c>
      <c r="AR20">
        <v>11800</v>
      </c>
      <c r="AS20">
        <v>5.0089836120605399E-2</v>
      </c>
      <c r="AT20">
        <v>0</v>
      </c>
      <c r="AU20">
        <v>0</v>
      </c>
      <c r="AW20">
        <f t="shared" si="4"/>
        <v>55.604395604395663</v>
      </c>
    </row>
    <row r="21" spans="1:49" x14ac:dyDescent="0.35">
      <c r="A21">
        <v>4</v>
      </c>
      <c r="B21">
        <v>19</v>
      </c>
      <c r="C21" t="s">
        <v>5</v>
      </c>
      <c r="D21">
        <v>400</v>
      </c>
      <c r="E21">
        <v>7150</v>
      </c>
      <c r="F21">
        <v>8000</v>
      </c>
      <c r="H21">
        <f t="shared" si="0"/>
        <v>11.888111888111888</v>
      </c>
      <c r="J21">
        <v>4</v>
      </c>
      <c r="K21">
        <v>19</v>
      </c>
      <c r="L21" t="s">
        <v>10</v>
      </c>
      <c r="M21">
        <v>12200</v>
      </c>
      <c r="N21">
        <v>3.0999898910522398E-2</v>
      </c>
      <c r="O21">
        <v>1</v>
      </c>
      <c r="P21">
        <v>0</v>
      </c>
      <c r="R21">
        <f t="shared" si="1"/>
        <v>70.629370629370626</v>
      </c>
      <c r="T21">
        <v>4</v>
      </c>
      <c r="U21">
        <v>19</v>
      </c>
      <c r="V21" t="s">
        <v>16</v>
      </c>
      <c r="W21">
        <v>11300</v>
      </c>
      <c r="X21">
        <v>6.9999933242797796E-2</v>
      </c>
      <c r="Y21">
        <v>0</v>
      </c>
      <c r="AA21">
        <f t="shared" si="2"/>
        <v>58.04195804195804</v>
      </c>
      <c r="AC21">
        <v>4</v>
      </c>
      <c r="AD21">
        <v>168</v>
      </c>
      <c r="AE21">
        <v>1656</v>
      </c>
      <c r="AF21">
        <v>1</v>
      </c>
      <c r="AG21">
        <v>6</v>
      </c>
      <c r="AH21">
        <v>19</v>
      </c>
      <c r="AI21" t="s">
        <v>28</v>
      </c>
      <c r="AJ21">
        <v>10200</v>
      </c>
      <c r="AK21">
        <v>0</v>
      </c>
      <c r="AM21">
        <f t="shared" si="3"/>
        <v>42.657342657342653</v>
      </c>
      <c r="AO21">
        <v>4</v>
      </c>
      <c r="AP21">
        <v>19</v>
      </c>
      <c r="AQ21" t="s">
        <v>34</v>
      </c>
      <c r="AR21">
        <v>11900</v>
      </c>
      <c r="AS21">
        <v>3.3412218093872001E-2</v>
      </c>
      <c r="AT21">
        <v>9.9992752075195291E-4</v>
      </c>
      <c r="AU21">
        <v>0</v>
      </c>
      <c r="AW21">
        <f t="shared" si="4"/>
        <v>66.43356643356644</v>
      </c>
    </row>
    <row r="22" spans="1:49" x14ac:dyDescent="0.35">
      <c r="A22">
        <v>4</v>
      </c>
      <c r="B22">
        <v>20</v>
      </c>
      <c r="C22" t="s">
        <v>5</v>
      </c>
      <c r="D22">
        <v>600</v>
      </c>
      <c r="E22">
        <v>7500</v>
      </c>
      <c r="F22">
        <v>8400</v>
      </c>
      <c r="H22">
        <f t="shared" si="0"/>
        <v>12</v>
      </c>
      <c r="J22">
        <v>4</v>
      </c>
      <c r="K22">
        <v>20</v>
      </c>
      <c r="L22" t="s">
        <v>10</v>
      </c>
      <c r="M22">
        <v>12200</v>
      </c>
      <c r="N22">
        <v>3.19998264312744E-2</v>
      </c>
      <c r="O22">
        <v>1</v>
      </c>
      <c r="P22">
        <v>0</v>
      </c>
      <c r="R22">
        <f t="shared" si="1"/>
        <v>62.666666666666671</v>
      </c>
      <c r="T22">
        <v>4</v>
      </c>
      <c r="U22">
        <v>20</v>
      </c>
      <c r="V22" t="s">
        <v>16</v>
      </c>
      <c r="W22">
        <v>12000</v>
      </c>
      <c r="X22">
        <v>5.8000087738037102E-2</v>
      </c>
      <c r="Y22">
        <v>0</v>
      </c>
      <c r="AA22">
        <f t="shared" si="2"/>
        <v>60</v>
      </c>
      <c r="AC22">
        <v>4</v>
      </c>
      <c r="AD22">
        <v>168</v>
      </c>
      <c r="AE22">
        <v>1656</v>
      </c>
      <c r="AF22">
        <v>1</v>
      </c>
      <c r="AG22">
        <v>6</v>
      </c>
      <c r="AH22">
        <v>20</v>
      </c>
      <c r="AI22" t="s">
        <v>28</v>
      </c>
      <c r="AJ22">
        <v>11200</v>
      </c>
      <c r="AK22">
        <v>0</v>
      </c>
      <c r="AM22">
        <f t="shared" si="3"/>
        <v>49.333333333333336</v>
      </c>
      <c r="AO22">
        <v>4</v>
      </c>
      <c r="AP22">
        <v>20</v>
      </c>
      <c r="AQ22" t="s">
        <v>34</v>
      </c>
      <c r="AR22">
        <v>11700</v>
      </c>
      <c r="AS22">
        <v>3.3453226089477497E-2</v>
      </c>
      <c r="AT22">
        <v>1.5000104904174799E-2</v>
      </c>
      <c r="AU22">
        <v>0</v>
      </c>
      <c r="AW22">
        <f t="shared" si="4"/>
        <v>56.000000000000007</v>
      </c>
    </row>
    <row r="23" spans="1:49" x14ac:dyDescent="0.35">
      <c r="A23">
        <v>4</v>
      </c>
      <c r="B23">
        <v>21</v>
      </c>
      <c r="C23" t="s">
        <v>5</v>
      </c>
      <c r="D23">
        <v>100</v>
      </c>
      <c r="E23">
        <v>6583.3333333333303</v>
      </c>
      <c r="F23">
        <v>9000</v>
      </c>
      <c r="H23">
        <f t="shared" si="0"/>
        <v>36.708860759493732</v>
      </c>
      <c r="J23">
        <v>4</v>
      </c>
      <c r="K23">
        <v>21</v>
      </c>
      <c r="L23" t="s">
        <v>10</v>
      </c>
      <c r="M23">
        <v>12700</v>
      </c>
      <c r="N23">
        <v>1.49998664855957E-2</v>
      </c>
      <c r="O23">
        <v>1</v>
      </c>
      <c r="P23">
        <v>0</v>
      </c>
      <c r="R23">
        <f t="shared" si="1"/>
        <v>92.911392405063381</v>
      </c>
      <c r="T23">
        <v>4</v>
      </c>
      <c r="U23">
        <v>21</v>
      </c>
      <c r="V23" t="s">
        <v>16</v>
      </c>
      <c r="W23">
        <v>10400</v>
      </c>
      <c r="X23">
        <v>9.2000007629394503E-2</v>
      </c>
      <c r="Y23">
        <v>0</v>
      </c>
      <c r="AA23">
        <f t="shared" si="2"/>
        <v>57.974683544303872</v>
      </c>
      <c r="AC23">
        <v>4</v>
      </c>
      <c r="AD23">
        <v>168</v>
      </c>
      <c r="AE23">
        <v>1656</v>
      </c>
      <c r="AF23">
        <v>1</v>
      </c>
      <c r="AG23">
        <v>6</v>
      </c>
      <c r="AH23">
        <v>21</v>
      </c>
      <c r="AI23" t="s">
        <v>28</v>
      </c>
      <c r="AJ23">
        <v>10300</v>
      </c>
      <c r="AK23">
        <v>0</v>
      </c>
      <c r="AM23">
        <f t="shared" si="3"/>
        <v>56.455696202531712</v>
      </c>
      <c r="AO23">
        <v>4</v>
      </c>
      <c r="AP23">
        <v>21</v>
      </c>
      <c r="AQ23" t="s">
        <v>34</v>
      </c>
      <c r="AR23">
        <v>12600</v>
      </c>
      <c r="AS23">
        <v>5.8490514755249003E-2</v>
      </c>
      <c r="AT23">
        <v>0</v>
      </c>
      <c r="AU23">
        <v>0</v>
      </c>
      <c r="AW23">
        <f t="shared" si="4"/>
        <v>91.392405063291221</v>
      </c>
    </row>
    <row r="24" spans="1:49" x14ac:dyDescent="0.35">
      <c r="A24">
        <v>4</v>
      </c>
      <c r="B24">
        <v>22</v>
      </c>
      <c r="C24" t="s">
        <v>5</v>
      </c>
      <c r="D24">
        <v>100</v>
      </c>
      <c r="E24">
        <v>7700</v>
      </c>
      <c r="F24">
        <v>8300</v>
      </c>
      <c r="H24">
        <f t="shared" si="0"/>
        <v>7.7922077922077921</v>
      </c>
      <c r="J24">
        <v>4</v>
      </c>
      <c r="K24">
        <v>22</v>
      </c>
      <c r="L24" t="s">
        <v>10</v>
      </c>
      <c r="M24">
        <v>12900</v>
      </c>
      <c r="N24">
        <v>2.0999908447265601E-2</v>
      </c>
      <c r="O24">
        <v>1</v>
      </c>
      <c r="P24">
        <v>0</v>
      </c>
      <c r="R24">
        <f t="shared" si="1"/>
        <v>67.532467532467535</v>
      </c>
      <c r="T24">
        <v>4</v>
      </c>
      <c r="U24">
        <v>22</v>
      </c>
      <c r="V24" t="s">
        <v>16</v>
      </c>
      <c r="W24">
        <v>12100</v>
      </c>
      <c r="X24">
        <v>8.4999799728393499E-2</v>
      </c>
      <c r="Y24">
        <v>0</v>
      </c>
      <c r="AA24">
        <f t="shared" si="2"/>
        <v>57.142857142857139</v>
      </c>
      <c r="AC24">
        <v>4</v>
      </c>
      <c r="AD24">
        <v>168</v>
      </c>
      <c r="AE24">
        <v>1656</v>
      </c>
      <c r="AF24">
        <v>1</v>
      </c>
      <c r="AG24">
        <v>6</v>
      </c>
      <c r="AH24">
        <v>22</v>
      </c>
      <c r="AI24" t="s">
        <v>28</v>
      </c>
      <c r="AJ24">
        <v>11900</v>
      </c>
      <c r="AK24">
        <v>0</v>
      </c>
      <c r="AM24">
        <f t="shared" si="3"/>
        <v>54.54545454545454</v>
      </c>
      <c r="AO24">
        <v>4</v>
      </c>
      <c r="AP24">
        <v>22</v>
      </c>
      <c r="AQ24" t="s">
        <v>34</v>
      </c>
      <c r="AR24">
        <v>12600</v>
      </c>
      <c r="AS24">
        <v>8.3297491073608398E-2</v>
      </c>
      <c r="AT24">
        <v>1.49998664855957E-2</v>
      </c>
      <c r="AU24">
        <v>0</v>
      </c>
      <c r="AW24">
        <f t="shared" si="4"/>
        <v>63.636363636363633</v>
      </c>
    </row>
    <row r="25" spans="1:49" x14ac:dyDescent="0.35">
      <c r="A25">
        <v>4</v>
      </c>
      <c r="B25">
        <v>23</v>
      </c>
      <c r="C25" t="s">
        <v>5</v>
      </c>
      <c r="D25">
        <v>300</v>
      </c>
      <c r="E25">
        <v>9433.3333333333303</v>
      </c>
      <c r="F25">
        <v>9900</v>
      </c>
      <c r="H25">
        <f t="shared" si="0"/>
        <v>4.9469964664311288</v>
      </c>
      <c r="J25">
        <v>4</v>
      </c>
      <c r="K25">
        <v>23</v>
      </c>
      <c r="L25" t="s">
        <v>10</v>
      </c>
      <c r="M25">
        <v>15300</v>
      </c>
      <c r="N25">
        <v>3.2000064849853502E-2</v>
      </c>
      <c r="O25">
        <v>1</v>
      </c>
      <c r="P25">
        <v>0</v>
      </c>
      <c r="R25">
        <f t="shared" si="1"/>
        <v>62.190812720848108</v>
      </c>
      <c r="T25">
        <v>4</v>
      </c>
      <c r="U25">
        <v>23</v>
      </c>
      <c r="V25" t="s">
        <v>16</v>
      </c>
      <c r="W25">
        <v>13800</v>
      </c>
      <c r="X25">
        <v>4.3999910354614202E-2</v>
      </c>
      <c r="Y25">
        <v>0</v>
      </c>
      <c r="AA25">
        <f t="shared" si="2"/>
        <v>46.289752650176723</v>
      </c>
      <c r="AC25">
        <v>4</v>
      </c>
      <c r="AD25">
        <v>168</v>
      </c>
      <c r="AE25">
        <v>1656</v>
      </c>
      <c r="AF25">
        <v>1</v>
      </c>
      <c r="AG25">
        <v>6</v>
      </c>
      <c r="AH25">
        <v>23</v>
      </c>
      <c r="AI25" t="s">
        <v>28</v>
      </c>
      <c r="AJ25">
        <v>12700</v>
      </c>
      <c r="AK25">
        <v>0</v>
      </c>
      <c r="AM25">
        <f t="shared" si="3"/>
        <v>34.628975265017708</v>
      </c>
      <c r="AO25">
        <v>4</v>
      </c>
      <c r="AP25">
        <v>23</v>
      </c>
      <c r="AQ25" t="s">
        <v>34</v>
      </c>
      <c r="AR25">
        <v>14400</v>
      </c>
      <c r="AS25">
        <v>5.3232669830322203E-2</v>
      </c>
      <c r="AT25">
        <v>3.0999898910522398E-2</v>
      </c>
      <c r="AU25">
        <v>0</v>
      </c>
      <c r="AW25">
        <f t="shared" si="4"/>
        <v>52.650176678445284</v>
      </c>
    </row>
    <row r="26" spans="1:49" x14ac:dyDescent="0.35">
      <c r="A26">
        <v>4</v>
      </c>
      <c r="B26">
        <v>24</v>
      </c>
      <c r="C26" t="s">
        <v>5</v>
      </c>
      <c r="D26">
        <v>600</v>
      </c>
      <c r="E26">
        <v>8750</v>
      </c>
      <c r="F26">
        <v>9600</v>
      </c>
      <c r="H26">
        <f t="shared" si="0"/>
        <v>9.7142857142857135</v>
      </c>
      <c r="J26">
        <v>4</v>
      </c>
      <c r="K26">
        <v>24</v>
      </c>
      <c r="L26" t="s">
        <v>10</v>
      </c>
      <c r="M26">
        <v>14700</v>
      </c>
      <c r="N26">
        <v>4.6999931335449198E-2</v>
      </c>
      <c r="O26">
        <v>1</v>
      </c>
      <c r="P26">
        <v>0</v>
      </c>
      <c r="R26">
        <f t="shared" si="1"/>
        <v>68</v>
      </c>
      <c r="T26">
        <v>4</v>
      </c>
      <c r="U26">
        <v>24</v>
      </c>
      <c r="V26" t="s">
        <v>16</v>
      </c>
      <c r="W26">
        <v>12800</v>
      </c>
      <c r="X26">
        <v>8.2999944686889607E-2</v>
      </c>
      <c r="Y26">
        <v>0</v>
      </c>
      <c r="AA26">
        <f t="shared" si="2"/>
        <v>46.285714285714285</v>
      </c>
      <c r="AC26">
        <v>4</v>
      </c>
      <c r="AD26">
        <v>168</v>
      </c>
      <c r="AE26">
        <v>1656</v>
      </c>
      <c r="AF26">
        <v>1</v>
      </c>
      <c r="AG26">
        <v>6</v>
      </c>
      <c r="AH26">
        <v>24</v>
      </c>
      <c r="AI26" t="s">
        <v>28</v>
      </c>
      <c r="AJ26">
        <v>12200</v>
      </c>
      <c r="AK26">
        <v>0</v>
      </c>
      <c r="AM26">
        <f t="shared" si="3"/>
        <v>39.428571428571431</v>
      </c>
      <c r="AO26">
        <v>4</v>
      </c>
      <c r="AP26">
        <v>24</v>
      </c>
      <c r="AQ26" t="s">
        <v>34</v>
      </c>
      <c r="AR26">
        <v>12800</v>
      </c>
      <c r="AS26">
        <v>1.66089534759521E-2</v>
      </c>
      <c r="AT26">
        <v>0</v>
      </c>
      <c r="AU26">
        <v>0</v>
      </c>
      <c r="AW26">
        <f t="shared" si="4"/>
        <v>46.285714285714285</v>
      </c>
    </row>
    <row r="27" spans="1:49" x14ac:dyDescent="0.35">
      <c r="A27">
        <v>4</v>
      </c>
      <c r="B27">
        <v>25</v>
      </c>
      <c r="C27" t="s">
        <v>5</v>
      </c>
      <c r="D27">
        <v>600</v>
      </c>
      <c r="E27">
        <v>9283.3333333333303</v>
      </c>
      <c r="F27">
        <v>11400</v>
      </c>
      <c r="H27">
        <f t="shared" si="0"/>
        <v>22.80071813285462</v>
      </c>
      <c r="J27">
        <v>4</v>
      </c>
      <c r="K27">
        <v>25</v>
      </c>
      <c r="L27" t="s">
        <v>10</v>
      </c>
      <c r="M27">
        <v>14300</v>
      </c>
      <c r="N27">
        <v>7.2999954223632799E-2</v>
      </c>
      <c r="O27">
        <v>1</v>
      </c>
      <c r="P27">
        <v>0</v>
      </c>
      <c r="R27">
        <f t="shared" si="1"/>
        <v>54.039497307001852</v>
      </c>
      <c r="T27">
        <v>4</v>
      </c>
      <c r="U27">
        <v>25</v>
      </c>
      <c r="V27" t="s">
        <v>16</v>
      </c>
      <c r="W27">
        <v>14000</v>
      </c>
      <c r="X27">
        <v>6.2000036239624003E-2</v>
      </c>
      <c r="Y27">
        <v>0</v>
      </c>
      <c r="AA27">
        <f t="shared" si="2"/>
        <v>50.80789946140041</v>
      </c>
      <c r="AC27">
        <v>4</v>
      </c>
      <c r="AD27">
        <v>168</v>
      </c>
      <c r="AE27">
        <v>1656</v>
      </c>
      <c r="AF27">
        <v>1</v>
      </c>
      <c r="AG27">
        <v>6</v>
      </c>
      <c r="AH27">
        <v>25</v>
      </c>
      <c r="AI27" t="s">
        <v>28</v>
      </c>
      <c r="AJ27">
        <v>13500</v>
      </c>
      <c r="AK27">
        <v>0</v>
      </c>
      <c r="AM27">
        <f t="shared" si="3"/>
        <v>45.421903052064678</v>
      </c>
      <c r="AO27">
        <v>4</v>
      </c>
      <c r="AP27">
        <v>25</v>
      </c>
      <c r="AQ27" t="s">
        <v>34</v>
      </c>
      <c r="AR27">
        <v>13800</v>
      </c>
      <c r="AS27">
        <v>1.7871618270873999E-2</v>
      </c>
      <c r="AT27">
        <v>0</v>
      </c>
      <c r="AU27">
        <v>0</v>
      </c>
      <c r="AW27">
        <f t="shared" si="4"/>
        <v>48.65350089766612</v>
      </c>
    </row>
    <row r="28" spans="1:49" x14ac:dyDescent="0.35">
      <c r="A28">
        <v>4</v>
      </c>
      <c r="B28">
        <v>26</v>
      </c>
      <c r="C28" t="s">
        <v>5</v>
      </c>
      <c r="D28">
        <v>100</v>
      </c>
      <c r="E28">
        <v>8000</v>
      </c>
      <c r="F28">
        <v>8700</v>
      </c>
      <c r="H28">
        <f t="shared" si="0"/>
        <v>8.75</v>
      </c>
      <c r="J28">
        <v>4</v>
      </c>
      <c r="K28">
        <v>26</v>
      </c>
      <c r="L28" t="s">
        <v>10</v>
      </c>
      <c r="M28">
        <v>13300</v>
      </c>
      <c r="N28">
        <v>6.2000036239624003E-2</v>
      </c>
      <c r="O28">
        <v>1</v>
      </c>
      <c r="P28">
        <v>0</v>
      </c>
      <c r="R28">
        <f t="shared" si="1"/>
        <v>66.25</v>
      </c>
      <c r="T28">
        <v>4</v>
      </c>
      <c r="U28">
        <v>26</v>
      </c>
      <c r="V28" t="s">
        <v>16</v>
      </c>
      <c r="W28">
        <v>11400</v>
      </c>
      <c r="X28">
        <v>6.5000057220458901E-2</v>
      </c>
      <c r="Y28">
        <v>0</v>
      </c>
      <c r="AA28">
        <f t="shared" si="2"/>
        <v>42.5</v>
      </c>
      <c r="AC28">
        <v>4</v>
      </c>
      <c r="AD28">
        <v>168</v>
      </c>
      <c r="AE28">
        <v>1656</v>
      </c>
      <c r="AF28">
        <v>1</v>
      </c>
      <c r="AG28">
        <v>6</v>
      </c>
      <c r="AH28">
        <v>26</v>
      </c>
      <c r="AI28" t="s">
        <v>28</v>
      </c>
      <c r="AJ28">
        <v>10600</v>
      </c>
      <c r="AK28">
        <v>0</v>
      </c>
      <c r="AM28">
        <f t="shared" si="3"/>
        <v>32.5</v>
      </c>
      <c r="AO28">
        <v>4</v>
      </c>
      <c r="AP28">
        <v>26</v>
      </c>
      <c r="AQ28" t="s">
        <v>34</v>
      </c>
      <c r="AR28">
        <v>13200</v>
      </c>
      <c r="AS28">
        <v>8.3202362060546806E-2</v>
      </c>
      <c r="AT28">
        <v>0</v>
      </c>
      <c r="AU28">
        <v>0</v>
      </c>
      <c r="AW28">
        <f t="shared" si="4"/>
        <v>65</v>
      </c>
    </row>
    <row r="29" spans="1:49" x14ac:dyDescent="0.35">
      <c r="A29">
        <v>4</v>
      </c>
      <c r="B29">
        <v>27</v>
      </c>
      <c r="C29" t="s">
        <v>5</v>
      </c>
      <c r="D29">
        <v>600</v>
      </c>
      <c r="E29">
        <v>10616.666666666601</v>
      </c>
      <c r="F29">
        <v>12000</v>
      </c>
      <c r="H29">
        <f t="shared" si="0"/>
        <v>13.029827315542306</v>
      </c>
      <c r="J29">
        <v>4</v>
      </c>
      <c r="K29">
        <v>27</v>
      </c>
      <c r="L29" t="s">
        <v>10</v>
      </c>
      <c r="M29">
        <v>16600</v>
      </c>
      <c r="N29">
        <v>4.2000055313110303E-2</v>
      </c>
      <c r="O29">
        <v>1</v>
      </c>
      <c r="P29">
        <v>0</v>
      </c>
      <c r="R29">
        <f t="shared" si="1"/>
        <v>56.357927786500184</v>
      </c>
      <c r="T29">
        <v>4</v>
      </c>
      <c r="U29">
        <v>27</v>
      </c>
      <c r="V29" t="s">
        <v>16</v>
      </c>
      <c r="W29">
        <v>15800</v>
      </c>
      <c r="X29">
        <v>3.8999795913696199E-2</v>
      </c>
      <c r="Y29">
        <v>0</v>
      </c>
      <c r="AA29">
        <f t="shared" si="2"/>
        <v>48.822605965464035</v>
      </c>
      <c r="AC29">
        <v>4</v>
      </c>
      <c r="AD29">
        <v>168</v>
      </c>
      <c r="AE29">
        <v>1656</v>
      </c>
      <c r="AF29">
        <v>1</v>
      </c>
      <c r="AG29">
        <v>6</v>
      </c>
      <c r="AH29">
        <v>27</v>
      </c>
      <c r="AI29" t="s">
        <v>28</v>
      </c>
      <c r="AJ29">
        <v>15400</v>
      </c>
      <c r="AK29">
        <v>0</v>
      </c>
      <c r="AM29">
        <f t="shared" si="3"/>
        <v>45.054945054945961</v>
      </c>
      <c r="AO29">
        <v>4</v>
      </c>
      <c r="AP29">
        <v>27</v>
      </c>
      <c r="AQ29" t="s">
        <v>34</v>
      </c>
      <c r="AR29">
        <v>16600</v>
      </c>
      <c r="AS29">
        <v>5.0103902816772398E-2</v>
      </c>
      <c r="AT29">
        <v>9.9992752075195291E-4</v>
      </c>
      <c r="AU29">
        <v>0</v>
      </c>
      <c r="AW29">
        <f t="shared" si="4"/>
        <v>56.357927786500184</v>
      </c>
    </row>
    <row r="30" spans="1:49" x14ac:dyDescent="0.35">
      <c r="A30">
        <v>4</v>
      </c>
      <c r="B30">
        <v>28</v>
      </c>
      <c r="C30" t="s">
        <v>5</v>
      </c>
      <c r="D30">
        <v>400</v>
      </c>
      <c r="E30">
        <v>8983.3333333333303</v>
      </c>
      <c r="F30">
        <v>10000</v>
      </c>
      <c r="H30">
        <f t="shared" si="0"/>
        <v>11.317254174397069</v>
      </c>
      <c r="J30">
        <v>4</v>
      </c>
      <c r="K30">
        <v>28</v>
      </c>
      <c r="L30" t="s">
        <v>10</v>
      </c>
      <c r="M30">
        <v>14600</v>
      </c>
      <c r="N30">
        <v>3.2000064849853502E-2</v>
      </c>
      <c r="O30">
        <v>1</v>
      </c>
      <c r="P30">
        <v>0</v>
      </c>
      <c r="R30">
        <f t="shared" si="1"/>
        <v>62.523191094619726</v>
      </c>
      <c r="T30">
        <v>4</v>
      </c>
      <c r="U30">
        <v>28</v>
      </c>
      <c r="V30" t="s">
        <v>16</v>
      </c>
      <c r="W30">
        <v>13400</v>
      </c>
      <c r="X30">
        <v>7.8999996185302707E-2</v>
      </c>
      <c r="Y30">
        <v>0</v>
      </c>
      <c r="AA30">
        <f t="shared" si="2"/>
        <v>49.165120593692073</v>
      </c>
      <c r="AC30">
        <v>4</v>
      </c>
      <c r="AD30">
        <v>168</v>
      </c>
      <c r="AE30">
        <v>1656</v>
      </c>
      <c r="AF30">
        <v>1</v>
      </c>
      <c r="AG30">
        <v>6</v>
      </c>
      <c r="AH30">
        <v>28</v>
      </c>
      <c r="AI30" t="s">
        <v>28</v>
      </c>
      <c r="AJ30">
        <v>13300</v>
      </c>
      <c r="AK30">
        <v>0</v>
      </c>
      <c r="AM30">
        <f t="shared" si="3"/>
        <v>48.051948051948102</v>
      </c>
      <c r="AO30">
        <v>4</v>
      </c>
      <c r="AP30">
        <v>28</v>
      </c>
      <c r="AQ30" t="s">
        <v>34</v>
      </c>
      <c r="AR30">
        <v>14600</v>
      </c>
      <c r="AS30">
        <v>5.01346588134765E-2</v>
      </c>
      <c r="AT30">
        <v>1.49998664855957E-2</v>
      </c>
      <c r="AU30">
        <v>0</v>
      </c>
      <c r="AW30">
        <f t="shared" si="4"/>
        <v>62.523191094619726</v>
      </c>
    </row>
    <row r="31" spans="1:49" x14ac:dyDescent="0.35">
      <c r="A31">
        <v>4</v>
      </c>
      <c r="B31">
        <v>29</v>
      </c>
      <c r="C31" t="s">
        <v>5</v>
      </c>
      <c r="D31">
        <v>200</v>
      </c>
      <c r="E31">
        <v>7516.6666666666597</v>
      </c>
      <c r="F31">
        <v>8000</v>
      </c>
      <c r="H31">
        <f t="shared" si="0"/>
        <v>6.4301552106431137</v>
      </c>
      <c r="J31">
        <v>4</v>
      </c>
      <c r="K31">
        <v>29</v>
      </c>
      <c r="L31" t="s">
        <v>10</v>
      </c>
      <c r="M31">
        <v>12600</v>
      </c>
      <c r="N31">
        <v>3.0999898910522398E-2</v>
      </c>
      <c r="O31">
        <v>1</v>
      </c>
      <c r="P31">
        <v>0</v>
      </c>
      <c r="R31">
        <f t="shared" si="1"/>
        <v>67.627494456762903</v>
      </c>
      <c r="T31">
        <v>4</v>
      </c>
      <c r="U31">
        <v>29</v>
      </c>
      <c r="V31" t="s">
        <v>16</v>
      </c>
      <c r="W31">
        <v>11900</v>
      </c>
      <c r="X31">
        <v>6.2000036239624003E-2</v>
      </c>
      <c r="Y31">
        <v>0</v>
      </c>
      <c r="AA31">
        <f t="shared" si="2"/>
        <v>58.314855875831626</v>
      </c>
      <c r="AC31">
        <v>4</v>
      </c>
      <c r="AD31">
        <v>168</v>
      </c>
      <c r="AE31">
        <v>1656</v>
      </c>
      <c r="AF31">
        <v>1</v>
      </c>
      <c r="AG31">
        <v>6</v>
      </c>
      <c r="AH31">
        <v>29</v>
      </c>
      <c r="AI31" t="s">
        <v>28</v>
      </c>
      <c r="AJ31">
        <v>11700</v>
      </c>
      <c r="AK31">
        <v>0</v>
      </c>
      <c r="AM31">
        <f t="shared" si="3"/>
        <v>55.654101995565554</v>
      </c>
      <c r="AO31">
        <v>4</v>
      </c>
      <c r="AP31">
        <v>29</v>
      </c>
      <c r="AQ31" t="s">
        <v>34</v>
      </c>
      <c r="AR31">
        <v>12100</v>
      </c>
      <c r="AS31">
        <v>3.3219337463378899E-2</v>
      </c>
      <c r="AT31">
        <v>9.9992752075195291E-4</v>
      </c>
      <c r="AU31">
        <v>0</v>
      </c>
      <c r="AW31">
        <f t="shared" si="4"/>
        <v>60.975609756097718</v>
      </c>
    </row>
    <row r="32" spans="1:49" x14ac:dyDescent="0.35">
      <c r="A32">
        <v>4</v>
      </c>
      <c r="B32">
        <v>30</v>
      </c>
      <c r="C32" t="s">
        <v>5</v>
      </c>
      <c r="D32">
        <v>100</v>
      </c>
      <c r="E32">
        <v>8016.6666666666597</v>
      </c>
      <c r="F32">
        <v>9000</v>
      </c>
      <c r="H32">
        <f t="shared" si="0"/>
        <v>12.266112266112364</v>
      </c>
      <c r="J32">
        <v>4</v>
      </c>
      <c r="K32">
        <v>30</v>
      </c>
      <c r="L32" t="s">
        <v>10</v>
      </c>
      <c r="M32">
        <v>13900</v>
      </c>
      <c r="N32">
        <v>3.0999898910522398E-2</v>
      </c>
      <c r="O32">
        <v>1</v>
      </c>
      <c r="P32">
        <v>0</v>
      </c>
      <c r="R32">
        <f t="shared" si="1"/>
        <v>73.388773388773544</v>
      </c>
      <c r="T32">
        <v>4</v>
      </c>
      <c r="U32">
        <v>30</v>
      </c>
      <c r="V32" t="s">
        <v>16</v>
      </c>
      <c r="W32">
        <v>12200</v>
      </c>
      <c r="X32">
        <v>5.0999879837036098E-2</v>
      </c>
      <c r="Y32">
        <v>0</v>
      </c>
      <c r="AA32">
        <f t="shared" si="2"/>
        <v>52.182952182952313</v>
      </c>
      <c r="AC32">
        <v>4</v>
      </c>
      <c r="AD32">
        <v>168</v>
      </c>
      <c r="AE32">
        <v>1656</v>
      </c>
      <c r="AF32">
        <v>1</v>
      </c>
      <c r="AG32">
        <v>6</v>
      </c>
      <c r="AH32">
        <v>30</v>
      </c>
      <c r="AI32" t="s">
        <v>28</v>
      </c>
      <c r="AJ32">
        <v>11600</v>
      </c>
      <c r="AK32">
        <v>0</v>
      </c>
      <c r="AM32">
        <f t="shared" si="3"/>
        <v>44.698544698544822</v>
      </c>
      <c r="AO32">
        <v>4</v>
      </c>
      <c r="AP32">
        <v>30</v>
      </c>
      <c r="AQ32" t="s">
        <v>34</v>
      </c>
      <c r="AR32">
        <v>13500</v>
      </c>
      <c r="AS32">
        <v>8.3396673202514607E-2</v>
      </c>
      <c r="AT32">
        <v>1.9998550415039002E-3</v>
      </c>
      <c r="AU32">
        <v>0</v>
      </c>
      <c r="AW32">
        <f t="shared" si="4"/>
        <v>68.399168399168545</v>
      </c>
    </row>
    <row r="33" spans="1:49" x14ac:dyDescent="0.35">
      <c r="A33">
        <v>4</v>
      </c>
      <c r="B33">
        <v>31</v>
      </c>
      <c r="C33" t="s">
        <v>5</v>
      </c>
      <c r="D33">
        <v>300</v>
      </c>
      <c r="E33">
        <v>8316.6666666666606</v>
      </c>
      <c r="F33">
        <v>9300</v>
      </c>
      <c r="H33">
        <f t="shared" si="0"/>
        <v>11.823647294589259</v>
      </c>
      <c r="J33">
        <v>4</v>
      </c>
      <c r="K33">
        <v>31</v>
      </c>
      <c r="L33" t="s">
        <v>10</v>
      </c>
      <c r="M33">
        <v>13400</v>
      </c>
      <c r="N33">
        <v>4.8000097274780197E-2</v>
      </c>
      <c r="O33">
        <v>1</v>
      </c>
      <c r="P33">
        <v>0</v>
      </c>
      <c r="R33">
        <f t="shared" si="1"/>
        <v>61.122244488978069</v>
      </c>
      <c r="T33">
        <v>4</v>
      </c>
      <c r="U33">
        <v>31</v>
      </c>
      <c r="V33" t="s">
        <v>16</v>
      </c>
      <c r="W33">
        <v>11700</v>
      </c>
      <c r="X33">
        <v>7.9999923706054604E-2</v>
      </c>
      <c r="Y33">
        <v>0</v>
      </c>
      <c r="AA33">
        <f t="shared" si="2"/>
        <v>40.681362725451002</v>
      </c>
      <c r="AC33">
        <v>4</v>
      </c>
      <c r="AD33">
        <v>168</v>
      </c>
      <c r="AE33">
        <v>1656</v>
      </c>
      <c r="AF33">
        <v>1</v>
      </c>
      <c r="AG33">
        <v>6</v>
      </c>
      <c r="AH33">
        <v>31</v>
      </c>
      <c r="AI33" t="s">
        <v>28</v>
      </c>
      <c r="AJ33">
        <v>11100</v>
      </c>
      <c r="AK33">
        <v>0</v>
      </c>
      <c r="AM33">
        <f t="shared" si="3"/>
        <v>33.46693386773557</v>
      </c>
      <c r="AO33">
        <v>4</v>
      </c>
      <c r="AP33">
        <v>31</v>
      </c>
      <c r="AQ33" t="s">
        <v>34</v>
      </c>
      <c r="AR33">
        <v>13400</v>
      </c>
      <c r="AS33">
        <v>5.00683784484863E-2</v>
      </c>
      <c r="AT33">
        <v>0</v>
      </c>
      <c r="AU33">
        <v>0</v>
      </c>
      <c r="AW33">
        <f t="shared" si="4"/>
        <v>61.122244488978069</v>
      </c>
    </row>
    <row r="34" spans="1:49" x14ac:dyDescent="0.35">
      <c r="A34">
        <v>4</v>
      </c>
      <c r="B34">
        <v>32</v>
      </c>
      <c r="C34" t="s">
        <v>5</v>
      </c>
      <c r="D34">
        <v>600</v>
      </c>
      <c r="E34">
        <v>9583.3333333333303</v>
      </c>
      <c r="F34">
        <v>11400</v>
      </c>
      <c r="H34">
        <f t="shared" si="0"/>
        <v>18.956521739130473</v>
      </c>
      <c r="J34">
        <v>4</v>
      </c>
      <c r="K34">
        <v>32</v>
      </c>
      <c r="L34" t="s">
        <v>10</v>
      </c>
      <c r="M34">
        <v>15400</v>
      </c>
      <c r="N34">
        <v>3.3999919891357401E-2</v>
      </c>
      <c r="O34">
        <v>1</v>
      </c>
      <c r="P34">
        <v>0</v>
      </c>
      <c r="R34">
        <f t="shared" si="1"/>
        <v>60.695652173913096</v>
      </c>
      <c r="T34">
        <v>4</v>
      </c>
      <c r="U34">
        <v>32</v>
      </c>
      <c r="V34" t="s">
        <v>16</v>
      </c>
      <c r="W34">
        <v>14300</v>
      </c>
      <c r="X34">
        <v>7.9999923706054604E-2</v>
      </c>
      <c r="Y34">
        <v>0</v>
      </c>
      <c r="AA34">
        <f t="shared" si="2"/>
        <v>49.217391304347871</v>
      </c>
      <c r="AC34">
        <v>4</v>
      </c>
      <c r="AD34">
        <v>168</v>
      </c>
      <c r="AE34">
        <v>1656</v>
      </c>
      <c r="AF34">
        <v>1</v>
      </c>
      <c r="AG34">
        <v>6</v>
      </c>
      <c r="AH34">
        <v>32</v>
      </c>
      <c r="AI34" t="s">
        <v>28</v>
      </c>
      <c r="AJ34">
        <v>13900</v>
      </c>
      <c r="AK34">
        <v>0</v>
      </c>
      <c r="AM34">
        <f t="shared" si="3"/>
        <v>45.043478260869612</v>
      </c>
      <c r="AO34">
        <v>4</v>
      </c>
      <c r="AP34">
        <v>32</v>
      </c>
      <c r="AQ34" t="s">
        <v>34</v>
      </c>
      <c r="AR34">
        <v>15400</v>
      </c>
      <c r="AS34">
        <v>3.3147096633911098E-2</v>
      </c>
      <c r="AT34">
        <v>0</v>
      </c>
      <c r="AU34">
        <v>0</v>
      </c>
      <c r="AW34">
        <f t="shared" si="4"/>
        <v>60.695652173913096</v>
      </c>
    </row>
    <row r="35" spans="1:49" x14ac:dyDescent="0.35">
      <c r="A35">
        <v>4</v>
      </c>
      <c r="B35">
        <v>33</v>
      </c>
      <c r="C35" t="s">
        <v>5</v>
      </c>
      <c r="D35">
        <v>100</v>
      </c>
      <c r="E35">
        <v>6216.6666666666597</v>
      </c>
      <c r="F35">
        <v>8900</v>
      </c>
      <c r="H35">
        <f t="shared" si="0"/>
        <v>43.163538873994803</v>
      </c>
      <c r="J35">
        <v>4</v>
      </c>
      <c r="K35">
        <v>33</v>
      </c>
      <c r="L35" t="s">
        <v>10</v>
      </c>
      <c r="M35">
        <v>13900</v>
      </c>
      <c r="N35">
        <v>1.5999794006347601E-2</v>
      </c>
      <c r="O35">
        <v>0</v>
      </c>
      <c r="P35">
        <v>0</v>
      </c>
      <c r="R35">
        <f t="shared" si="1"/>
        <v>123.5924932975874</v>
      </c>
      <c r="T35">
        <v>4</v>
      </c>
      <c r="U35">
        <v>33</v>
      </c>
      <c r="V35" t="s">
        <v>16</v>
      </c>
      <c r="W35">
        <v>9700</v>
      </c>
      <c r="X35">
        <v>6.49998188018798E-2</v>
      </c>
      <c r="Y35">
        <v>0</v>
      </c>
      <c r="AA35">
        <f t="shared" si="2"/>
        <v>56.03217158176961</v>
      </c>
      <c r="AC35">
        <v>4</v>
      </c>
      <c r="AD35">
        <v>168</v>
      </c>
      <c r="AE35">
        <v>1656</v>
      </c>
      <c r="AF35">
        <v>1</v>
      </c>
      <c r="AG35">
        <v>6</v>
      </c>
      <c r="AH35">
        <v>33</v>
      </c>
      <c r="AI35" t="s">
        <v>28</v>
      </c>
      <c r="AJ35">
        <v>9600</v>
      </c>
      <c r="AK35">
        <v>0</v>
      </c>
      <c r="AM35">
        <f t="shared" si="3"/>
        <v>54.423592493297754</v>
      </c>
      <c r="AO35">
        <v>4</v>
      </c>
      <c r="AP35">
        <v>33</v>
      </c>
      <c r="AQ35" t="s">
        <v>34</v>
      </c>
      <c r="AR35">
        <v>13000</v>
      </c>
      <c r="AS35">
        <v>8.3276271820068304E-2</v>
      </c>
      <c r="AT35">
        <v>1.6999959945678701E-2</v>
      </c>
      <c r="AU35">
        <v>0</v>
      </c>
      <c r="AW35">
        <f t="shared" si="4"/>
        <v>109.11528150134072</v>
      </c>
    </row>
    <row r="36" spans="1:49" x14ac:dyDescent="0.35">
      <c r="A36">
        <v>4</v>
      </c>
      <c r="B36">
        <v>34</v>
      </c>
      <c r="C36" t="s">
        <v>5</v>
      </c>
      <c r="D36">
        <v>200</v>
      </c>
      <c r="E36">
        <v>6166.6666666666597</v>
      </c>
      <c r="F36">
        <v>7600</v>
      </c>
      <c r="H36">
        <f t="shared" si="0"/>
        <v>23.243243243243384</v>
      </c>
      <c r="J36">
        <v>4</v>
      </c>
      <c r="K36">
        <v>34</v>
      </c>
      <c r="L36" t="s">
        <v>10</v>
      </c>
      <c r="M36">
        <v>11300</v>
      </c>
      <c r="N36">
        <v>1.6000032424926699E-2</v>
      </c>
      <c r="O36">
        <v>1</v>
      </c>
      <c r="P36">
        <v>0</v>
      </c>
      <c r="R36">
        <f t="shared" si="1"/>
        <v>83.243243243243441</v>
      </c>
      <c r="T36">
        <v>4</v>
      </c>
      <c r="U36">
        <v>34</v>
      </c>
      <c r="V36" t="s">
        <v>16</v>
      </c>
      <c r="W36">
        <v>10200</v>
      </c>
      <c r="X36">
        <v>9.70001220703125E-2</v>
      </c>
      <c r="Y36">
        <v>0</v>
      </c>
      <c r="AA36">
        <f t="shared" si="2"/>
        <v>65.405405405405588</v>
      </c>
      <c r="AC36">
        <v>4</v>
      </c>
      <c r="AD36">
        <v>168</v>
      </c>
      <c r="AE36">
        <v>1656</v>
      </c>
      <c r="AF36">
        <v>1</v>
      </c>
      <c r="AG36">
        <v>6</v>
      </c>
      <c r="AH36">
        <v>34</v>
      </c>
      <c r="AI36" t="s">
        <v>28</v>
      </c>
      <c r="AJ36">
        <v>9900</v>
      </c>
      <c r="AK36">
        <v>0</v>
      </c>
      <c r="AM36">
        <f t="shared" si="3"/>
        <v>60.540540540540718</v>
      </c>
      <c r="AO36">
        <v>4</v>
      </c>
      <c r="AP36">
        <v>34</v>
      </c>
      <c r="AQ36" t="s">
        <v>34</v>
      </c>
      <c r="AR36">
        <v>11000</v>
      </c>
      <c r="AS36">
        <v>5.0055265426635701E-2</v>
      </c>
      <c r="AT36">
        <v>1.7999887466430602E-2</v>
      </c>
      <c r="AU36">
        <v>0</v>
      </c>
      <c r="AW36">
        <f t="shared" si="4"/>
        <v>78.378378378378571</v>
      </c>
    </row>
    <row r="37" spans="1:49" x14ac:dyDescent="0.35">
      <c r="A37">
        <v>4</v>
      </c>
      <c r="B37">
        <v>35</v>
      </c>
      <c r="C37" t="s">
        <v>5</v>
      </c>
      <c r="D37">
        <v>200</v>
      </c>
      <c r="E37">
        <v>8166.6666666666597</v>
      </c>
      <c r="F37">
        <v>8800</v>
      </c>
      <c r="H37">
        <f t="shared" si="0"/>
        <v>7.7551020408164177</v>
      </c>
      <c r="J37">
        <v>4</v>
      </c>
      <c r="K37">
        <v>35</v>
      </c>
      <c r="L37" t="s">
        <v>10</v>
      </c>
      <c r="M37">
        <v>14700</v>
      </c>
      <c r="N37">
        <v>1.6000032424926699E-2</v>
      </c>
      <c r="O37">
        <v>1</v>
      </c>
      <c r="P37">
        <v>0</v>
      </c>
      <c r="R37">
        <f t="shared" si="1"/>
        <v>80.000000000000142</v>
      </c>
      <c r="T37">
        <v>4</v>
      </c>
      <c r="U37">
        <v>35</v>
      </c>
      <c r="V37" t="s">
        <v>16</v>
      </c>
      <c r="W37">
        <v>12800</v>
      </c>
      <c r="X37">
        <v>8.2000017166137695E-2</v>
      </c>
      <c r="Y37">
        <v>0</v>
      </c>
      <c r="AA37">
        <f t="shared" si="2"/>
        <v>56.734693877551159</v>
      </c>
      <c r="AC37">
        <v>4</v>
      </c>
      <c r="AD37">
        <v>168</v>
      </c>
      <c r="AE37">
        <v>1656</v>
      </c>
      <c r="AF37">
        <v>1</v>
      </c>
      <c r="AG37">
        <v>6</v>
      </c>
      <c r="AH37">
        <v>35</v>
      </c>
      <c r="AI37" t="s">
        <v>28</v>
      </c>
      <c r="AJ37">
        <v>12200</v>
      </c>
      <c r="AK37">
        <v>0</v>
      </c>
      <c r="AM37">
        <f t="shared" si="3"/>
        <v>49.387755102040941</v>
      </c>
      <c r="AO37">
        <v>4</v>
      </c>
      <c r="AP37">
        <v>35</v>
      </c>
      <c r="AQ37" t="s">
        <v>34</v>
      </c>
      <c r="AR37">
        <v>14700</v>
      </c>
      <c r="AS37">
        <v>4.9943447113037102E-2</v>
      </c>
      <c r="AT37">
        <v>0</v>
      </c>
      <c r="AU37">
        <v>0</v>
      </c>
      <c r="AW37">
        <f t="shared" si="4"/>
        <v>80.000000000000142</v>
      </c>
    </row>
    <row r="38" spans="1:49" x14ac:dyDescent="0.35">
      <c r="A38">
        <v>4</v>
      </c>
      <c r="B38">
        <v>36</v>
      </c>
      <c r="C38" t="s">
        <v>5</v>
      </c>
      <c r="D38">
        <v>300</v>
      </c>
      <c r="E38">
        <v>8716.6666666666606</v>
      </c>
      <c r="F38">
        <v>9900</v>
      </c>
      <c r="H38">
        <f t="shared" si="0"/>
        <v>13.575525812619581</v>
      </c>
      <c r="J38">
        <v>4</v>
      </c>
      <c r="K38">
        <v>36</v>
      </c>
      <c r="L38" t="s">
        <v>10</v>
      </c>
      <c r="M38">
        <v>15200</v>
      </c>
      <c r="N38">
        <v>6.3999891281127902E-2</v>
      </c>
      <c r="O38">
        <v>1</v>
      </c>
      <c r="P38">
        <v>0</v>
      </c>
      <c r="R38">
        <f t="shared" si="1"/>
        <v>74.378585086042179</v>
      </c>
      <c r="T38">
        <v>4</v>
      </c>
      <c r="U38">
        <v>36</v>
      </c>
      <c r="V38" t="s">
        <v>16</v>
      </c>
      <c r="W38">
        <v>12800</v>
      </c>
      <c r="X38">
        <v>6.5000057220458901E-2</v>
      </c>
      <c r="Y38">
        <v>0</v>
      </c>
      <c r="AA38">
        <f t="shared" si="2"/>
        <v>46.845124282982894</v>
      </c>
      <c r="AC38">
        <v>4</v>
      </c>
      <c r="AD38">
        <v>168</v>
      </c>
      <c r="AE38">
        <v>1656</v>
      </c>
      <c r="AF38">
        <v>1</v>
      </c>
      <c r="AG38">
        <v>6</v>
      </c>
      <c r="AH38">
        <v>36</v>
      </c>
      <c r="AI38" t="s">
        <v>28</v>
      </c>
      <c r="AJ38">
        <v>12600</v>
      </c>
      <c r="AK38">
        <v>0</v>
      </c>
      <c r="AM38">
        <f t="shared" si="3"/>
        <v>44.550669216061287</v>
      </c>
      <c r="AO38">
        <v>4</v>
      </c>
      <c r="AP38">
        <v>36</v>
      </c>
      <c r="AQ38" t="s">
        <v>34</v>
      </c>
      <c r="AR38">
        <v>14300</v>
      </c>
      <c r="AS38">
        <v>3.3352613449096603E-2</v>
      </c>
      <c r="AT38">
        <v>9.9992752075195291E-4</v>
      </c>
      <c r="AU38">
        <v>0</v>
      </c>
      <c r="AW38">
        <f t="shared" si="4"/>
        <v>64.053537284894958</v>
      </c>
    </row>
    <row r="39" spans="1:49" x14ac:dyDescent="0.35">
      <c r="A39">
        <v>4</v>
      </c>
      <c r="B39">
        <v>37</v>
      </c>
      <c r="C39" t="s">
        <v>5</v>
      </c>
      <c r="D39">
        <v>500</v>
      </c>
      <c r="E39">
        <v>9550</v>
      </c>
      <c r="F39">
        <v>10000</v>
      </c>
      <c r="H39">
        <f t="shared" si="0"/>
        <v>4.7120418848167542</v>
      </c>
      <c r="J39">
        <v>4</v>
      </c>
      <c r="K39">
        <v>37</v>
      </c>
      <c r="L39" t="s">
        <v>10</v>
      </c>
      <c r="M39">
        <v>15500</v>
      </c>
      <c r="N39">
        <v>4.1000127792358398E-2</v>
      </c>
      <c r="O39">
        <v>1</v>
      </c>
      <c r="P39">
        <v>0</v>
      </c>
      <c r="R39">
        <f t="shared" si="1"/>
        <v>62.303664921465973</v>
      </c>
      <c r="T39">
        <v>4</v>
      </c>
      <c r="U39">
        <v>37</v>
      </c>
      <c r="V39" t="s">
        <v>16</v>
      </c>
      <c r="W39">
        <v>14200</v>
      </c>
      <c r="X39">
        <v>9.9000215530395494E-2</v>
      </c>
      <c r="Y39">
        <v>0</v>
      </c>
      <c r="AA39">
        <f t="shared" si="2"/>
        <v>48.691099476439788</v>
      </c>
      <c r="AC39">
        <v>4</v>
      </c>
      <c r="AD39">
        <v>168</v>
      </c>
      <c r="AE39">
        <v>1656</v>
      </c>
      <c r="AF39">
        <v>1</v>
      </c>
      <c r="AG39">
        <v>6</v>
      </c>
      <c r="AH39">
        <v>37</v>
      </c>
      <c r="AI39" t="s">
        <v>28</v>
      </c>
      <c r="AJ39">
        <v>13900</v>
      </c>
      <c r="AK39">
        <v>0</v>
      </c>
      <c r="AM39">
        <f t="shared" si="3"/>
        <v>45.549738219895289</v>
      </c>
      <c r="AO39">
        <v>4</v>
      </c>
      <c r="AP39">
        <v>37</v>
      </c>
      <c r="AQ39" t="s">
        <v>34</v>
      </c>
      <c r="AR39">
        <v>14700</v>
      </c>
      <c r="AS39">
        <v>5.0057172775268499E-2</v>
      </c>
      <c r="AT39">
        <v>0</v>
      </c>
      <c r="AU39">
        <v>0</v>
      </c>
      <c r="AW39">
        <f t="shared" si="4"/>
        <v>53.926701570680621</v>
      </c>
    </row>
    <row r="40" spans="1:49" x14ac:dyDescent="0.35">
      <c r="A40">
        <v>4</v>
      </c>
      <c r="B40">
        <v>38</v>
      </c>
      <c r="C40" t="s">
        <v>5</v>
      </c>
      <c r="D40">
        <v>500</v>
      </c>
      <c r="E40">
        <v>9400</v>
      </c>
      <c r="F40">
        <v>10500</v>
      </c>
      <c r="H40">
        <f t="shared" si="0"/>
        <v>11.702127659574469</v>
      </c>
      <c r="J40">
        <v>4</v>
      </c>
      <c r="K40">
        <v>38</v>
      </c>
      <c r="L40" t="s">
        <v>10</v>
      </c>
      <c r="M40">
        <v>15000</v>
      </c>
      <c r="N40">
        <v>5.7999849319458001E-2</v>
      </c>
      <c r="O40">
        <v>1</v>
      </c>
      <c r="P40">
        <v>0</v>
      </c>
      <c r="R40">
        <f t="shared" si="1"/>
        <v>59.574468085106382</v>
      </c>
      <c r="T40">
        <v>4</v>
      </c>
      <c r="U40">
        <v>38</v>
      </c>
      <c r="V40" t="s">
        <v>16</v>
      </c>
      <c r="W40">
        <v>14700</v>
      </c>
      <c r="X40">
        <v>7.0000171661376898E-2</v>
      </c>
      <c r="Y40">
        <v>0</v>
      </c>
      <c r="AA40">
        <f t="shared" si="2"/>
        <v>56.38297872340425</v>
      </c>
      <c r="AC40">
        <v>4</v>
      </c>
      <c r="AD40">
        <v>168</v>
      </c>
      <c r="AE40">
        <v>1656</v>
      </c>
      <c r="AF40">
        <v>1</v>
      </c>
      <c r="AG40">
        <v>6</v>
      </c>
      <c r="AH40">
        <v>38</v>
      </c>
      <c r="AI40" t="s">
        <v>28</v>
      </c>
      <c r="AJ40">
        <v>13900</v>
      </c>
      <c r="AK40">
        <v>0</v>
      </c>
      <c r="AM40">
        <f t="shared" si="3"/>
        <v>47.872340425531917</v>
      </c>
      <c r="AO40">
        <v>4</v>
      </c>
      <c r="AP40">
        <v>38</v>
      </c>
      <c r="AQ40" t="s">
        <v>34</v>
      </c>
      <c r="AR40">
        <v>15000</v>
      </c>
      <c r="AS40">
        <v>5.0010204315185498E-2</v>
      </c>
      <c r="AT40">
        <v>1.7000198364257799E-2</v>
      </c>
      <c r="AU40">
        <v>0</v>
      </c>
      <c r="AW40">
        <f t="shared" si="4"/>
        <v>59.574468085106382</v>
      </c>
    </row>
    <row r="41" spans="1:49" x14ac:dyDescent="0.35">
      <c r="A41">
        <v>4</v>
      </c>
      <c r="B41">
        <v>39</v>
      </c>
      <c r="C41" t="s">
        <v>5</v>
      </c>
      <c r="D41">
        <v>100</v>
      </c>
      <c r="E41">
        <v>8066.6666666666597</v>
      </c>
      <c r="F41">
        <v>9100</v>
      </c>
      <c r="H41">
        <f t="shared" si="0"/>
        <v>12.809917355371999</v>
      </c>
      <c r="J41">
        <v>4</v>
      </c>
      <c r="K41">
        <v>39</v>
      </c>
      <c r="L41" t="s">
        <v>10</v>
      </c>
      <c r="M41">
        <v>13300</v>
      </c>
      <c r="N41">
        <v>4.6999931335449198E-2</v>
      </c>
      <c r="O41">
        <v>1</v>
      </c>
      <c r="P41">
        <v>0</v>
      </c>
      <c r="R41">
        <f t="shared" si="1"/>
        <v>64.876033057851373</v>
      </c>
      <c r="T41">
        <v>4</v>
      </c>
      <c r="U41">
        <v>39</v>
      </c>
      <c r="V41" t="s">
        <v>16</v>
      </c>
      <c r="W41">
        <v>12100</v>
      </c>
      <c r="X41">
        <v>9.3999862670898396E-2</v>
      </c>
      <c r="Y41">
        <v>0</v>
      </c>
      <c r="AA41">
        <f t="shared" si="2"/>
        <v>50.000000000000135</v>
      </c>
      <c r="AC41">
        <v>4</v>
      </c>
      <c r="AD41">
        <v>168</v>
      </c>
      <c r="AE41">
        <v>1656</v>
      </c>
      <c r="AF41">
        <v>1</v>
      </c>
      <c r="AG41">
        <v>6</v>
      </c>
      <c r="AH41">
        <v>39</v>
      </c>
      <c r="AI41" t="s">
        <v>28</v>
      </c>
      <c r="AJ41">
        <v>11800</v>
      </c>
      <c r="AK41">
        <v>0</v>
      </c>
      <c r="AM41">
        <f t="shared" si="3"/>
        <v>46.28099173553732</v>
      </c>
      <c r="AO41">
        <v>4</v>
      </c>
      <c r="AP41">
        <v>39</v>
      </c>
      <c r="AQ41" t="s">
        <v>34</v>
      </c>
      <c r="AR41">
        <v>13200</v>
      </c>
      <c r="AS41">
        <v>8.3426713943481404E-2</v>
      </c>
      <c r="AT41">
        <v>1.9998550415039002E-3</v>
      </c>
      <c r="AU41">
        <v>0</v>
      </c>
      <c r="AW41">
        <f t="shared" si="4"/>
        <v>63.636363636363782</v>
      </c>
    </row>
    <row r="42" spans="1:49" x14ac:dyDescent="0.35">
      <c r="A42">
        <v>4</v>
      </c>
      <c r="B42">
        <v>40</v>
      </c>
      <c r="C42" t="s">
        <v>5</v>
      </c>
      <c r="D42">
        <v>600</v>
      </c>
      <c r="E42">
        <v>9950</v>
      </c>
      <c r="F42">
        <v>10800</v>
      </c>
      <c r="H42">
        <f t="shared" si="0"/>
        <v>8.5427135678391952</v>
      </c>
      <c r="J42">
        <v>4</v>
      </c>
      <c r="K42">
        <v>40</v>
      </c>
      <c r="L42" t="s">
        <v>10</v>
      </c>
      <c r="M42">
        <v>15000</v>
      </c>
      <c r="N42">
        <v>6.2999963760375893E-2</v>
      </c>
      <c r="O42">
        <v>1</v>
      </c>
      <c r="P42">
        <v>0</v>
      </c>
      <c r="R42">
        <f t="shared" si="1"/>
        <v>50.753768844221106</v>
      </c>
      <c r="T42">
        <v>4</v>
      </c>
      <c r="U42">
        <v>40</v>
      </c>
      <c r="V42" t="s">
        <v>16</v>
      </c>
      <c r="W42">
        <v>14500</v>
      </c>
      <c r="X42">
        <v>4.5000076293945299E-2</v>
      </c>
      <c r="Y42">
        <v>0</v>
      </c>
      <c r="AA42">
        <f t="shared" si="2"/>
        <v>45.7286432160804</v>
      </c>
      <c r="AC42">
        <v>4</v>
      </c>
      <c r="AD42">
        <v>168</v>
      </c>
      <c r="AE42">
        <v>1656</v>
      </c>
      <c r="AF42">
        <v>1</v>
      </c>
      <c r="AG42">
        <v>6</v>
      </c>
      <c r="AH42">
        <v>40</v>
      </c>
      <c r="AI42" t="s">
        <v>28</v>
      </c>
      <c r="AJ42">
        <v>13700</v>
      </c>
      <c r="AK42">
        <v>0</v>
      </c>
      <c r="AM42">
        <f t="shared" si="3"/>
        <v>37.688442211055282</v>
      </c>
      <c r="AO42">
        <v>4</v>
      </c>
      <c r="AP42">
        <v>40</v>
      </c>
      <c r="AQ42" t="s">
        <v>34</v>
      </c>
      <c r="AR42">
        <v>14600</v>
      </c>
      <c r="AS42">
        <v>3.3520698547363198E-2</v>
      </c>
      <c r="AT42">
        <v>0</v>
      </c>
      <c r="AU42">
        <v>0</v>
      </c>
      <c r="AW42">
        <f t="shared" si="4"/>
        <v>46.733668341708544</v>
      </c>
    </row>
    <row r="43" spans="1:49" x14ac:dyDescent="0.35">
      <c r="A43">
        <v>4</v>
      </c>
      <c r="B43">
        <v>41</v>
      </c>
      <c r="C43" t="s">
        <v>5</v>
      </c>
      <c r="D43">
        <v>600</v>
      </c>
      <c r="E43">
        <v>7833.3333333333303</v>
      </c>
      <c r="F43">
        <v>8400</v>
      </c>
      <c r="H43">
        <f t="shared" si="0"/>
        <v>7.2340425531915304</v>
      </c>
      <c r="J43">
        <v>4</v>
      </c>
      <c r="K43">
        <v>41</v>
      </c>
      <c r="L43" t="s">
        <v>10</v>
      </c>
      <c r="M43">
        <v>13500</v>
      </c>
      <c r="N43">
        <v>3.2000064849853502E-2</v>
      </c>
      <c r="O43">
        <v>1</v>
      </c>
      <c r="P43">
        <v>0</v>
      </c>
      <c r="R43">
        <f t="shared" si="1"/>
        <v>72.34042553191496</v>
      </c>
      <c r="T43">
        <v>4</v>
      </c>
      <c r="U43">
        <v>41</v>
      </c>
      <c r="V43" t="s">
        <v>16</v>
      </c>
      <c r="W43">
        <v>13000</v>
      </c>
      <c r="X43">
        <v>7.5999975204467704E-2</v>
      </c>
      <c r="Y43">
        <v>0</v>
      </c>
      <c r="AA43">
        <f t="shared" si="2"/>
        <v>65.957446808510696</v>
      </c>
      <c r="AC43">
        <v>4</v>
      </c>
      <c r="AD43">
        <v>168</v>
      </c>
      <c r="AE43">
        <v>1656</v>
      </c>
      <c r="AF43">
        <v>1</v>
      </c>
      <c r="AG43">
        <v>6</v>
      </c>
      <c r="AH43">
        <v>41</v>
      </c>
      <c r="AI43" t="s">
        <v>28</v>
      </c>
      <c r="AJ43">
        <v>12200</v>
      </c>
      <c r="AK43">
        <v>0</v>
      </c>
      <c r="AM43">
        <f t="shared" si="3"/>
        <v>55.74468085106389</v>
      </c>
      <c r="AO43">
        <v>4</v>
      </c>
      <c r="AP43">
        <v>41</v>
      </c>
      <c r="AQ43" t="s">
        <v>34</v>
      </c>
      <c r="AR43">
        <v>13200</v>
      </c>
      <c r="AS43">
        <v>3.3371210098266602E-2</v>
      </c>
      <c r="AT43">
        <v>1.5999794006347601E-2</v>
      </c>
      <c r="AU43">
        <v>0</v>
      </c>
      <c r="AW43">
        <f t="shared" si="4"/>
        <v>68.510638297872404</v>
      </c>
    </row>
    <row r="44" spans="1:49" x14ac:dyDescent="0.35">
      <c r="A44">
        <v>4</v>
      </c>
      <c r="B44">
        <v>42</v>
      </c>
      <c r="C44" t="s">
        <v>5</v>
      </c>
      <c r="D44">
        <v>600</v>
      </c>
      <c r="E44">
        <v>9450</v>
      </c>
      <c r="F44">
        <v>11400</v>
      </c>
      <c r="H44">
        <f t="shared" si="0"/>
        <v>20.634920634920633</v>
      </c>
      <c r="J44">
        <v>4</v>
      </c>
      <c r="K44">
        <v>42</v>
      </c>
      <c r="L44" t="s">
        <v>10</v>
      </c>
      <c r="M44">
        <v>15300</v>
      </c>
      <c r="N44">
        <v>4.6999931335449198E-2</v>
      </c>
      <c r="O44">
        <v>1</v>
      </c>
      <c r="P44">
        <v>0</v>
      </c>
      <c r="R44">
        <f t="shared" si="1"/>
        <v>61.904761904761905</v>
      </c>
      <c r="T44">
        <v>4</v>
      </c>
      <c r="U44">
        <v>42</v>
      </c>
      <c r="V44" t="s">
        <v>16</v>
      </c>
      <c r="W44">
        <v>14400</v>
      </c>
      <c r="X44">
        <v>9.8999977111816406E-2</v>
      </c>
      <c r="Y44">
        <v>0</v>
      </c>
      <c r="AA44">
        <f t="shared" si="2"/>
        <v>52.380952380952387</v>
      </c>
      <c r="AC44">
        <v>4</v>
      </c>
      <c r="AD44">
        <v>168</v>
      </c>
      <c r="AE44">
        <v>1656</v>
      </c>
      <c r="AF44">
        <v>1</v>
      </c>
      <c r="AG44">
        <v>6</v>
      </c>
      <c r="AH44">
        <v>42</v>
      </c>
      <c r="AI44" t="s">
        <v>28</v>
      </c>
      <c r="AJ44">
        <v>14300</v>
      </c>
      <c r="AK44">
        <v>0</v>
      </c>
      <c r="AM44">
        <f t="shared" si="3"/>
        <v>51.322751322751323</v>
      </c>
      <c r="AO44">
        <v>4</v>
      </c>
      <c r="AP44">
        <v>42</v>
      </c>
      <c r="AQ44" t="s">
        <v>34</v>
      </c>
      <c r="AR44">
        <v>15000</v>
      </c>
      <c r="AS44">
        <v>3.3419370651245103E-2</v>
      </c>
      <c r="AT44">
        <v>1.6000032424926699E-2</v>
      </c>
      <c r="AU44">
        <v>0</v>
      </c>
      <c r="AW44">
        <f t="shared" si="4"/>
        <v>58.730158730158735</v>
      </c>
    </row>
    <row r="45" spans="1:49" x14ac:dyDescent="0.35">
      <c r="A45">
        <v>4</v>
      </c>
      <c r="B45">
        <v>43</v>
      </c>
      <c r="C45" t="s">
        <v>5</v>
      </c>
      <c r="D45">
        <v>200</v>
      </c>
      <c r="E45">
        <v>8966.6666666666606</v>
      </c>
      <c r="F45">
        <v>9600</v>
      </c>
      <c r="H45">
        <f t="shared" si="0"/>
        <v>7.0631970260223778</v>
      </c>
      <c r="J45">
        <v>4</v>
      </c>
      <c r="K45">
        <v>43</v>
      </c>
      <c r="L45" t="s">
        <v>10</v>
      </c>
      <c r="M45">
        <v>14000</v>
      </c>
      <c r="N45">
        <v>6.1000108718872001E-2</v>
      </c>
      <c r="O45">
        <v>1</v>
      </c>
      <c r="P45">
        <v>0</v>
      </c>
      <c r="R45">
        <f t="shared" si="1"/>
        <v>56.133828996282631</v>
      </c>
      <c r="T45">
        <v>4</v>
      </c>
      <c r="U45">
        <v>43</v>
      </c>
      <c r="V45" t="s">
        <v>16</v>
      </c>
      <c r="W45">
        <v>13100</v>
      </c>
      <c r="X45">
        <v>7.2999954223632799E-2</v>
      </c>
      <c r="Y45">
        <v>0</v>
      </c>
      <c r="AA45">
        <f t="shared" si="2"/>
        <v>46.096654275093037</v>
      </c>
      <c r="AC45">
        <v>4</v>
      </c>
      <c r="AD45">
        <v>168</v>
      </c>
      <c r="AE45">
        <v>1656</v>
      </c>
      <c r="AF45">
        <v>1</v>
      </c>
      <c r="AG45">
        <v>6</v>
      </c>
      <c r="AH45">
        <v>43</v>
      </c>
      <c r="AI45" t="s">
        <v>28</v>
      </c>
      <c r="AJ45">
        <v>12200</v>
      </c>
      <c r="AK45">
        <v>0</v>
      </c>
      <c r="AM45">
        <f t="shared" si="3"/>
        <v>36.059479553903437</v>
      </c>
      <c r="AO45">
        <v>4</v>
      </c>
      <c r="AP45">
        <v>43</v>
      </c>
      <c r="AQ45" t="s">
        <v>34</v>
      </c>
      <c r="AR45">
        <v>13500</v>
      </c>
      <c r="AS45">
        <v>5.0091505050659103E-2</v>
      </c>
      <c r="AT45">
        <v>0</v>
      </c>
      <c r="AU45">
        <v>0</v>
      </c>
      <c r="AW45">
        <f t="shared" si="4"/>
        <v>50.557620817843976</v>
      </c>
    </row>
    <row r="46" spans="1:49" x14ac:dyDescent="0.35">
      <c r="A46">
        <v>4</v>
      </c>
      <c r="B46">
        <v>44</v>
      </c>
      <c r="C46" t="s">
        <v>5</v>
      </c>
      <c r="D46">
        <v>600</v>
      </c>
      <c r="E46">
        <v>9400</v>
      </c>
      <c r="F46">
        <v>10200</v>
      </c>
      <c r="H46">
        <f t="shared" si="0"/>
        <v>8.5106382978723403</v>
      </c>
      <c r="J46">
        <v>4</v>
      </c>
      <c r="K46">
        <v>44</v>
      </c>
      <c r="L46" t="s">
        <v>10</v>
      </c>
      <c r="M46">
        <v>14600</v>
      </c>
      <c r="N46">
        <v>5.2999973297119099E-2</v>
      </c>
      <c r="O46">
        <v>1</v>
      </c>
      <c r="P46">
        <v>0</v>
      </c>
      <c r="R46">
        <f t="shared" si="1"/>
        <v>55.319148936170215</v>
      </c>
      <c r="T46">
        <v>4</v>
      </c>
      <c r="U46">
        <v>44</v>
      </c>
      <c r="V46" t="s">
        <v>16</v>
      </c>
      <c r="W46">
        <v>14000</v>
      </c>
      <c r="X46">
        <v>7.8000068664550698E-2</v>
      </c>
      <c r="Y46">
        <v>0</v>
      </c>
      <c r="AA46">
        <f t="shared" si="2"/>
        <v>48.936170212765958</v>
      </c>
      <c r="AC46">
        <v>4</v>
      </c>
      <c r="AD46">
        <v>168</v>
      </c>
      <c r="AE46">
        <v>1656</v>
      </c>
      <c r="AF46">
        <v>1</v>
      </c>
      <c r="AG46">
        <v>6</v>
      </c>
      <c r="AH46">
        <v>44</v>
      </c>
      <c r="AI46" t="s">
        <v>28</v>
      </c>
      <c r="AJ46">
        <v>13500</v>
      </c>
      <c r="AK46">
        <v>0</v>
      </c>
      <c r="AM46">
        <f t="shared" si="3"/>
        <v>43.61702127659575</v>
      </c>
      <c r="AO46">
        <v>4</v>
      </c>
      <c r="AP46">
        <v>44</v>
      </c>
      <c r="AQ46" t="s">
        <v>34</v>
      </c>
      <c r="AR46">
        <v>13700</v>
      </c>
      <c r="AS46">
        <v>3.4511566162109299E-2</v>
      </c>
      <c r="AT46">
        <v>0</v>
      </c>
      <c r="AU46">
        <v>0</v>
      </c>
      <c r="AW46">
        <f t="shared" si="4"/>
        <v>45.744680851063826</v>
      </c>
    </row>
    <row r="47" spans="1:49" x14ac:dyDescent="0.35">
      <c r="A47">
        <v>4</v>
      </c>
      <c r="B47">
        <v>45</v>
      </c>
      <c r="C47" t="s">
        <v>5</v>
      </c>
      <c r="D47">
        <v>200</v>
      </c>
      <c r="E47">
        <v>9616.6666666666606</v>
      </c>
      <c r="F47">
        <v>10200</v>
      </c>
      <c r="H47">
        <f t="shared" si="0"/>
        <v>6.0658578856153182</v>
      </c>
      <c r="J47">
        <v>4</v>
      </c>
      <c r="K47">
        <v>45</v>
      </c>
      <c r="L47" t="s">
        <v>10</v>
      </c>
      <c r="M47">
        <v>16200</v>
      </c>
      <c r="N47">
        <v>4.7999858856201102E-2</v>
      </c>
      <c r="O47">
        <v>1</v>
      </c>
      <c r="P47">
        <v>0</v>
      </c>
      <c r="R47">
        <f t="shared" si="1"/>
        <v>68.4575389948008</v>
      </c>
      <c r="T47">
        <v>4</v>
      </c>
      <c r="U47">
        <v>45</v>
      </c>
      <c r="V47" t="s">
        <v>16</v>
      </c>
      <c r="W47">
        <v>14100</v>
      </c>
      <c r="X47">
        <v>0.11199998855590799</v>
      </c>
      <c r="Y47">
        <v>0</v>
      </c>
      <c r="AA47">
        <f t="shared" si="2"/>
        <v>46.620450606585884</v>
      </c>
      <c r="AC47">
        <v>4</v>
      </c>
      <c r="AD47">
        <v>168</v>
      </c>
      <c r="AE47">
        <v>1656</v>
      </c>
      <c r="AF47">
        <v>1</v>
      </c>
      <c r="AG47">
        <v>6</v>
      </c>
      <c r="AH47">
        <v>45</v>
      </c>
      <c r="AI47" t="s">
        <v>28</v>
      </c>
      <c r="AJ47">
        <v>14100</v>
      </c>
      <c r="AK47">
        <v>0</v>
      </c>
      <c r="AM47">
        <f t="shared" si="3"/>
        <v>46.620450606585884</v>
      </c>
      <c r="AO47">
        <v>4</v>
      </c>
      <c r="AP47">
        <v>45</v>
      </c>
      <c r="AQ47" t="s">
        <v>34</v>
      </c>
      <c r="AR47">
        <v>15700</v>
      </c>
      <c r="AS47">
        <v>9.9947929382324205E-2</v>
      </c>
      <c r="AT47">
        <v>9.9992752075195291E-4</v>
      </c>
      <c r="AU47">
        <v>0</v>
      </c>
      <c r="AW47">
        <f t="shared" si="4"/>
        <v>63.258232235702003</v>
      </c>
    </row>
    <row r="48" spans="1:49" x14ac:dyDescent="0.35">
      <c r="A48">
        <v>4</v>
      </c>
      <c r="B48">
        <v>46</v>
      </c>
      <c r="C48" t="s">
        <v>5</v>
      </c>
      <c r="D48">
        <v>200</v>
      </c>
      <c r="E48">
        <v>10450</v>
      </c>
      <c r="F48">
        <v>11200</v>
      </c>
      <c r="H48">
        <f t="shared" si="0"/>
        <v>7.1770334928229662</v>
      </c>
      <c r="J48">
        <v>4</v>
      </c>
      <c r="K48">
        <v>46</v>
      </c>
      <c r="L48" t="s">
        <v>10</v>
      </c>
      <c r="M48">
        <v>17200</v>
      </c>
      <c r="N48">
        <v>5.2000045776367097E-2</v>
      </c>
      <c r="O48">
        <v>1</v>
      </c>
      <c r="P48">
        <v>0</v>
      </c>
      <c r="R48">
        <f t="shared" si="1"/>
        <v>64.593301435406701</v>
      </c>
      <c r="T48">
        <v>4</v>
      </c>
      <c r="U48">
        <v>46</v>
      </c>
      <c r="V48" t="s">
        <v>16</v>
      </c>
      <c r="W48">
        <v>14800</v>
      </c>
      <c r="X48">
        <v>8.2000017166137695E-2</v>
      </c>
      <c r="Y48">
        <v>0</v>
      </c>
      <c r="AA48">
        <f t="shared" si="2"/>
        <v>41.626794258373209</v>
      </c>
      <c r="AC48">
        <v>4</v>
      </c>
      <c r="AD48">
        <v>168</v>
      </c>
      <c r="AE48">
        <v>1656</v>
      </c>
      <c r="AF48">
        <v>1</v>
      </c>
      <c r="AG48">
        <v>6</v>
      </c>
      <c r="AH48">
        <v>46</v>
      </c>
      <c r="AI48" t="s">
        <v>28</v>
      </c>
      <c r="AJ48">
        <v>14900</v>
      </c>
      <c r="AK48">
        <v>0</v>
      </c>
      <c r="AM48">
        <f t="shared" si="3"/>
        <v>42.58373205741627</v>
      </c>
      <c r="AO48">
        <v>4</v>
      </c>
      <c r="AP48">
        <v>46</v>
      </c>
      <c r="AQ48" t="s">
        <v>34</v>
      </c>
      <c r="AR48">
        <v>16600</v>
      </c>
      <c r="AS48">
        <v>5.0020933151245103E-2</v>
      </c>
      <c r="AT48">
        <v>1.6999959945678701E-2</v>
      </c>
      <c r="AU48">
        <v>0</v>
      </c>
      <c r="AW48">
        <f t="shared" si="4"/>
        <v>58.851674641148321</v>
      </c>
    </row>
    <row r="49" spans="1:49" x14ac:dyDescent="0.35">
      <c r="A49">
        <v>4</v>
      </c>
      <c r="B49">
        <v>47</v>
      </c>
      <c r="C49" t="s">
        <v>5</v>
      </c>
      <c r="D49">
        <v>100</v>
      </c>
      <c r="E49">
        <v>7550</v>
      </c>
      <c r="F49">
        <v>8900</v>
      </c>
      <c r="H49">
        <f t="shared" si="0"/>
        <v>17.880794701986755</v>
      </c>
      <c r="J49">
        <v>4</v>
      </c>
      <c r="K49">
        <v>47</v>
      </c>
      <c r="L49" t="s">
        <v>10</v>
      </c>
      <c r="M49">
        <v>14200</v>
      </c>
      <c r="N49">
        <v>3.2000064849853502E-2</v>
      </c>
      <c r="O49">
        <v>1</v>
      </c>
      <c r="P49">
        <v>0</v>
      </c>
      <c r="R49">
        <f t="shared" si="1"/>
        <v>88.079470198675494</v>
      </c>
      <c r="T49">
        <v>4</v>
      </c>
      <c r="U49">
        <v>47</v>
      </c>
      <c r="V49" t="s">
        <v>16</v>
      </c>
      <c r="W49">
        <v>12000</v>
      </c>
      <c r="X49">
        <v>8.3000183105468694E-2</v>
      </c>
      <c r="Y49">
        <v>0</v>
      </c>
      <c r="AA49">
        <f t="shared" si="2"/>
        <v>58.940397350993379</v>
      </c>
      <c r="AC49">
        <v>4</v>
      </c>
      <c r="AD49">
        <v>168</v>
      </c>
      <c r="AE49">
        <v>1656</v>
      </c>
      <c r="AF49">
        <v>1</v>
      </c>
      <c r="AG49">
        <v>6</v>
      </c>
      <c r="AH49">
        <v>47</v>
      </c>
      <c r="AI49" t="s">
        <v>28</v>
      </c>
      <c r="AJ49">
        <v>11200</v>
      </c>
      <c r="AK49">
        <v>0</v>
      </c>
      <c r="AM49">
        <f t="shared" si="3"/>
        <v>48.344370860927157</v>
      </c>
      <c r="AO49">
        <v>4</v>
      </c>
      <c r="AP49">
        <v>47</v>
      </c>
      <c r="AQ49" t="s">
        <v>34</v>
      </c>
      <c r="AR49">
        <v>13400</v>
      </c>
      <c r="AS49">
        <v>9.9521875381469699E-2</v>
      </c>
      <c r="AT49">
        <v>0</v>
      </c>
      <c r="AU49">
        <v>0</v>
      </c>
      <c r="AW49">
        <f t="shared" si="4"/>
        <v>77.483443708609272</v>
      </c>
    </row>
    <row r="50" spans="1:49" x14ac:dyDescent="0.35">
      <c r="A50">
        <v>4</v>
      </c>
      <c r="B50">
        <v>48</v>
      </c>
      <c r="C50" t="s">
        <v>5</v>
      </c>
      <c r="D50">
        <v>200</v>
      </c>
      <c r="E50">
        <v>8950</v>
      </c>
      <c r="F50">
        <v>9600</v>
      </c>
      <c r="H50">
        <f t="shared" si="0"/>
        <v>7.2625698324022352</v>
      </c>
      <c r="J50">
        <v>4</v>
      </c>
      <c r="K50">
        <v>48</v>
      </c>
      <c r="L50" t="s">
        <v>10</v>
      </c>
      <c r="M50">
        <v>15000</v>
      </c>
      <c r="N50">
        <v>3.10001373291015E-2</v>
      </c>
      <c r="O50">
        <v>1</v>
      </c>
      <c r="P50">
        <v>0</v>
      </c>
      <c r="R50">
        <f t="shared" si="1"/>
        <v>67.597765363128488</v>
      </c>
      <c r="T50">
        <v>4</v>
      </c>
      <c r="U50">
        <v>48</v>
      </c>
      <c r="V50" t="s">
        <v>16</v>
      </c>
      <c r="W50">
        <v>12900</v>
      </c>
      <c r="X50">
        <v>0.114000082015991</v>
      </c>
      <c r="Y50">
        <v>0</v>
      </c>
      <c r="AA50">
        <f t="shared" si="2"/>
        <v>44.134078212290504</v>
      </c>
      <c r="AC50">
        <v>4</v>
      </c>
      <c r="AD50">
        <v>168</v>
      </c>
      <c r="AE50">
        <v>1656</v>
      </c>
      <c r="AF50">
        <v>1</v>
      </c>
      <c r="AG50">
        <v>6</v>
      </c>
      <c r="AH50">
        <v>48</v>
      </c>
      <c r="AI50" t="s">
        <v>28</v>
      </c>
      <c r="AJ50">
        <v>12900</v>
      </c>
      <c r="AK50">
        <v>0</v>
      </c>
      <c r="AM50">
        <f t="shared" si="3"/>
        <v>44.134078212290504</v>
      </c>
      <c r="AO50">
        <v>4</v>
      </c>
      <c r="AP50">
        <v>48</v>
      </c>
      <c r="AQ50" t="s">
        <v>34</v>
      </c>
      <c r="AR50">
        <v>14000</v>
      </c>
      <c r="AS50">
        <v>5.00736236572265E-2</v>
      </c>
      <c r="AT50">
        <v>9.9992752075195291E-4</v>
      </c>
      <c r="AU50">
        <v>0</v>
      </c>
      <c r="AW50">
        <f t="shared" si="4"/>
        <v>56.424581005586596</v>
      </c>
    </row>
    <row r="51" spans="1:49" x14ac:dyDescent="0.35">
      <c r="A51">
        <v>4</v>
      </c>
      <c r="B51">
        <v>49</v>
      </c>
      <c r="C51" t="s">
        <v>5</v>
      </c>
      <c r="D51">
        <v>500</v>
      </c>
      <c r="E51">
        <v>10366.666666666601</v>
      </c>
      <c r="F51">
        <v>12000</v>
      </c>
      <c r="H51">
        <f t="shared" si="0"/>
        <v>15.755627009647041</v>
      </c>
      <c r="J51">
        <v>4</v>
      </c>
      <c r="K51">
        <v>49</v>
      </c>
      <c r="L51" t="s">
        <v>10</v>
      </c>
      <c r="M51">
        <v>16400</v>
      </c>
      <c r="N51">
        <v>4.6999931335449198E-2</v>
      </c>
      <c r="O51">
        <v>1</v>
      </c>
      <c r="P51">
        <v>0</v>
      </c>
      <c r="R51">
        <f t="shared" si="1"/>
        <v>58.199356913184289</v>
      </c>
      <c r="T51">
        <v>4</v>
      </c>
      <c r="U51">
        <v>49</v>
      </c>
      <c r="V51" t="s">
        <v>16</v>
      </c>
      <c r="W51">
        <v>15900</v>
      </c>
      <c r="X51">
        <v>8.0999851226806599E-2</v>
      </c>
      <c r="Y51">
        <v>0</v>
      </c>
      <c r="AA51">
        <f t="shared" si="2"/>
        <v>53.376205787782325</v>
      </c>
      <c r="AC51">
        <v>4</v>
      </c>
      <c r="AD51">
        <v>168</v>
      </c>
      <c r="AE51">
        <v>1656</v>
      </c>
      <c r="AF51">
        <v>1</v>
      </c>
      <c r="AG51">
        <v>6</v>
      </c>
      <c r="AH51">
        <v>49</v>
      </c>
      <c r="AI51" t="s">
        <v>28</v>
      </c>
      <c r="AJ51">
        <v>15300</v>
      </c>
      <c r="AK51">
        <v>0</v>
      </c>
      <c r="AM51">
        <f t="shared" si="3"/>
        <v>47.588424437299977</v>
      </c>
      <c r="AO51">
        <v>4</v>
      </c>
      <c r="AP51">
        <v>49</v>
      </c>
      <c r="AQ51" t="s">
        <v>34</v>
      </c>
      <c r="AR51">
        <v>16400</v>
      </c>
      <c r="AS51">
        <v>4.99005317687988E-2</v>
      </c>
      <c r="AT51">
        <v>0</v>
      </c>
      <c r="AU51">
        <v>0</v>
      </c>
      <c r="AW51">
        <f t="shared" si="4"/>
        <v>58.199356913184289</v>
      </c>
    </row>
    <row r="53" spans="1:49" x14ac:dyDescent="0.35">
      <c r="G53" t="s">
        <v>12</v>
      </c>
      <c r="H53" s="1">
        <f>AVERAGE(H2:H51)</f>
        <v>13.486344168129795</v>
      </c>
      <c r="Q53" t="s">
        <v>12</v>
      </c>
      <c r="R53" s="1">
        <f>AVERAGE(R2:R51)</f>
        <v>69.119421573711833</v>
      </c>
      <c r="Z53" t="s">
        <v>12</v>
      </c>
      <c r="AA53" s="1">
        <f>AVERAGE(AA2:AA51)</f>
        <v>52.452342501914842</v>
      </c>
      <c r="AL53" t="s">
        <v>12</v>
      </c>
      <c r="AM53" s="1">
        <f>AVERAGE(AM2:AM51)</f>
        <v>46.990458701454287</v>
      </c>
      <c r="AV53" t="s">
        <v>12</v>
      </c>
      <c r="AW53" s="1">
        <f>AVERAGE(AW2:AW51)</f>
        <v>63.554565396827314</v>
      </c>
    </row>
    <row r="54" spans="1:49" x14ac:dyDescent="0.35">
      <c r="G54" t="s">
        <v>13</v>
      </c>
      <c r="H54" s="1">
        <f>_xlfn.STDEV.S(H2:H51)/SQRT(COUNT(H2:H51))</f>
        <v>1.1561246790820745</v>
      </c>
      <c r="Q54" t="s">
        <v>13</v>
      </c>
      <c r="R54" s="1">
        <f>_xlfn.STDEV.S(R2:R51)/SQRT(COUNT(R2:R51))</f>
        <v>1.9445195598404363</v>
      </c>
      <c r="Z54" t="s">
        <v>13</v>
      </c>
      <c r="AA54" s="1">
        <f>_xlfn.STDEV.S(AA2:AA51)/SQRT(COUNT(AA2:AA51))</f>
        <v>1.319767430082702</v>
      </c>
      <c r="AL54" t="s">
        <v>13</v>
      </c>
      <c r="AM54" s="1">
        <f>_xlfn.STDEV.S(AM2:AM51)/SQRT(COUNT(AM2:AM51))</f>
        <v>1.4382867196896318</v>
      </c>
      <c r="AV54" t="s">
        <v>13</v>
      </c>
      <c r="AW54" s="1">
        <f>_xlfn.STDEV.S(AW2:AW51)/SQRT(COUNT(AW2:AW51))</f>
        <v>1.8367746628462052</v>
      </c>
    </row>
    <row r="55" spans="1:49" x14ac:dyDescent="0.35">
      <c r="G55" t="s">
        <v>14</v>
      </c>
      <c r="H55" s="1">
        <f>MAX(H2:H51)</f>
        <v>43.163538873994803</v>
      </c>
      <c r="Q55" t="s">
        <v>14</v>
      </c>
      <c r="R55" s="1">
        <f>MAX(R2:R51)</f>
        <v>123.5924932975874</v>
      </c>
      <c r="Z55" t="s">
        <v>14</v>
      </c>
      <c r="AA55" s="1">
        <f>MAX(AA2:AA51)</f>
        <v>88.297872340425741</v>
      </c>
      <c r="AL55" t="s">
        <v>14</v>
      </c>
      <c r="AM55" s="1">
        <f>MAX(AM2:AM51)</f>
        <v>86.702127659574685</v>
      </c>
      <c r="AV55" t="s">
        <v>14</v>
      </c>
      <c r="AW55" s="1">
        <f>MAX(AW2:AW51)</f>
        <v>109.11528150134072</v>
      </c>
    </row>
    <row r="56" spans="1:49" x14ac:dyDescent="0.35">
      <c r="G56" t="s">
        <v>15</v>
      </c>
      <c r="H56" s="1">
        <f>MIN(H2:H51)</f>
        <v>4.7120418848167542</v>
      </c>
      <c r="Q56" t="s">
        <v>15</v>
      </c>
      <c r="R56" s="1">
        <f>MIN(R2:R51)</f>
        <v>50.753768844221106</v>
      </c>
      <c r="Z56" t="s">
        <v>15</v>
      </c>
      <c r="AA56" s="1">
        <f>MIN(AA2:AA51)</f>
        <v>31.288343558282211</v>
      </c>
      <c r="AL56" t="s">
        <v>15</v>
      </c>
      <c r="AM56" s="1">
        <f>MIN(AM2:AM51)</f>
        <v>28.076923076923165</v>
      </c>
      <c r="AV56" t="s">
        <v>15</v>
      </c>
      <c r="AW56" s="1">
        <f>MIN(AW2:AW51)</f>
        <v>43.558282208588956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D0D0-06CB-4379-8338-A4D68BDF9FBE}">
  <dimension ref="A1:AW56"/>
  <sheetViews>
    <sheetView topLeftCell="AF1" workbookViewId="0">
      <pane ySplit="1" topLeftCell="A43" activePane="bottomLeft" state="frozen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3</v>
      </c>
      <c r="B2">
        <v>0</v>
      </c>
      <c r="C2" t="s">
        <v>5</v>
      </c>
      <c r="D2">
        <v>600</v>
      </c>
      <c r="E2">
        <v>8633.3333333333303</v>
      </c>
      <c r="F2">
        <v>9600</v>
      </c>
      <c r="H2">
        <f>(F2-E2)/E2*100</f>
        <v>11.196911196911236</v>
      </c>
      <c r="J2">
        <v>3</v>
      </c>
      <c r="K2">
        <v>0</v>
      </c>
      <c r="L2" t="s">
        <v>10</v>
      </c>
      <c r="M2">
        <v>13500</v>
      </c>
      <c r="N2">
        <v>3.6000013351440402E-2</v>
      </c>
      <c r="O2">
        <v>1</v>
      </c>
      <c r="P2">
        <v>0</v>
      </c>
      <c r="R2">
        <f>(M2-E2)/E2*100</f>
        <v>56.370656370656427</v>
      </c>
      <c r="T2">
        <v>3</v>
      </c>
      <c r="U2">
        <v>0</v>
      </c>
      <c r="V2" t="s">
        <v>16</v>
      </c>
      <c r="W2">
        <v>10800</v>
      </c>
      <c r="X2">
        <v>9.9999904632568304E-2</v>
      </c>
      <c r="Y2">
        <v>0</v>
      </c>
      <c r="AA2">
        <f>(W2-E2)/E2*100</f>
        <v>25.096525096525141</v>
      </c>
      <c r="AC2">
        <v>3</v>
      </c>
      <c r="AD2">
        <v>150</v>
      </c>
      <c r="AE2">
        <v>1693</v>
      </c>
      <c r="AF2">
        <v>1</v>
      </c>
      <c r="AG2">
        <v>6</v>
      </c>
      <c r="AH2">
        <v>0</v>
      </c>
      <c r="AI2" t="s">
        <v>28</v>
      </c>
      <c r="AJ2">
        <v>11100</v>
      </c>
      <c r="AK2">
        <v>0</v>
      </c>
      <c r="AM2">
        <f>(AJ2-E2)/E2*100</f>
        <v>28.571428571428616</v>
      </c>
      <c r="AO2">
        <v>3</v>
      </c>
      <c r="AP2">
        <v>0</v>
      </c>
      <c r="AQ2" t="s">
        <v>34</v>
      </c>
      <c r="AR2">
        <v>12300</v>
      </c>
      <c r="AS2">
        <v>1.6633987426757799E-2</v>
      </c>
      <c r="AT2">
        <v>0</v>
      </c>
      <c r="AU2">
        <v>0</v>
      </c>
      <c r="AW2">
        <f>(AR2-E2)/E2*100</f>
        <v>42.471042471042523</v>
      </c>
    </row>
    <row r="3" spans="1:49" x14ac:dyDescent="0.35">
      <c r="A3">
        <v>3</v>
      </c>
      <c r="B3">
        <v>1</v>
      </c>
      <c r="C3" t="s">
        <v>5</v>
      </c>
      <c r="D3">
        <v>600</v>
      </c>
      <c r="E3">
        <v>8666.6666666666606</v>
      </c>
      <c r="F3">
        <v>10800</v>
      </c>
      <c r="H3">
        <f t="shared" ref="H3:H51" si="0">(F3-E3)/E3*100</f>
        <v>24.615384615384702</v>
      </c>
      <c r="J3">
        <v>3</v>
      </c>
      <c r="K3">
        <v>1</v>
      </c>
      <c r="L3" t="s">
        <v>10</v>
      </c>
      <c r="M3">
        <v>13000</v>
      </c>
      <c r="N3">
        <v>3.8999795913696199E-2</v>
      </c>
      <c r="O3">
        <v>1</v>
      </c>
      <c r="P3">
        <v>0</v>
      </c>
      <c r="R3">
        <f t="shared" ref="R3:R51" si="1">(M3-E3)/E3*100</f>
        <v>50.000000000000099</v>
      </c>
      <c r="T3">
        <v>3</v>
      </c>
      <c r="U3">
        <v>1</v>
      </c>
      <c r="V3" t="s">
        <v>16</v>
      </c>
      <c r="W3">
        <v>12000</v>
      </c>
      <c r="X3">
        <v>6.2000036239624003E-2</v>
      </c>
      <c r="Y3">
        <v>0</v>
      </c>
      <c r="AA3">
        <f t="shared" ref="AA3:AA51" si="2">(W3-E3)/E3*100</f>
        <v>38.461538461538559</v>
      </c>
      <c r="AC3">
        <v>3</v>
      </c>
      <c r="AD3">
        <v>150</v>
      </c>
      <c r="AE3">
        <v>1693</v>
      </c>
      <c r="AF3">
        <v>1</v>
      </c>
      <c r="AG3">
        <v>6</v>
      </c>
      <c r="AH3">
        <v>1</v>
      </c>
      <c r="AI3" t="s">
        <v>28</v>
      </c>
      <c r="AJ3">
        <v>11100</v>
      </c>
      <c r="AK3">
        <v>0</v>
      </c>
      <c r="AM3">
        <f t="shared" ref="AM3:AM51" si="3">(AJ3-E3)/E3*100</f>
        <v>28.076923076923165</v>
      </c>
      <c r="AO3">
        <v>3</v>
      </c>
      <c r="AP3">
        <v>1</v>
      </c>
      <c r="AQ3" t="s">
        <v>34</v>
      </c>
      <c r="AR3">
        <v>12200</v>
      </c>
      <c r="AS3">
        <v>1.6757965087890601E-2</v>
      </c>
      <c r="AT3">
        <v>0</v>
      </c>
      <c r="AU3">
        <v>0</v>
      </c>
      <c r="AW3">
        <f t="shared" ref="AW3:AW51" si="4">(AR3-E3)/E3*100</f>
        <v>40.769230769230866</v>
      </c>
    </row>
    <row r="4" spans="1:49" x14ac:dyDescent="0.35">
      <c r="A4">
        <v>3</v>
      </c>
      <c r="B4">
        <v>2</v>
      </c>
      <c r="C4" t="s">
        <v>5</v>
      </c>
      <c r="D4">
        <v>300</v>
      </c>
      <c r="E4">
        <v>8166.6666666666597</v>
      </c>
      <c r="F4">
        <v>9300</v>
      </c>
      <c r="H4">
        <f t="shared" si="0"/>
        <v>13.87755102040826</v>
      </c>
      <c r="J4">
        <v>3</v>
      </c>
      <c r="K4">
        <v>2</v>
      </c>
      <c r="L4" t="s">
        <v>10</v>
      </c>
      <c r="M4">
        <v>12700</v>
      </c>
      <c r="N4">
        <v>3.3999919891357401E-2</v>
      </c>
      <c r="O4">
        <v>1</v>
      </c>
      <c r="P4">
        <v>0</v>
      </c>
      <c r="R4">
        <f t="shared" si="1"/>
        <v>55.510204081632786</v>
      </c>
      <c r="T4">
        <v>3</v>
      </c>
      <c r="U4">
        <v>2</v>
      </c>
      <c r="V4" t="s">
        <v>16</v>
      </c>
      <c r="W4">
        <v>12700</v>
      </c>
      <c r="X4">
        <v>7.70001411437988E-2</v>
      </c>
      <c r="Y4">
        <v>0</v>
      </c>
      <c r="AA4">
        <f t="shared" si="2"/>
        <v>55.510204081632786</v>
      </c>
      <c r="AC4">
        <v>3</v>
      </c>
      <c r="AD4">
        <v>150</v>
      </c>
      <c r="AE4">
        <v>1693</v>
      </c>
      <c r="AF4">
        <v>1</v>
      </c>
      <c r="AG4">
        <v>6</v>
      </c>
      <c r="AH4">
        <v>2</v>
      </c>
      <c r="AI4" t="s">
        <v>28</v>
      </c>
      <c r="AJ4">
        <v>12500</v>
      </c>
      <c r="AK4">
        <v>0</v>
      </c>
      <c r="AM4">
        <f t="shared" si="3"/>
        <v>53.061224489796047</v>
      </c>
      <c r="AO4">
        <v>3</v>
      </c>
      <c r="AP4">
        <v>2</v>
      </c>
      <c r="AQ4" t="s">
        <v>34</v>
      </c>
      <c r="AR4">
        <v>11900</v>
      </c>
      <c r="AS4">
        <v>5.0060272216796799E-2</v>
      </c>
      <c r="AT4">
        <v>9.9992752075195291E-4</v>
      </c>
      <c r="AU4">
        <v>0</v>
      </c>
      <c r="AW4">
        <f t="shared" si="4"/>
        <v>45.714285714285843</v>
      </c>
    </row>
    <row r="5" spans="1:49" x14ac:dyDescent="0.35">
      <c r="A5">
        <v>3</v>
      </c>
      <c r="B5">
        <v>3</v>
      </c>
      <c r="C5" t="s">
        <v>5</v>
      </c>
      <c r="D5">
        <v>500</v>
      </c>
      <c r="E5">
        <v>8250</v>
      </c>
      <c r="F5">
        <v>9000</v>
      </c>
      <c r="H5">
        <f t="shared" si="0"/>
        <v>9.0909090909090917</v>
      </c>
      <c r="J5">
        <v>3</v>
      </c>
      <c r="K5">
        <v>3</v>
      </c>
      <c r="L5" t="s">
        <v>10</v>
      </c>
      <c r="M5">
        <v>14300</v>
      </c>
      <c r="N5">
        <v>3.50000858306884E-2</v>
      </c>
      <c r="O5">
        <v>1</v>
      </c>
      <c r="P5">
        <v>0</v>
      </c>
      <c r="R5">
        <f t="shared" si="1"/>
        <v>73.333333333333329</v>
      </c>
      <c r="T5">
        <v>3</v>
      </c>
      <c r="U5">
        <v>3</v>
      </c>
      <c r="V5" t="s">
        <v>16</v>
      </c>
      <c r="W5">
        <v>12500</v>
      </c>
      <c r="X5">
        <v>7.2000026702880804E-2</v>
      </c>
      <c r="Y5">
        <v>0</v>
      </c>
      <c r="AA5">
        <f t="shared" si="2"/>
        <v>51.515151515151516</v>
      </c>
      <c r="AC5">
        <v>3</v>
      </c>
      <c r="AD5">
        <v>150</v>
      </c>
      <c r="AE5">
        <v>1693</v>
      </c>
      <c r="AF5">
        <v>1</v>
      </c>
      <c r="AG5">
        <v>6</v>
      </c>
      <c r="AH5">
        <v>3</v>
      </c>
      <c r="AI5" t="s">
        <v>28</v>
      </c>
      <c r="AJ5">
        <v>12100</v>
      </c>
      <c r="AK5">
        <v>0</v>
      </c>
      <c r="AM5">
        <f t="shared" si="3"/>
        <v>46.666666666666664</v>
      </c>
      <c r="AO5">
        <v>3</v>
      </c>
      <c r="AP5">
        <v>3</v>
      </c>
      <c r="AQ5" t="s">
        <v>34</v>
      </c>
      <c r="AR5">
        <v>14300</v>
      </c>
      <c r="AS5">
        <v>3.3875465393066399E-2</v>
      </c>
      <c r="AT5">
        <v>0</v>
      </c>
      <c r="AU5">
        <v>0</v>
      </c>
      <c r="AW5">
        <f t="shared" si="4"/>
        <v>73.333333333333329</v>
      </c>
    </row>
    <row r="6" spans="1:49" x14ac:dyDescent="0.35">
      <c r="A6">
        <v>3</v>
      </c>
      <c r="B6">
        <v>4</v>
      </c>
      <c r="C6" t="s">
        <v>5</v>
      </c>
      <c r="D6">
        <v>100</v>
      </c>
      <c r="E6">
        <v>5400</v>
      </c>
      <c r="F6">
        <v>6700</v>
      </c>
      <c r="H6">
        <f t="shared" si="0"/>
        <v>24.074074074074073</v>
      </c>
      <c r="J6">
        <v>3</v>
      </c>
      <c r="K6">
        <v>4</v>
      </c>
      <c r="L6" t="s">
        <v>10</v>
      </c>
      <c r="M6">
        <v>9700</v>
      </c>
      <c r="N6">
        <v>3.2000064849853502E-2</v>
      </c>
      <c r="O6">
        <v>1</v>
      </c>
      <c r="P6">
        <v>0</v>
      </c>
      <c r="R6">
        <f t="shared" si="1"/>
        <v>79.629629629629633</v>
      </c>
      <c r="T6">
        <v>3</v>
      </c>
      <c r="U6">
        <v>4</v>
      </c>
      <c r="V6" t="s">
        <v>16</v>
      </c>
      <c r="W6">
        <v>7800</v>
      </c>
      <c r="X6">
        <v>5.3999900817870997E-2</v>
      </c>
      <c r="Y6">
        <v>0</v>
      </c>
      <c r="AA6">
        <f t="shared" si="2"/>
        <v>44.444444444444443</v>
      </c>
      <c r="AC6">
        <v>3</v>
      </c>
      <c r="AD6">
        <v>150</v>
      </c>
      <c r="AE6">
        <v>1693</v>
      </c>
      <c r="AF6">
        <v>1</v>
      </c>
      <c r="AG6">
        <v>6</v>
      </c>
      <c r="AH6">
        <v>4</v>
      </c>
      <c r="AI6" t="s">
        <v>28</v>
      </c>
      <c r="AJ6">
        <v>7600</v>
      </c>
      <c r="AK6">
        <v>0</v>
      </c>
      <c r="AM6">
        <f t="shared" si="3"/>
        <v>40.74074074074074</v>
      </c>
      <c r="AO6">
        <v>3</v>
      </c>
      <c r="AP6">
        <v>4</v>
      </c>
      <c r="AQ6" t="s">
        <v>34</v>
      </c>
      <c r="AR6">
        <v>9700</v>
      </c>
      <c r="AS6">
        <v>4.9950599670410101E-2</v>
      </c>
      <c r="AT6">
        <v>0</v>
      </c>
      <c r="AU6">
        <v>0</v>
      </c>
      <c r="AW6">
        <f t="shared" si="4"/>
        <v>79.629629629629633</v>
      </c>
    </row>
    <row r="7" spans="1:49" x14ac:dyDescent="0.35">
      <c r="A7">
        <v>3</v>
      </c>
      <c r="B7">
        <v>5</v>
      </c>
      <c r="C7" t="s">
        <v>5</v>
      </c>
      <c r="D7">
        <v>600</v>
      </c>
      <c r="E7">
        <v>8800</v>
      </c>
      <c r="F7">
        <v>10200</v>
      </c>
      <c r="H7">
        <f t="shared" si="0"/>
        <v>15.909090909090908</v>
      </c>
      <c r="J7">
        <v>3</v>
      </c>
      <c r="K7">
        <v>5</v>
      </c>
      <c r="L7" t="s">
        <v>10</v>
      </c>
      <c r="M7">
        <v>14200</v>
      </c>
      <c r="N7">
        <v>4.8000097274780197E-2</v>
      </c>
      <c r="O7">
        <v>1</v>
      </c>
      <c r="P7">
        <v>0</v>
      </c>
      <c r="R7">
        <f t="shared" si="1"/>
        <v>61.363636363636367</v>
      </c>
      <c r="T7">
        <v>3</v>
      </c>
      <c r="U7">
        <v>5</v>
      </c>
      <c r="V7" t="s">
        <v>16</v>
      </c>
      <c r="W7">
        <v>12400</v>
      </c>
      <c r="X7">
        <v>9.2999935150146401E-2</v>
      </c>
      <c r="Y7">
        <v>0</v>
      </c>
      <c r="AA7">
        <f t="shared" si="2"/>
        <v>40.909090909090914</v>
      </c>
      <c r="AC7">
        <v>3</v>
      </c>
      <c r="AD7">
        <v>150</v>
      </c>
      <c r="AE7">
        <v>1693</v>
      </c>
      <c r="AF7">
        <v>1</v>
      </c>
      <c r="AG7">
        <v>6</v>
      </c>
      <c r="AH7">
        <v>5</v>
      </c>
      <c r="AI7" t="s">
        <v>28</v>
      </c>
      <c r="AJ7">
        <v>12300</v>
      </c>
      <c r="AK7">
        <v>0</v>
      </c>
      <c r="AM7">
        <f t="shared" si="3"/>
        <v>39.772727272727273</v>
      </c>
      <c r="AO7">
        <v>3</v>
      </c>
      <c r="AP7">
        <v>5</v>
      </c>
      <c r="AQ7" t="s">
        <v>34</v>
      </c>
      <c r="AR7">
        <v>12900</v>
      </c>
      <c r="AS7">
        <v>3.3338546752929597E-2</v>
      </c>
      <c r="AT7">
        <v>0</v>
      </c>
      <c r="AU7">
        <v>0</v>
      </c>
      <c r="AW7">
        <f t="shared" si="4"/>
        <v>46.590909090909086</v>
      </c>
    </row>
    <row r="8" spans="1:49" x14ac:dyDescent="0.35">
      <c r="A8">
        <v>3</v>
      </c>
      <c r="B8">
        <v>6</v>
      </c>
      <c r="C8" t="s">
        <v>5</v>
      </c>
      <c r="D8">
        <v>200</v>
      </c>
      <c r="E8">
        <v>8000</v>
      </c>
      <c r="F8">
        <v>9000</v>
      </c>
      <c r="H8">
        <f t="shared" si="0"/>
        <v>12.5</v>
      </c>
      <c r="J8">
        <v>3</v>
      </c>
      <c r="K8">
        <v>6</v>
      </c>
      <c r="L8" t="s">
        <v>10</v>
      </c>
      <c r="M8">
        <v>14600</v>
      </c>
      <c r="N8">
        <v>3.8000106811523403E-2</v>
      </c>
      <c r="O8">
        <v>1</v>
      </c>
      <c r="P8">
        <v>0</v>
      </c>
      <c r="R8">
        <f t="shared" si="1"/>
        <v>82.5</v>
      </c>
      <c r="T8">
        <v>3</v>
      </c>
      <c r="U8">
        <v>6</v>
      </c>
      <c r="V8" t="s">
        <v>16</v>
      </c>
      <c r="W8">
        <v>12800</v>
      </c>
      <c r="X8">
        <v>8.2999706268310505E-2</v>
      </c>
      <c r="Y8">
        <v>0</v>
      </c>
      <c r="AA8">
        <f t="shared" si="2"/>
        <v>60</v>
      </c>
      <c r="AC8">
        <v>3</v>
      </c>
      <c r="AD8">
        <v>150</v>
      </c>
      <c r="AE8">
        <v>1693</v>
      </c>
      <c r="AF8">
        <v>1</v>
      </c>
      <c r="AG8">
        <v>6</v>
      </c>
      <c r="AH8">
        <v>6</v>
      </c>
      <c r="AI8" t="s">
        <v>28</v>
      </c>
      <c r="AJ8">
        <v>12500</v>
      </c>
      <c r="AK8">
        <v>0</v>
      </c>
      <c r="AM8">
        <f t="shared" si="3"/>
        <v>56.25</v>
      </c>
      <c r="AO8">
        <v>3</v>
      </c>
      <c r="AP8">
        <v>6</v>
      </c>
      <c r="AQ8" t="s">
        <v>34</v>
      </c>
      <c r="AR8">
        <v>12700</v>
      </c>
      <c r="AS8">
        <v>3.3606767654418897E-2</v>
      </c>
      <c r="AT8">
        <v>0</v>
      </c>
      <c r="AU8">
        <v>0</v>
      </c>
      <c r="AW8">
        <f t="shared" si="4"/>
        <v>58.75</v>
      </c>
    </row>
    <row r="9" spans="1:49" x14ac:dyDescent="0.35">
      <c r="A9">
        <v>3</v>
      </c>
      <c r="B9">
        <v>7</v>
      </c>
      <c r="C9" t="s">
        <v>5</v>
      </c>
      <c r="D9">
        <v>600</v>
      </c>
      <c r="E9">
        <v>8066.6666666666597</v>
      </c>
      <c r="F9">
        <v>9600</v>
      </c>
      <c r="H9">
        <f t="shared" si="0"/>
        <v>19.008264462810022</v>
      </c>
      <c r="J9">
        <v>3</v>
      </c>
      <c r="K9">
        <v>7</v>
      </c>
      <c r="L9" t="s">
        <v>10</v>
      </c>
      <c r="M9">
        <v>12100</v>
      </c>
      <c r="N9">
        <v>4.4999837875366197E-2</v>
      </c>
      <c r="O9">
        <v>1</v>
      </c>
      <c r="P9">
        <v>0</v>
      </c>
      <c r="R9">
        <f t="shared" si="1"/>
        <v>50.000000000000135</v>
      </c>
      <c r="T9">
        <v>3</v>
      </c>
      <c r="U9">
        <v>7</v>
      </c>
      <c r="V9" t="s">
        <v>16</v>
      </c>
      <c r="W9">
        <v>10300</v>
      </c>
      <c r="X9">
        <v>0.10699987411499</v>
      </c>
      <c r="Y9">
        <v>0</v>
      </c>
      <c r="AA9">
        <f t="shared" si="2"/>
        <v>27.685950413223249</v>
      </c>
      <c r="AC9">
        <v>3</v>
      </c>
      <c r="AD9">
        <v>150</v>
      </c>
      <c r="AE9">
        <v>1693</v>
      </c>
      <c r="AF9">
        <v>1</v>
      </c>
      <c r="AG9">
        <v>6</v>
      </c>
      <c r="AH9">
        <v>7</v>
      </c>
      <c r="AI9" t="s">
        <v>28</v>
      </c>
      <c r="AJ9">
        <v>10000</v>
      </c>
      <c r="AK9">
        <v>0</v>
      </c>
      <c r="AM9">
        <f t="shared" si="3"/>
        <v>23.966942148760438</v>
      </c>
      <c r="AO9">
        <v>3</v>
      </c>
      <c r="AP9">
        <v>7</v>
      </c>
      <c r="AQ9" t="s">
        <v>34</v>
      </c>
      <c r="AR9">
        <v>10800</v>
      </c>
      <c r="AS9">
        <v>8.6307525634765603E-4</v>
      </c>
      <c r="AT9">
        <v>0</v>
      </c>
      <c r="AU9">
        <v>0</v>
      </c>
      <c r="AW9">
        <f t="shared" si="4"/>
        <v>33.884297520661271</v>
      </c>
    </row>
    <row r="10" spans="1:49" x14ac:dyDescent="0.35">
      <c r="A10">
        <v>3</v>
      </c>
      <c r="B10">
        <v>8</v>
      </c>
      <c r="C10" t="s">
        <v>5</v>
      </c>
      <c r="D10">
        <v>100</v>
      </c>
      <c r="E10">
        <v>5050</v>
      </c>
      <c r="F10">
        <v>7000</v>
      </c>
      <c r="H10">
        <f t="shared" si="0"/>
        <v>38.613861386138616</v>
      </c>
      <c r="J10">
        <v>3</v>
      </c>
      <c r="K10">
        <v>8</v>
      </c>
      <c r="L10" t="s">
        <v>10</v>
      </c>
      <c r="M10">
        <v>10000</v>
      </c>
      <c r="N10">
        <v>3.2000064849853502E-2</v>
      </c>
      <c r="O10">
        <v>1</v>
      </c>
      <c r="P10">
        <v>0</v>
      </c>
      <c r="R10">
        <f t="shared" si="1"/>
        <v>98.019801980198025</v>
      </c>
      <c r="T10">
        <v>3</v>
      </c>
      <c r="U10">
        <v>8</v>
      </c>
      <c r="V10" t="s">
        <v>16</v>
      </c>
      <c r="W10">
        <v>7800</v>
      </c>
      <c r="X10">
        <v>8.3000183105468694E-2</v>
      </c>
      <c r="Y10">
        <v>0</v>
      </c>
      <c r="AA10">
        <f t="shared" si="2"/>
        <v>54.455445544554458</v>
      </c>
      <c r="AC10">
        <v>3</v>
      </c>
      <c r="AD10">
        <v>150</v>
      </c>
      <c r="AE10">
        <v>1693</v>
      </c>
      <c r="AF10">
        <v>1</v>
      </c>
      <c r="AG10">
        <v>6</v>
      </c>
      <c r="AH10">
        <v>8</v>
      </c>
      <c r="AI10" t="s">
        <v>28</v>
      </c>
      <c r="AJ10">
        <v>6800</v>
      </c>
      <c r="AK10">
        <v>0</v>
      </c>
      <c r="AM10">
        <f t="shared" si="3"/>
        <v>34.653465346534652</v>
      </c>
      <c r="AO10">
        <v>3</v>
      </c>
      <c r="AP10">
        <v>8</v>
      </c>
      <c r="AQ10" t="s">
        <v>34</v>
      </c>
      <c r="AR10">
        <v>10000</v>
      </c>
      <c r="AS10">
        <v>5.00910282135009E-2</v>
      </c>
      <c r="AT10">
        <v>1.6000032424926699E-2</v>
      </c>
      <c r="AU10">
        <v>0</v>
      </c>
      <c r="AW10">
        <f t="shared" si="4"/>
        <v>98.019801980198025</v>
      </c>
    </row>
    <row r="11" spans="1:49" x14ac:dyDescent="0.35">
      <c r="A11">
        <v>3</v>
      </c>
      <c r="B11">
        <v>9</v>
      </c>
      <c r="C11" t="s">
        <v>5</v>
      </c>
      <c r="D11">
        <v>600</v>
      </c>
      <c r="E11">
        <v>7900</v>
      </c>
      <c r="F11">
        <v>9000</v>
      </c>
      <c r="H11">
        <f t="shared" si="0"/>
        <v>13.924050632911392</v>
      </c>
      <c r="J11">
        <v>3</v>
      </c>
      <c r="K11">
        <v>9</v>
      </c>
      <c r="L11" t="s">
        <v>10</v>
      </c>
      <c r="M11">
        <v>12500</v>
      </c>
      <c r="N11">
        <v>4.6000003814697203E-2</v>
      </c>
      <c r="O11">
        <v>1</v>
      </c>
      <c r="P11">
        <v>0</v>
      </c>
      <c r="R11">
        <f t="shared" si="1"/>
        <v>58.22784810126582</v>
      </c>
      <c r="T11">
        <v>3</v>
      </c>
      <c r="U11">
        <v>9</v>
      </c>
      <c r="V11" t="s">
        <v>16</v>
      </c>
      <c r="W11">
        <v>12200</v>
      </c>
      <c r="X11">
        <v>7.0000171661376898E-2</v>
      </c>
      <c r="Y11">
        <v>0</v>
      </c>
      <c r="AA11">
        <f t="shared" si="2"/>
        <v>54.430379746835442</v>
      </c>
      <c r="AC11">
        <v>3</v>
      </c>
      <c r="AD11">
        <v>150</v>
      </c>
      <c r="AE11">
        <v>1693</v>
      </c>
      <c r="AF11">
        <v>1</v>
      </c>
      <c r="AG11">
        <v>6</v>
      </c>
      <c r="AH11">
        <v>9</v>
      </c>
      <c r="AI11" t="s">
        <v>28</v>
      </c>
      <c r="AJ11">
        <v>10900</v>
      </c>
      <c r="AK11">
        <v>0</v>
      </c>
      <c r="AM11">
        <f t="shared" si="3"/>
        <v>37.974683544303801</v>
      </c>
      <c r="AO11">
        <v>3</v>
      </c>
      <c r="AP11">
        <v>9</v>
      </c>
      <c r="AQ11" t="s">
        <v>34</v>
      </c>
      <c r="AR11">
        <v>11500</v>
      </c>
      <c r="AS11">
        <v>1.6572475433349599E-2</v>
      </c>
      <c r="AT11">
        <v>0</v>
      </c>
      <c r="AU11">
        <v>0</v>
      </c>
      <c r="AW11">
        <f t="shared" si="4"/>
        <v>45.569620253164558</v>
      </c>
    </row>
    <row r="12" spans="1:49" x14ac:dyDescent="0.35">
      <c r="A12">
        <v>3</v>
      </c>
      <c r="B12">
        <v>10</v>
      </c>
      <c r="C12" t="s">
        <v>5</v>
      </c>
      <c r="D12">
        <v>100</v>
      </c>
      <c r="E12">
        <v>6066.6666666666597</v>
      </c>
      <c r="F12">
        <v>7500</v>
      </c>
      <c r="H12">
        <f t="shared" si="0"/>
        <v>23.626373626373766</v>
      </c>
      <c r="J12">
        <v>3</v>
      </c>
      <c r="K12">
        <v>10</v>
      </c>
      <c r="L12" t="s">
        <v>10</v>
      </c>
      <c r="M12">
        <v>11600</v>
      </c>
      <c r="N12">
        <v>1.80001258850097E-2</v>
      </c>
      <c r="O12">
        <v>1</v>
      </c>
      <c r="P12">
        <v>0</v>
      </c>
      <c r="R12">
        <f t="shared" si="1"/>
        <v>91.208791208791425</v>
      </c>
      <c r="T12">
        <v>3</v>
      </c>
      <c r="U12">
        <v>10</v>
      </c>
      <c r="V12" t="s">
        <v>16</v>
      </c>
      <c r="W12">
        <v>9300</v>
      </c>
      <c r="X12">
        <v>9.3000173568725503E-2</v>
      </c>
      <c r="Y12">
        <v>0</v>
      </c>
      <c r="AA12">
        <f t="shared" si="2"/>
        <v>53.296703296703477</v>
      </c>
      <c r="AC12">
        <v>3</v>
      </c>
      <c r="AD12">
        <v>150</v>
      </c>
      <c r="AE12">
        <v>1693</v>
      </c>
      <c r="AF12">
        <v>1</v>
      </c>
      <c r="AG12">
        <v>6</v>
      </c>
      <c r="AH12">
        <v>10</v>
      </c>
      <c r="AI12" t="s">
        <v>28</v>
      </c>
      <c r="AJ12">
        <v>9300</v>
      </c>
      <c r="AK12">
        <v>0</v>
      </c>
      <c r="AM12">
        <f t="shared" si="3"/>
        <v>53.296703296703477</v>
      </c>
      <c r="AO12">
        <v>3</v>
      </c>
      <c r="AP12">
        <v>10</v>
      </c>
      <c r="AQ12" t="s">
        <v>34</v>
      </c>
      <c r="AR12">
        <v>10800</v>
      </c>
      <c r="AS12">
        <v>5.2826642990112298E-2</v>
      </c>
      <c r="AT12">
        <v>0</v>
      </c>
      <c r="AU12">
        <v>0</v>
      </c>
      <c r="AW12">
        <f t="shared" si="4"/>
        <v>78.021978021978228</v>
      </c>
    </row>
    <row r="13" spans="1:49" x14ac:dyDescent="0.35">
      <c r="A13">
        <v>3</v>
      </c>
      <c r="B13">
        <v>11</v>
      </c>
      <c r="C13" t="s">
        <v>5</v>
      </c>
      <c r="D13">
        <v>500</v>
      </c>
      <c r="E13">
        <v>8900</v>
      </c>
      <c r="F13">
        <v>10500</v>
      </c>
      <c r="H13">
        <f t="shared" si="0"/>
        <v>17.977528089887642</v>
      </c>
      <c r="J13">
        <v>3</v>
      </c>
      <c r="K13">
        <v>11</v>
      </c>
      <c r="L13" t="s">
        <v>10</v>
      </c>
      <c r="M13">
        <v>13800</v>
      </c>
      <c r="N13">
        <v>4.7999858856201102E-2</v>
      </c>
      <c r="O13">
        <v>1</v>
      </c>
      <c r="P13">
        <v>0</v>
      </c>
      <c r="R13">
        <f t="shared" si="1"/>
        <v>55.056179775280903</v>
      </c>
      <c r="T13">
        <v>3</v>
      </c>
      <c r="U13">
        <v>11</v>
      </c>
      <c r="V13" t="s">
        <v>16</v>
      </c>
      <c r="W13">
        <v>12300</v>
      </c>
      <c r="X13">
        <v>9.3999862670898396E-2</v>
      </c>
      <c r="Y13">
        <v>0</v>
      </c>
      <c r="AA13">
        <f t="shared" si="2"/>
        <v>38.202247191011232</v>
      </c>
      <c r="AC13">
        <v>3</v>
      </c>
      <c r="AD13">
        <v>150</v>
      </c>
      <c r="AE13">
        <v>1693</v>
      </c>
      <c r="AF13">
        <v>1</v>
      </c>
      <c r="AG13">
        <v>6</v>
      </c>
      <c r="AH13">
        <v>11</v>
      </c>
      <c r="AI13" t="s">
        <v>28</v>
      </c>
      <c r="AJ13">
        <v>11800</v>
      </c>
      <c r="AK13">
        <v>0</v>
      </c>
      <c r="AM13">
        <f t="shared" si="3"/>
        <v>32.584269662921351</v>
      </c>
      <c r="AO13">
        <v>3</v>
      </c>
      <c r="AP13">
        <v>11</v>
      </c>
      <c r="AQ13" t="s">
        <v>34</v>
      </c>
      <c r="AR13">
        <v>13800</v>
      </c>
      <c r="AS13">
        <v>3.3367156982421799E-2</v>
      </c>
      <c r="AT13">
        <v>9.9992752075195291E-4</v>
      </c>
      <c r="AU13">
        <v>0</v>
      </c>
      <c r="AW13">
        <f t="shared" si="4"/>
        <v>55.056179775280903</v>
      </c>
    </row>
    <row r="14" spans="1:49" x14ac:dyDescent="0.35">
      <c r="A14">
        <v>3</v>
      </c>
      <c r="B14">
        <v>12</v>
      </c>
      <c r="C14" t="s">
        <v>5</v>
      </c>
      <c r="D14">
        <v>400</v>
      </c>
      <c r="E14">
        <v>9650</v>
      </c>
      <c r="F14">
        <v>12000</v>
      </c>
      <c r="H14">
        <f t="shared" si="0"/>
        <v>24.352331606217618</v>
      </c>
      <c r="J14">
        <v>3</v>
      </c>
      <c r="K14">
        <v>12</v>
      </c>
      <c r="L14" t="s">
        <v>10</v>
      </c>
      <c r="M14">
        <v>15600</v>
      </c>
      <c r="N14">
        <v>6.2999963760375893E-2</v>
      </c>
      <c r="O14">
        <v>1</v>
      </c>
      <c r="P14">
        <v>0</v>
      </c>
      <c r="R14">
        <f t="shared" si="1"/>
        <v>61.6580310880829</v>
      </c>
      <c r="T14">
        <v>3</v>
      </c>
      <c r="U14">
        <v>12</v>
      </c>
      <c r="V14" t="s">
        <v>16</v>
      </c>
      <c r="W14">
        <v>14200</v>
      </c>
      <c r="X14">
        <v>8.5999965667724595E-2</v>
      </c>
      <c r="Y14">
        <v>0</v>
      </c>
      <c r="AA14">
        <f t="shared" si="2"/>
        <v>47.150259067357517</v>
      </c>
      <c r="AC14">
        <v>3</v>
      </c>
      <c r="AD14">
        <v>150</v>
      </c>
      <c r="AE14">
        <v>1693</v>
      </c>
      <c r="AF14">
        <v>1</v>
      </c>
      <c r="AG14">
        <v>6</v>
      </c>
      <c r="AH14">
        <v>12</v>
      </c>
      <c r="AI14" t="s">
        <v>28</v>
      </c>
      <c r="AJ14">
        <v>12900</v>
      </c>
      <c r="AK14">
        <v>0</v>
      </c>
      <c r="AM14">
        <f t="shared" si="3"/>
        <v>33.678756476683937</v>
      </c>
      <c r="AO14">
        <v>3</v>
      </c>
      <c r="AP14">
        <v>12</v>
      </c>
      <c r="AQ14" t="s">
        <v>34</v>
      </c>
      <c r="AR14">
        <v>14100</v>
      </c>
      <c r="AS14">
        <v>1.6577005386352501E-2</v>
      </c>
      <c r="AT14">
        <v>0</v>
      </c>
      <c r="AU14">
        <v>0</v>
      </c>
      <c r="AW14">
        <f t="shared" si="4"/>
        <v>46.1139896373057</v>
      </c>
    </row>
    <row r="15" spans="1:49" x14ac:dyDescent="0.35">
      <c r="A15">
        <v>3</v>
      </c>
      <c r="B15">
        <v>13</v>
      </c>
      <c r="C15" t="s">
        <v>5</v>
      </c>
      <c r="D15">
        <v>100</v>
      </c>
      <c r="E15">
        <v>5850</v>
      </c>
      <c r="F15">
        <v>7300</v>
      </c>
      <c r="H15">
        <f t="shared" si="0"/>
        <v>24.786324786324787</v>
      </c>
      <c r="J15">
        <v>3</v>
      </c>
      <c r="K15">
        <v>13</v>
      </c>
      <c r="L15" t="s">
        <v>10</v>
      </c>
      <c r="M15">
        <v>11100</v>
      </c>
      <c r="N15">
        <v>1.5999794006347601E-2</v>
      </c>
      <c r="O15">
        <v>1</v>
      </c>
      <c r="P15">
        <v>0</v>
      </c>
      <c r="R15">
        <f t="shared" si="1"/>
        <v>89.743589743589752</v>
      </c>
      <c r="T15">
        <v>3</v>
      </c>
      <c r="U15">
        <v>13</v>
      </c>
      <c r="V15" t="s">
        <v>16</v>
      </c>
      <c r="W15">
        <v>9300</v>
      </c>
      <c r="X15">
        <v>4.6999931335449198E-2</v>
      </c>
      <c r="Y15">
        <v>0</v>
      </c>
      <c r="AA15">
        <f t="shared" si="2"/>
        <v>58.974358974358978</v>
      </c>
      <c r="AC15">
        <v>3</v>
      </c>
      <c r="AD15">
        <v>150</v>
      </c>
      <c r="AE15">
        <v>1693</v>
      </c>
      <c r="AF15">
        <v>1</v>
      </c>
      <c r="AG15">
        <v>6</v>
      </c>
      <c r="AH15">
        <v>13</v>
      </c>
      <c r="AI15" t="s">
        <v>28</v>
      </c>
      <c r="AJ15">
        <v>8100</v>
      </c>
      <c r="AK15">
        <v>0</v>
      </c>
      <c r="AM15">
        <f t="shared" si="3"/>
        <v>38.461538461538467</v>
      </c>
      <c r="AO15">
        <v>3</v>
      </c>
      <c r="AP15">
        <v>13</v>
      </c>
      <c r="AQ15" t="s">
        <v>34</v>
      </c>
      <c r="AR15">
        <v>10600</v>
      </c>
      <c r="AS15">
        <v>5.0101041793823201E-2</v>
      </c>
      <c r="AT15">
        <v>9.9992752075195291E-4</v>
      </c>
      <c r="AU15">
        <v>0</v>
      </c>
      <c r="AW15">
        <f t="shared" si="4"/>
        <v>81.196581196581192</v>
      </c>
    </row>
    <row r="16" spans="1:49" x14ac:dyDescent="0.35">
      <c r="A16">
        <v>3</v>
      </c>
      <c r="B16">
        <v>14</v>
      </c>
      <c r="C16" t="s">
        <v>5</v>
      </c>
      <c r="D16">
        <v>100</v>
      </c>
      <c r="E16">
        <v>6483.3333333333303</v>
      </c>
      <c r="F16">
        <v>7400</v>
      </c>
      <c r="H16">
        <f t="shared" si="0"/>
        <v>14.138817480719847</v>
      </c>
      <c r="J16">
        <v>3</v>
      </c>
      <c r="K16">
        <v>14</v>
      </c>
      <c r="L16" t="s">
        <v>10</v>
      </c>
      <c r="M16">
        <v>10800</v>
      </c>
      <c r="N16">
        <v>3.2000064849853502E-2</v>
      </c>
      <c r="O16">
        <v>1</v>
      </c>
      <c r="P16">
        <v>0</v>
      </c>
      <c r="R16">
        <f t="shared" si="1"/>
        <v>66.580976863753293</v>
      </c>
      <c r="T16">
        <v>3</v>
      </c>
      <c r="U16">
        <v>14</v>
      </c>
      <c r="V16" t="s">
        <v>16</v>
      </c>
      <c r="W16">
        <v>10000</v>
      </c>
      <c r="X16">
        <v>9.2000246047973605E-2</v>
      </c>
      <c r="Y16">
        <v>0</v>
      </c>
      <c r="AA16">
        <f t="shared" si="2"/>
        <v>54.241645244216009</v>
      </c>
      <c r="AC16">
        <v>3</v>
      </c>
      <c r="AD16">
        <v>150</v>
      </c>
      <c r="AE16">
        <v>1693</v>
      </c>
      <c r="AF16">
        <v>1</v>
      </c>
      <c r="AG16">
        <v>6</v>
      </c>
      <c r="AH16">
        <v>14</v>
      </c>
      <c r="AI16" t="s">
        <v>28</v>
      </c>
      <c r="AJ16">
        <v>10200</v>
      </c>
      <c r="AK16">
        <v>0</v>
      </c>
      <c r="AM16">
        <f t="shared" si="3"/>
        <v>57.326478149100332</v>
      </c>
      <c r="AO16">
        <v>3</v>
      </c>
      <c r="AP16">
        <v>14</v>
      </c>
      <c r="AQ16" t="s">
        <v>34</v>
      </c>
      <c r="AR16">
        <v>10600</v>
      </c>
      <c r="AS16">
        <v>5.0087690353393499E-2</v>
      </c>
      <c r="AT16">
        <v>0</v>
      </c>
      <c r="AU16">
        <v>0</v>
      </c>
      <c r="AW16">
        <f t="shared" si="4"/>
        <v>63.49614395886897</v>
      </c>
    </row>
    <row r="17" spans="1:49" x14ac:dyDescent="0.35">
      <c r="A17">
        <v>3</v>
      </c>
      <c r="B17">
        <v>15</v>
      </c>
      <c r="C17" t="s">
        <v>5</v>
      </c>
      <c r="D17">
        <v>100</v>
      </c>
      <c r="E17">
        <v>6150</v>
      </c>
      <c r="F17">
        <v>6800</v>
      </c>
      <c r="H17">
        <f t="shared" si="0"/>
        <v>10.569105691056912</v>
      </c>
      <c r="J17">
        <v>3</v>
      </c>
      <c r="K17">
        <v>15</v>
      </c>
      <c r="L17" t="s">
        <v>10</v>
      </c>
      <c r="M17">
        <v>10700</v>
      </c>
      <c r="N17">
        <v>3.4000158309936503E-2</v>
      </c>
      <c r="O17">
        <v>1</v>
      </c>
      <c r="P17">
        <v>0</v>
      </c>
      <c r="R17">
        <f t="shared" si="1"/>
        <v>73.983739837398375</v>
      </c>
      <c r="T17">
        <v>3</v>
      </c>
      <c r="U17">
        <v>15</v>
      </c>
      <c r="V17" t="s">
        <v>16</v>
      </c>
      <c r="W17">
        <v>9200</v>
      </c>
      <c r="X17">
        <v>8.3999872207641602E-2</v>
      </c>
      <c r="Y17">
        <v>0</v>
      </c>
      <c r="AA17">
        <f t="shared" si="2"/>
        <v>49.59349593495935</v>
      </c>
      <c r="AC17">
        <v>3</v>
      </c>
      <c r="AD17">
        <v>150</v>
      </c>
      <c r="AE17">
        <v>1693</v>
      </c>
      <c r="AF17">
        <v>1</v>
      </c>
      <c r="AG17">
        <v>6</v>
      </c>
      <c r="AH17">
        <v>15</v>
      </c>
      <c r="AI17" t="s">
        <v>28</v>
      </c>
      <c r="AJ17">
        <v>8700</v>
      </c>
      <c r="AK17">
        <v>0</v>
      </c>
      <c r="AM17">
        <f t="shared" si="3"/>
        <v>41.463414634146339</v>
      </c>
      <c r="AO17">
        <v>3</v>
      </c>
      <c r="AP17">
        <v>15</v>
      </c>
      <c r="AQ17" t="s">
        <v>34</v>
      </c>
      <c r="AR17">
        <v>9700</v>
      </c>
      <c r="AS17">
        <v>6.6618919372558594E-2</v>
      </c>
      <c r="AT17">
        <v>0</v>
      </c>
      <c r="AU17">
        <v>0</v>
      </c>
      <c r="AW17">
        <f t="shared" si="4"/>
        <v>57.72357723577236</v>
      </c>
    </row>
    <row r="18" spans="1:49" x14ac:dyDescent="0.35">
      <c r="A18">
        <v>3</v>
      </c>
      <c r="B18">
        <v>16</v>
      </c>
      <c r="C18" t="s">
        <v>5</v>
      </c>
      <c r="D18">
        <v>100</v>
      </c>
      <c r="E18">
        <v>6133.3333333333303</v>
      </c>
      <c r="F18">
        <v>8200</v>
      </c>
      <c r="H18">
        <f t="shared" si="0"/>
        <v>33.695652173913111</v>
      </c>
      <c r="J18">
        <v>3</v>
      </c>
      <c r="K18">
        <v>16</v>
      </c>
      <c r="L18" t="s">
        <v>10</v>
      </c>
      <c r="M18">
        <v>11800</v>
      </c>
      <c r="N18">
        <v>2.6999950408935498E-2</v>
      </c>
      <c r="O18">
        <v>1</v>
      </c>
      <c r="P18">
        <v>0</v>
      </c>
      <c r="R18">
        <f t="shared" si="1"/>
        <v>92.391304347826193</v>
      </c>
      <c r="T18">
        <v>3</v>
      </c>
      <c r="U18">
        <v>16</v>
      </c>
      <c r="V18" t="s">
        <v>16</v>
      </c>
      <c r="W18">
        <v>8800</v>
      </c>
      <c r="X18">
        <v>6.2000036239624003E-2</v>
      </c>
      <c r="Y18">
        <v>0</v>
      </c>
      <c r="AA18">
        <f t="shared" si="2"/>
        <v>43.47826086956529</v>
      </c>
      <c r="AC18">
        <v>3</v>
      </c>
      <c r="AD18">
        <v>150</v>
      </c>
      <c r="AE18">
        <v>1693</v>
      </c>
      <c r="AF18">
        <v>1</v>
      </c>
      <c r="AG18">
        <v>6</v>
      </c>
      <c r="AH18">
        <v>16</v>
      </c>
      <c r="AI18" t="s">
        <v>28</v>
      </c>
      <c r="AJ18">
        <v>7400</v>
      </c>
      <c r="AK18">
        <v>0</v>
      </c>
      <c r="AM18">
        <f t="shared" si="3"/>
        <v>20.652173913043537</v>
      </c>
      <c r="AO18">
        <v>3</v>
      </c>
      <c r="AP18">
        <v>16</v>
      </c>
      <c r="AQ18" t="s">
        <v>34</v>
      </c>
      <c r="AR18">
        <v>11400</v>
      </c>
      <c r="AS18">
        <v>5.0078630447387598E-2</v>
      </c>
      <c r="AT18">
        <v>0</v>
      </c>
      <c r="AU18">
        <v>0</v>
      </c>
      <c r="AW18">
        <f t="shared" si="4"/>
        <v>85.869565217391397</v>
      </c>
    </row>
    <row r="19" spans="1:49" x14ac:dyDescent="0.35">
      <c r="A19">
        <v>3</v>
      </c>
      <c r="B19">
        <v>17</v>
      </c>
      <c r="C19" t="s">
        <v>5</v>
      </c>
      <c r="D19">
        <v>600</v>
      </c>
      <c r="E19">
        <v>7450</v>
      </c>
      <c r="F19">
        <v>9000</v>
      </c>
      <c r="H19">
        <f t="shared" si="0"/>
        <v>20.80536912751678</v>
      </c>
      <c r="J19">
        <v>3</v>
      </c>
      <c r="K19">
        <v>17</v>
      </c>
      <c r="L19" t="s">
        <v>10</v>
      </c>
      <c r="M19">
        <v>12000</v>
      </c>
      <c r="N19">
        <v>2.9000043869018499E-2</v>
      </c>
      <c r="O19">
        <v>1</v>
      </c>
      <c r="P19">
        <v>0</v>
      </c>
      <c r="R19">
        <f t="shared" si="1"/>
        <v>61.073825503355707</v>
      </c>
      <c r="T19">
        <v>3</v>
      </c>
      <c r="U19">
        <v>17</v>
      </c>
      <c r="V19" t="s">
        <v>16</v>
      </c>
      <c r="W19">
        <v>10200</v>
      </c>
      <c r="X19">
        <v>6.2999963760375893E-2</v>
      </c>
      <c r="Y19">
        <v>0</v>
      </c>
      <c r="AA19">
        <f t="shared" si="2"/>
        <v>36.912751677852349</v>
      </c>
      <c r="AC19">
        <v>3</v>
      </c>
      <c r="AD19">
        <v>150</v>
      </c>
      <c r="AE19">
        <v>1693</v>
      </c>
      <c r="AF19">
        <v>1</v>
      </c>
      <c r="AG19">
        <v>6</v>
      </c>
      <c r="AH19">
        <v>17</v>
      </c>
      <c r="AI19" t="s">
        <v>28</v>
      </c>
      <c r="AJ19">
        <v>10400</v>
      </c>
      <c r="AK19">
        <v>0</v>
      </c>
      <c r="AM19">
        <f t="shared" si="3"/>
        <v>39.597315436241608</v>
      </c>
      <c r="AO19">
        <v>3</v>
      </c>
      <c r="AP19">
        <v>17</v>
      </c>
      <c r="AQ19" t="s">
        <v>34</v>
      </c>
      <c r="AR19">
        <v>12000</v>
      </c>
      <c r="AS19">
        <v>3.3432722091674798E-2</v>
      </c>
      <c r="AT19">
        <v>0</v>
      </c>
      <c r="AU19">
        <v>0</v>
      </c>
      <c r="AW19">
        <f t="shared" si="4"/>
        <v>61.073825503355707</v>
      </c>
    </row>
    <row r="20" spans="1:49" x14ac:dyDescent="0.35">
      <c r="A20">
        <v>3</v>
      </c>
      <c r="B20">
        <v>18</v>
      </c>
      <c r="C20" t="s">
        <v>5</v>
      </c>
      <c r="D20">
        <v>300</v>
      </c>
      <c r="E20">
        <v>8216.6666666666606</v>
      </c>
      <c r="F20">
        <v>9000</v>
      </c>
      <c r="H20">
        <f t="shared" si="0"/>
        <v>9.5334685598378091</v>
      </c>
      <c r="J20">
        <v>3</v>
      </c>
      <c r="K20">
        <v>18</v>
      </c>
      <c r="L20" t="s">
        <v>10</v>
      </c>
      <c r="M20">
        <v>13000</v>
      </c>
      <c r="N20">
        <v>4.6999931335449198E-2</v>
      </c>
      <c r="O20">
        <v>1</v>
      </c>
      <c r="P20">
        <v>0</v>
      </c>
      <c r="R20">
        <f t="shared" si="1"/>
        <v>58.215010141987946</v>
      </c>
      <c r="T20">
        <v>3</v>
      </c>
      <c r="U20">
        <v>18</v>
      </c>
      <c r="V20" t="s">
        <v>16</v>
      </c>
      <c r="W20">
        <v>12500</v>
      </c>
      <c r="X20">
        <v>0.10899996757507301</v>
      </c>
      <c r="Y20">
        <v>0</v>
      </c>
      <c r="AA20">
        <f t="shared" si="2"/>
        <v>52.129817444219185</v>
      </c>
      <c r="AC20">
        <v>3</v>
      </c>
      <c r="AD20">
        <v>150</v>
      </c>
      <c r="AE20">
        <v>1693</v>
      </c>
      <c r="AF20">
        <v>1</v>
      </c>
      <c r="AG20">
        <v>6</v>
      </c>
      <c r="AH20">
        <v>18</v>
      </c>
      <c r="AI20" t="s">
        <v>28</v>
      </c>
      <c r="AJ20">
        <v>11100</v>
      </c>
      <c r="AK20">
        <v>0</v>
      </c>
      <c r="AM20">
        <f t="shared" si="3"/>
        <v>35.091277890466635</v>
      </c>
      <c r="AO20">
        <v>3</v>
      </c>
      <c r="AP20">
        <v>18</v>
      </c>
      <c r="AQ20" t="s">
        <v>34</v>
      </c>
      <c r="AR20">
        <v>12100</v>
      </c>
      <c r="AS20">
        <v>5.0157308578491197E-2</v>
      </c>
      <c r="AT20">
        <v>1.6000032424926699E-2</v>
      </c>
      <c r="AU20">
        <v>0</v>
      </c>
      <c r="AW20">
        <f t="shared" si="4"/>
        <v>47.261663286004165</v>
      </c>
    </row>
    <row r="21" spans="1:49" x14ac:dyDescent="0.35">
      <c r="A21">
        <v>3</v>
      </c>
      <c r="B21">
        <v>19</v>
      </c>
      <c r="C21" t="s">
        <v>5</v>
      </c>
      <c r="D21">
        <v>500</v>
      </c>
      <c r="E21">
        <v>7716.6666666666597</v>
      </c>
      <c r="F21">
        <v>8500</v>
      </c>
      <c r="H21">
        <f t="shared" si="0"/>
        <v>10.151187904967703</v>
      </c>
      <c r="J21">
        <v>3</v>
      </c>
      <c r="K21">
        <v>19</v>
      </c>
      <c r="L21" t="s">
        <v>10</v>
      </c>
      <c r="M21">
        <v>12300</v>
      </c>
      <c r="N21">
        <v>3.2000064849853502E-2</v>
      </c>
      <c r="O21">
        <v>1</v>
      </c>
      <c r="P21">
        <v>0</v>
      </c>
      <c r="R21">
        <f t="shared" si="1"/>
        <v>59.395248380129729</v>
      </c>
      <c r="T21">
        <v>3</v>
      </c>
      <c r="U21">
        <v>19</v>
      </c>
      <c r="V21" t="s">
        <v>16</v>
      </c>
      <c r="W21">
        <v>11400</v>
      </c>
      <c r="X21">
        <v>4.8000097274780197E-2</v>
      </c>
      <c r="Y21">
        <v>0</v>
      </c>
      <c r="AA21">
        <f t="shared" si="2"/>
        <v>47.73218142548609</v>
      </c>
      <c r="AC21">
        <v>3</v>
      </c>
      <c r="AD21">
        <v>150</v>
      </c>
      <c r="AE21">
        <v>1693</v>
      </c>
      <c r="AF21">
        <v>1</v>
      </c>
      <c r="AG21">
        <v>6</v>
      </c>
      <c r="AH21">
        <v>19</v>
      </c>
      <c r="AI21" t="s">
        <v>28</v>
      </c>
      <c r="AJ21">
        <v>11100</v>
      </c>
      <c r="AK21">
        <v>0</v>
      </c>
      <c r="AM21">
        <f t="shared" si="3"/>
        <v>43.844492440604881</v>
      </c>
      <c r="AO21">
        <v>3</v>
      </c>
      <c r="AP21">
        <v>19</v>
      </c>
      <c r="AQ21" t="s">
        <v>34</v>
      </c>
      <c r="AR21">
        <v>11700</v>
      </c>
      <c r="AS21">
        <v>3.3248186111450098E-2</v>
      </c>
      <c r="AT21">
        <v>9.9992752075195291E-4</v>
      </c>
      <c r="AU21">
        <v>0</v>
      </c>
      <c r="AW21">
        <f t="shared" si="4"/>
        <v>51.619870410367305</v>
      </c>
    </row>
    <row r="22" spans="1:49" x14ac:dyDescent="0.35">
      <c r="A22">
        <v>3</v>
      </c>
      <c r="B22">
        <v>20</v>
      </c>
      <c r="C22" t="s">
        <v>5</v>
      </c>
      <c r="D22">
        <v>300</v>
      </c>
      <c r="E22">
        <v>8316.6666666666606</v>
      </c>
      <c r="F22">
        <v>8700</v>
      </c>
      <c r="H22">
        <f t="shared" si="0"/>
        <v>4.6092184368738236</v>
      </c>
      <c r="J22">
        <v>3</v>
      </c>
      <c r="K22">
        <v>20</v>
      </c>
      <c r="L22" t="s">
        <v>10</v>
      </c>
      <c r="M22">
        <v>12900</v>
      </c>
      <c r="N22">
        <v>4.6999931335449198E-2</v>
      </c>
      <c r="O22">
        <v>1</v>
      </c>
      <c r="P22">
        <v>0</v>
      </c>
      <c r="R22">
        <f t="shared" si="1"/>
        <v>55.110220440881875</v>
      </c>
      <c r="T22">
        <v>3</v>
      </c>
      <c r="U22">
        <v>20</v>
      </c>
      <c r="V22" t="s">
        <v>16</v>
      </c>
      <c r="W22">
        <v>11300</v>
      </c>
      <c r="X22">
        <v>6.2999963760375893E-2</v>
      </c>
      <c r="Y22">
        <v>0</v>
      </c>
      <c r="AA22">
        <f t="shared" si="2"/>
        <v>35.871743486974047</v>
      </c>
      <c r="AC22">
        <v>3</v>
      </c>
      <c r="AD22">
        <v>150</v>
      </c>
      <c r="AE22">
        <v>1693</v>
      </c>
      <c r="AF22">
        <v>1</v>
      </c>
      <c r="AG22">
        <v>6</v>
      </c>
      <c r="AH22">
        <v>20</v>
      </c>
      <c r="AI22" t="s">
        <v>28</v>
      </c>
      <c r="AJ22">
        <v>11400</v>
      </c>
      <c r="AK22">
        <v>0</v>
      </c>
      <c r="AM22">
        <f t="shared" si="3"/>
        <v>37.074148296593286</v>
      </c>
      <c r="AO22">
        <v>3</v>
      </c>
      <c r="AP22">
        <v>20</v>
      </c>
      <c r="AQ22" t="s">
        <v>34</v>
      </c>
      <c r="AR22">
        <v>12300</v>
      </c>
      <c r="AS22">
        <v>5.0143957138061503E-2</v>
      </c>
      <c r="AT22">
        <v>2.000093460083E-3</v>
      </c>
      <c r="AU22">
        <v>0</v>
      </c>
      <c r="AW22">
        <f t="shared" si="4"/>
        <v>47.895791583166442</v>
      </c>
    </row>
    <row r="23" spans="1:49" x14ac:dyDescent="0.35">
      <c r="A23">
        <v>3</v>
      </c>
      <c r="B23">
        <v>21</v>
      </c>
      <c r="C23" t="s">
        <v>5</v>
      </c>
      <c r="D23">
        <v>100</v>
      </c>
      <c r="E23">
        <v>6483.3333333333303</v>
      </c>
      <c r="F23">
        <v>7600</v>
      </c>
      <c r="H23">
        <f t="shared" si="0"/>
        <v>17.223650385604167</v>
      </c>
      <c r="J23">
        <v>3</v>
      </c>
      <c r="K23">
        <v>21</v>
      </c>
      <c r="L23" t="s">
        <v>10</v>
      </c>
      <c r="M23">
        <v>11500</v>
      </c>
      <c r="N23">
        <v>4.7999858856201102E-2</v>
      </c>
      <c r="O23">
        <v>1</v>
      </c>
      <c r="P23">
        <v>0</v>
      </c>
      <c r="R23">
        <f t="shared" si="1"/>
        <v>77.377892030848415</v>
      </c>
      <c r="T23">
        <v>3</v>
      </c>
      <c r="U23">
        <v>21</v>
      </c>
      <c r="V23" t="s">
        <v>16</v>
      </c>
      <c r="W23">
        <v>10700</v>
      </c>
      <c r="X23">
        <v>7.9999923706054604E-2</v>
      </c>
      <c r="Y23">
        <v>0</v>
      </c>
      <c r="AA23">
        <f t="shared" si="2"/>
        <v>65.038560411311124</v>
      </c>
      <c r="AC23">
        <v>3</v>
      </c>
      <c r="AD23">
        <v>150</v>
      </c>
      <c r="AE23">
        <v>1693</v>
      </c>
      <c r="AF23">
        <v>1</v>
      </c>
      <c r="AG23">
        <v>6</v>
      </c>
      <c r="AH23">
        <v>21</v>
      </c>
      <c r="AI23" t="s">
        <v>28</v>
      </c>
      <c r="AJ23">
        <v>9600</v>
      </c>
      <c r="AK23">
        <v>0</v>
      </c>
      <c r="AM23">
        <f t="shared" si="3"/>
        <v>48.071979434447371</v>
      </c>
      <c r="AO23">
        <v>3</v>
      </c>
      <c r="AP23">
        <v>21</v>
      </c>
      <c r="AQ23" t="s">
        <v>34</v>
      </c>
      <c r="AR23">
        <v>11000</v>
      </c>
      <c r="AS23">
        <v>6.6507577896118095E-2</v>
      </c>
      <c r="AT23">
        <v>0</v>
      </c>
      <c r="AU23">
        <v>0</v>
      </c>
      <c r="AW23">
        <f t="shared" si="4"/>
        <v>69.665809768637615</v>
      </c>
    </row>
    <row r="24" spans="1:49" x14ac:dyDescent="0.35">
      <c r="A24">
        <v>3</v>
      </c>
      <c r="B24">
        <v>22</v>
      </c>
      <c r="C24" t="s">
        <v>5</v>
      </c>
      <c r="D24">
        <v>100</v>
      </c>
      <c r="E24">
        <v>6783.3333333333303</v>
      </c>
      <c r="F24">
        <v>8200</v>
      </c>
      <c r="H24">
        <f t="shared" si="0"/>
        <v>20.884520884520938</v>
      </c>
      <c r="J24">
        <v>3</v>
      </c>
      <c r="K24">
        <v>22</v>
      </c>
      <c r="L24" t="s">
        <v>10</v>
      </c>
      <c r="M24">
        <v>13200</v>
      </c>
      <c r="N24">
        <v>3.7999868392944301E-2</v>
      </c>
      <c r="O24">
        <v>1</v>
      </c>
      <c r="P24">
        <v>0</v>
      </c>
      <c r="R24">
        <f t="shared" si="1"/>
        <v>94.594594594594682</v>
      </c>
      <c r="T24">
        <v>3</v>
      </c>
      <c r="U24">
        <v>22</v>
      </c>
      <c r="V24" t="s">
        <v>16</v>
      </c>
      <c r="W24">
        <v>11300</v>
      </c>
      <c r="X24">
        <v>6.8000078201293904E-2</v>
      </c>
      <c r="Y24">
        <v>0</v>
      </c>
      <c r="AA24">
        <f t="shared" si="2"/>
        <v>66.584766584766669</v>
      </c>
      <c r="AC24">
        <v>3</v>
      </c>
      <c r="AD24">
        <v>150</v>
      </c>
      <c r="AE24">
        <v>1693</v>
      </c>
      <c r="AF24">
        <v>1</v>
      </c>
      <c r="AG24">
        <v>6</v>
      </c>
      <c r="AH24">
        <v>22</v>
      </c>
      <c r="AI24" t="s">
        <v>28</v>
      </c>
      <c r="AJ24">
        <v>9200</v>
      </c>
      <c r="AK24">
        <v>0</v>
      </c>
      <c r="AM24">
        <f t="shared" si="3"/>
        <v>35.626535626535691</v>
      </c>
      <c r="AO24">
        <v>3</v>
      </c>
      <c r="AP24">
        <v>22</v>
      </c>
      <c r="AQ24" t="s">
        <v>34</v>
      </c>
      <c r="AR24">
        <v>12900</v>
      </c>
      <c r="AS24">
        <v>8.3418369293212793E-2</v>
      </c>
      <c r="AT24">
        <v>0</v>
      </c>
      <c r="AU24">
        <v>0</v>
      </c>
      <c r="AW24">
        <f t="shared" si="4"/>
        <v>90.171990171990259</v>
      </c>
    </row>
    <row r="25" spans="1:49" x14ac:dyDescent="0.35">
      <c r="A25">
        <v>3</v>
      </c>
      <c r="B25">
        <v>23</v>
      </c>
      <c r="C25" t="s">
        <v>5</v>
      </c>
      <c r="D25">
        <v>600</v>
      </c>
      <c r="E25">
        <v>8633.3333333333303</v>
      </c>
      <c r="F25">
        <v>9600</v>
      </c>
      <c r="H25">
        <f t="shared" si="0"/>
        <v>11.196911196911236</v>
      </c>
      <c r="J25">
        <v>3</v>
      </c>
      <c r="K25">
        <v>23</v>
      </c>
      <c r="L25" t="s">
        <v>10</v>
      </c>
      <c r="M25">
        <v>13000</v>
      </c>
      <c r="N25">
        <v>4.3000221252441399E-2</v>
      </c>
      <c r="O25">
        <v>1</v>
      </c>
      <c r="P25">
        <v>0</v>
      </c>
      <c r="R25">
        <f t="shared" si="1"/>
        <v>50.579150579150635</v>
      </c>
      <c r="T25">
        <v>3</v>
      </c>
      <c r="U25">
        <v>23</v>
      </c>
      <c r="V25" t="s">
        <v>16</v>
      </c>
      <c r="W25">
        <v>12100</v>
      </c>
      <c r="X25">
        <v>6.6999912261962793E-2</v>
      </c>
      <c r="Y25">
        <v>0</v>
      </c>
      <c r="AA25">
        <f t="shared" si="2"/>
        <v>40.154440154440202</v>
      </c>
      <c r="AC25">
        <v>3</v>
      </c>
      <c r="AD25">
        <v>150</v>
      </c>
      <c r="AE25">
        <v>1693</v>
      </c>
      <c r="AF25">
        <v>1</v>
      </c>
      <c r="AG25">
        <v>6</v>
      </c>
      <c r="AH25">
        <v>23</v>
      </c>
      <c r="AI25" t="s">
        <v>28</v>
      </c>
      <c r="AJ25">
        <v>11700</v>
      </c>
      <c r="AK25">
        <v>0</v>
      </c>
      <c r="AM25">
        <f t="shared" si="3"/>
        <v>35.521235521235567</v>
      </c>
      <c r="AO25">
        <v>3</v>
      </c>
      <c r="AP25">
        <v>23</v>
      </c>
      <c r="AQ25" t="s">
        <v>34</v>
      </c>
      <c r="AR25">
        <v>12600</v>
      </c>
      <c r="AS25">
        <v>3.3312559127807603E-2</v>
      </c>
      <c r="AT25">
        <v>0</v>
      </c>
      <c r="AU25">
        <v>0</v>
      </c>
      <c r="AW25">
        <f t="shared" si="4"/>
        <v>45.945945945946001</v>
      </c>
    </row>
    <row r="26" spans="1:49" x14ac:dyDescent="0.35">
      <c r="A26">
        <v>3</v>
      </c>
      <c r="B26">
        <v>24</v>
      </c>
      <c r="C26" t="s">
        <v>5</v>
      </c>
      <c r="D26">
        <v>100</v>
      </c>
      <c r="E26">
        <v>7000</v>
      </c>
      <c r="F26">
        <v>8300</v>
      </c>
      <c r="H26">
        <f t="shared" si="0"/>
        <v>18.571428571428573</v>
      </c>
      <c r="J26">
        <v>3</v>
      </c>
      <c r="K26">
        <v>24</v>
      </c>
      <c r="L26" t="s">
        <v>10</v>
      </c>
      <c r="M26">
        <v>12700</v>
      </c>
      <c r="N26">
        <v>3.2999992370605399E-2</v>
      </c>
      <c r="O26">
        <v>1</v>
      </c>
      <c r="P26">
        <v>0</v>
      </c>
      <c r="R26">
        <f t="shared" si="1"/>
        <v>81.428571428571431</v>
      </c>
      <c r="T26">
        <v>3</v>
      </c>
      <c r="U26">
        <v>24</v>
      </c>
      <c r="V26" t="s">
        <v>16</v>
      </c>
      <c r="W26">
        <v>10700</v>
      </c>
      <c r="X26">
        <v>7.2999954223632799E-2</v>
      </c>
      <c r="Y26">
        <v>0</v>
      </c>
      <c r="AA26">
        <f t="shared" si="2"/>
        <v>52.857142857142861</v>
      </c>
      <c r="AC26">
        <v>3</v>
      </c>
      <c r="AD26">
        <v>150</v>
      </c>
      <c r="AE26">
        <v>1693</v>
      </c>
      <c r="AF26">
        <v>1</v>
      </c>
      <c r="AG26">
        <v>6</v>
      </c>
      <c r="AH26">
        <v>24</v>
      </c>
      <c r="AI26" t="s">
        <v>28</v>
      </c>
      <c r="AJ26">
        <v>10500</v>
      </c>
      <c r="AK26">
        <v>0</v>
      </c>
      <c r="AM26">
        <f t="shared" si="3"/>
        <v>50</v>
      </c>
      <c r="AO26">
        <v>3</v>
      </c>
      <c r="AP26">
        <v>24</v>
      </c>
      <c r="AQ26" t="s">
        <v>34</v>
      </c>
      <c r="AR26">
        <v>12000</v>
      </c>
      <c r="AS26">
        <v>6.6308498382568304E-2</v>
      </c>
      <c r="AT26">
        <v>0</v>
      </c>
      <c r="AU26">
        <v>0</v>
      </c>
      <c r="AW26">
        <f t="shared" si="4"/>
        <v>71.428571428571431</v>
      </c>
    </row>
    <row r="27" spans="1:49" x14ac:dyDescent="0.35">
      <c r="A27">
        <v>3</v>
      </c>
      <c r="B27">
        <v>25</v>
      </c>
      <c r="C27" t="s">
        <v>5</v>
      </c>
      <c r="D27">
        <v>400</v>
      </c>
      <c r="E27">
        <v>8016.6666666666597</v>
      </c>
      <c r="F27">
        <v>8800</v>
      </c>
      <c r="H27">
        <f t="shared" si="0"/>
        <v>9.7713097713098662</v>
      </c>
      <c r="J27">
        <v>3</v>
      </c>
      <c r="K27">
        <v>25</v>
      </c>
      <c r="L27" t="s">
        <v>10</v>
      </c>
      <c r="M27">
        <v>12300</v>
      </c>
      <c r="N27">
        <v>3.90000343322753E-2</v>
      </c>
      <c r="O27">
        <v>1</v>
      </c>
      <c r="P27">
        <v>0</v>
      </c>
      <c r="R27">
        <f t="shared" si="1"/>
        <v>53.430353430353563</v>
      </c>
      <c r="T27">
        <v>3</v>
      </c>
      <c r="U27">
        <v>25</v>
      </c>
      <c r="V27" t="s">
        <v>16</v>
      </c>
      <c r="W27">
        <v>10500</v>
      </c>
      <c r="X27">
        <v>7.8999996185302707E-2</v>
      </c>
      <c r="Y27">
        <v>0</v>
      </c>
      <c r="AA27">
        <f t="shared" si="2"/>
        <v>30.97713097713109</v>
      </c>
      <c r="AC27">
        <v>3</v>
      </c>
      <c r="AD27">
        <v>150</v>
      </c>
      <c r="AE27">
        <v>1693</v>
      </c>
      <c r="AF27">
        <v>1</v>
      </c>
      <c r="AG27">
        <v>6</v>
      </c>
      <c r="AH27">
        <v>25</v>
      </c>
      <c r="AI27" t="s">
        <v>28</v>
      </c>
      <c r="AJ27">
        <v>10100</v>
      </c>
      <c r="AK27">
        <v>0</v>
      </c>
      <c r="AM27">
        <f t="shared" si="3"/>
        <v>25.987525987526094</v>
      </c>
      <c r="AO27">
        <v>3</v>
      </c>
      <c r="AP27">
        <v>25</v>
      </c>
      <c r="AQ27" t="s">
        <v>34</v>
      </c>
      <c r="AR27">
        <v>12100</v>
      </c>
      <c r="AS27">
        <v>3.33683490753173E-2</v>
      </c>
      <c r="AT27">
        <v>0</v>
      </c>
      <c r="AU27">
        <v>0</v>
      </c>
      <c r="AW27">
        <f t="shared" si="4"/>
        <v>50.935550935551063</v>
      </c>
    </row>
    <row r="28" spans="1:49" x14ac:dyDescent="0.35">
      <c r="A28">
        <v>3</v>
      </c>
      <c r="B28">
        <v>26</v>
      </c>
      <c r="C28" t="s">
        <v>5</v>
      </c>
      <c r="D28">
        <v>600</v>
      </c>
      <c r="E28">
        <v>7883.3333333333303</v>
      </c>
      <c r="F28">
        <v>9000</v>
      </c>
      <c r="H28">
        <f t="shared" si="0"/>
        <v>14.164904862579325</v>
      </c>
      <c r="J28">
        <v>3</v>
      </c>
      <c r="K28">
        <v>26</v>
      </c>
      <c r="L28" t="s">
        <v>10</v>
      </c>
      <c r="M28">
        <v>13400</v>
      </c>
      <c r="N28">
        <v>3.3999919891357401E-2</v>
      </c>
      <c r="O28">
        <v>1</v>
      </c>
      <c r="P28">
        <v>0</v>
      </c>
      <c r="R28">
        <f t="shared" si="1"/>
        <v>69.978858350951441</v>
      </c>
      <c r="T28">
        <v>3</v>
      </c>
      <c r="U28">
        <v>26</v>
      </c>
      <c r="V28" t="s">
        <v>16</v>
      </c>
      <c r="W28">
        <v>12700</v>
      </c>
      <c r="X28">
        <v>5.2000284194946199E-2</v>
      </c>
      <c r="Y28">
        <v>0</v>
      </c>
      <c r="AA28">
        <f t="shared" si="2"/>
        <v>61.099365750528598</v>
      </c>
      <c r="AC28">
        <v>3</v>
      </c>
      <c r="AD28">
        <v>150</v>
      </c>
      <c r="AE28">
        <v>1693</v>
      </c>
      <c r="AF28">
        <v>1</v>
      </c>
      <c r="AG28">
        <v>6</v>
      </c>
      <c r="AH28">
        <v>26</v>
      </c>
      <c r="AI28" t="s">
        <v>28</v>
      </c>
      <c r="AJ28">
        <v>12300</v>
      </c>
      <c r="AK28">
        <v>0</v>
      </c>
      <c r="AM28">
        <f t="shared" si="3"/>
        <v>56.025369978858407</v>
      </c>
      <c r="AO28">
        <v>3</v>
      </c>
      <c r="AP28">
        <v>26</v>
      </c>
      <c r="AQ28" t="s">
        <v>34</v>
      </c>
      <c r="AR28">
        <v>12800</v>
      </c>
      <c r="AS28">
        <v>3.3550262451171799E-2</v>
      </c>
      <c r="AT28">
        <v>1.6000032424926699E-2</v>
      </c>
      <c r="AU28">
        <v>0</v>
      </c>
      <c r="AW28">
        <f t="shared" si="4"/>
        <v>62.367864693446151</v>
      </c>
    </row>
    <row r="29" spans="1:49" x14ac:dyDescent="0.35">
      <c r="A29">
        <v>3</v>
      </c>
      <c r="B29">
        <v>27</v>
      </c>
      <c r="C29" t="s">
        <v>5</v>
      </c>
      <c r="D29">
        <v>200</v>
      </c>
      <c r="E29">
        <v>6933.3333333333303</v>
      </c>
      <c r="F29">
        <v>8400</v>
      </c>
      <c r="H29">
        <f t="shared" si="0"/>
        <v>21.153846153846207</v>
      </c>
      <c r="J29">
        <v>3</v>
      </c>
      <c r="K29">
        <v>27</v>
      </c>
      <c r="L29" t="s">
        <v>10</v>
      </c>
      <c r="M29">
        <v>12400</v>
      </c>
      <c r="N29">
        <v>3.10001373291015E-2</v>
      </c>
      <c r="O29">
        <v>1</v>
      </c>
      <c r="P29">
        <v>0</v>
      </c>
      <c r="R29">
        <f t="shared" si="1"/>
        <v>78.846153846153925</v>
      </c>
      <c r="T29">
        <v>3</v>
      </c>
      <c r="U29">
        <v>27</v>
      </c>
      <c r="V29" t="s">
        <v>16</v>
      </c>
      <c r="W29">
        <v>11500</v>
      </c>
      <c r="X29">
        <v>4.3999910354614202E-2</v>
      </c>
      <c r="Y29">
        <v>0</v>
      </c>
      <c r="AA29">
        <f t="shared" si="2"/>
        <v>65.865384615384698</v>
      </c>
      <c r="AC29">
        <v>3</v>
      </c>
      <c r="AD29">
        <v>150</v>
      </c>
      <c r="AE29">
        <v>1693</v>
      </c>
      <c r="AF29">
        <v>1</v>
      </c>
      <c r="AG29">
        <v>6</v>
      </c>
      <c r="AH29">
        <v>27</v>
      </c>
      <c r="AI29" t="s">
        <v>28</v>
      </c>
      <c r="AJ29">
        <v>9200</v>
      </c>
      <c r="AK29">
        <v>0</v>
      </c>
      <c r="AM29">
        <f t="shared" si="3"/>
        <v>32.69230769230775</v>
      </c>
      <c r="AO29">
        <v>3</v>
      </c>
      <c r="AP29">
        <v>27</v>
      </c>
      <c r="AQ29" t="s">
        <v>34</v>
      </c>
      <c r="AR29">
        <v>11600</v>
      </c>
      <c r="AS29">
        <v>4.9805164337158203E-2</v>
      </c>
      <c r="AT29">
        <v>9.9992752075195291E-4</v>
      </c>
      <c r="AU29">
        <v>0</v>
      </c>
      <c r="AW29">
        <f t="shared" si="4"/>
        <v>67.307692307692378</v>
      </c>
    </row>
    <row r="30" spans="1:49" x14ac:dyDescent="0.35">
      <c r="A30">
        <v>3</v>
      </c>
      <c r="B30">
        <v>28</v>
      </c>
      <c r="C30" t="s">
        <v>5</v>
      </c>
      <c r="D30">
        <v>100</v>
      </c>
      <c r="E30">
        <v>4900</v>
      </c>
      <c r="F30">
        <v>7300</v>
      </c>
      <c r="H30">
        <f t="shared" si="0"/>
        <v>48.979591836734691</v>
      </c>
      <c r="J30">
        <v>3</v>
      </c>
      <c r="K30">
        <v>28</v>
      </c>
      <c r="L30" t="s">
        <v>10</v>
      </c>
      <c r="M30">
        <v>10100</v>
      </c>
      <c r="N30">
        <v>1.6000032424926699E-2</v>
      </c>
      <c r="O30">
        <v>1</v>
      </c>
      <c r="P30">
        <v>0</v>
      </c>
      <c r="R30">
        <f t="shared" si="1"/>
        <v>106.12244897959184</v>
      </c>
      <c r="T30">
        <v>3</v>
      </c>
      <c r="U30">
        <v>28</v>
      </c>
      <c r="V30" t="s">
        <v>16</v>
      </c>
      <c r="W30">
        <v>9200</v>
      </c>
      <c r="X30">
        <v>4.3999910354614202E-2</v>
      </c>
      <c r="Y30">
        <v>0</v>
      </c>
      <c r="AA30">
        <f t="shared" si="2"/>
        <v>87.755102040816325</v>
      </c>
      <c r="AC30">
        <v>3</v>
      </c>
      <c r="AD30">
        <v>150</v>
      </c>
      <c r="AE30">
        <v>1693</v>
      </c>
      <c r="AF30">
        <v>1</v>
      </c>
      <c r="AG30">
        <v>6</v>
      </c>
      <c r="AH30">
        <v>28</v>
      </c>
      <c r="AI30" t="s">
        <v>28</v>
      </c>
      <c r="AJ30">
        <v>7300</v>
      </c>
      <c r="AK30">
        <v>0</v>
      </c>
      <c r="AM30">
        <f t="shared" si="3"/>
        <v>48.979591836734691</v>
      </c>
      <c r="AO30">
        <v>3</v>
      </c>
      <c r="AP30">
        <v>28</v>
      </c>
      <c r="AQ30" t="s">
        <v>34</v>
      </c>
      <c r="AR30">
        <v>9800</v>
      </c>
      <c r="AS30">
        <v>5.0105094909667899E-2</v>
      </c>
      <c r="AT30">
        <v>0</v>
      </c>
      <c r="AU30">
        <v>0</v>
      </c>
      <c r="AW30">
        <f t="shared" si="4"/>
        <v>100</v>
      </c>
    </row>
    <row r="31" spans="1:49" x14ac:dyDescent="0.35">
      <c r="A31">
        <v>3</v>
      </c>
      <c r="B31">
        <v>29</v>
      </c>
      <c r="C31" t="s">
        <v>5</v>
      </c>
      <c r="D31">
        <v>200</v>
      </c>
      <c r="E31">
        <v>7966.6666666666597</v>
      </c>
      <c r="F31">
        <v>8400</v>
      </c>
      <c r="H31">
        <f t="shared" si="0"/>
        <v>5.4393305439331474</v>
      </c>
      <c r="J31">
        <v>3</v>
      </c>
      <c r="K31">
        <v>29</v>
      </c>
      <c r="L31" t="s">
        <v>10</v>
      </c>
      <c r="M31">
        <v>12700</v>
      </c>
      <c r="N31">
        <v>3.50000858306884E-2</v>
      </c>
      <c r="O31">
        <v>1</v>
      </c>
      <c r="P31">
        <v>0</v>
      </c>
      <c r="R31">
        <f t="shared" si="1"/>
        <v>59.414225941422735</v>
      </c>
      <c r="T31">
        <v>3</v>
      </c>
      <c r="U31">
        <v>29</v>
      </c>
      <c r="V31" t="s">
        <v>16</v>
      </c>
      <c r="W31">
        <v>12100</v>
      </c>
      <c r="X31">
        <v>7.4999809265136705E-2</v>
      </c>
      <c r="Y31">
        <v>0</v>
      </c>
      <c r="AA31">
        <f t="shared" si="2"/>
        <v>51.882845188284655</v>
      </c>
      <c r="AC31">
        <v>3</v>
      </c>
      <c r="AD31">
        <v>150</v>
      </c>
      <c r="AE31">
        <v>1693</v>
      </c>
      <c r="AF31">
        <v>1</v>
      </c>
      <c r="AG31">
        <v>6</v>
      </c>
      <c r="AH31">
        <v>29</v>
      </c>
      <c r="AI31" t="s">
        <v>28</v>
      </c>
      <c r="AJ31">
        <v>11600</v>
      </c>
      <c r="AK31">
        <v>0</v>
      </c>
      <c r="AM31">
        <f t="shared" si="3"/>
        <v>45.606694560669588</v>
      </c>
      <c r="AO31">
        <v>3</v>
      </c>
      <c r="AP31">
        <v>29</v>
      </c>
      <c r="AQ31" t="s">
        <v>34</v>
      </c>
      <c r="AR31">
        <v>12600</v>
      </c>
      <c r="AS31">
        <v>5.0009965896606397E-2</v>
      </c>
      <c r="AT31">
        <v>9.9992752075195291E-4</v>
      </c>
      <c r="AU31">
        <v>0</v>
      </c>
      <c r="AW31">
        <f t="shared" si="4"/>
        <v>58.158995815899715</v>
      </c>
    </row>
    <row r="32" spans="1:49" x14ac:dyDescent="0.35">
      <c r="A32">
        <v>3</v>
      </c>
      <c r="B32">
        <v>30</v>
      </c>
      <c r="C32" t="s">
        <v>5</v>
      </c>
      <c r="D32">
        <v>300</v>
      </c>
      <c r="E32">
        <v>8066.6666666666597</v>
      </c>
      <c r="F32">
        <v>9000</v>
      </c>
      <c r="H32">
        <f t="shared" si="0"/>
        <v>11.570247933884394</v>
      </c>
      <c r="J32">
        <v>3</v>
      </c>
      <c r="K32">
        <v>30</v>
      </c>
      <c r="L32" t="s">
        <v>10</v>
      </c>
      <c r="M32">
        <v>12100</v>
      </c>
      <c r="N32">
        <v>3.7000179290771401E-2</v>
      </c>
      <c r="O32">
        <v>1</v>
      </c>
      <c r="P32">
        <v>0</v>
      </c>
      <c r="R32">
        <f t="shared" si="1"/>
        <v>50.000000000000135</v>
      </c>
      <c r="T32">
        <v>3</v>
      </c>
      <c r="U32">
        <v>30</v>
      </c>
      <c r="V32" t="s">
        <v>16</v>
      </c>
      <c r="W32">
        <v>11900</v>
      </c>
      <c r="X32">
        <v>8.2000255584716797E-2</v>
      </c>
      <c r="Y32">
        <v>0</v>
      </c>
      <c r="AA32">
        <f t="shared" si="2"/>
        <v>47.520661157024918</v>
      </c>
      <c r="AC32">
        <v>3</v>
      </c>
      <c r="AD32">
        <v>150</v>
      </c>
      <c r="AE32">
        <v>1693</v>
      </c>
      <c r="AF32">
        <v>1</v>
      </c>
      <c r="AG32">
        <v>6</v>
      </c>
      <c r="AH32">
        <v>30</v>
      </c>
      <c r="AI32" t="s">
        <v>28</v>
      </c>
      <c r="AJ32">
        <v>9200</v>
      </c>
      <c r="AK32">
        <v>0</v>
      </c>
      <c r="AM32">
        <f t="shared" si="3"/>
        <v>14.049586776859602</v>
      </c>
      <c r="AO32">
        <v>3</v>
      </c>
      <c r="AP32">
        <v>30</v>
      </c>
      <c r="AQ32" t="s">
        <v>34</v>
      </c>
      <c r="AR32">
        <v>11900</v>
      </c>
      <c r="AS32">
        <v>3.3408164978027302E-2</v>
      </c>
      <c r="AT32">
        <v>1.0001659393310499E-3</v>
      </c>
      <c r="AU32">
        <v>0</v>
      </c>
      <c r="AW32">
        <f t="shared" si="4"/>
        <v>47.520661157024918</v>
      </c>
    </row>
    <row r="33" spans="1:49" x14ac:dyDescent="0.35">
      <c r="A33">
        <v>3</v>
      </c>
      <c r="B33">
        <v>31</v>
      </c>
      <c r="C33" t="s">
        <v>5</v>
      </c>
      <c r="D33">
        <v>200</v>
      </c>
      <c r="E33">
        <v>5866.6666666666597</v>
      </c>
      <c r="F33">
        <v>7200</v>
      </c>
      <c r="H33">
        <f t="shared" si="0"/>
        <v>22.727272727272872</v>
      </c>
      <c r="J33">
        <v>3</v>
      </c>
      <c r="K33">
        <v>31</v>
      </c>
      <c r="L33" t="s">
        <v>10</v>
      </c>
      <c r="M33">
        <v>11000</v>
      </c>
      <c r="N33">
        <v>3.19998264312744E-2</v>
      </c>
      <c r="O33">
        <v>1</v>
      </c>
      <c r="P33">
        <v>0</v>
      </c>
      <c r="R33">
        <f t="shared" si="1"/>
        <v>87.500000000000227</v>
      </c>
      <c r="T33">
        <v>3</v>
      </c>
      <c r="U33">
        <v>31</v>
      </c>
      <c r="V33" t="s">
        <v>16</v>
      </c>
      <c r="W33">
        <v>9700</v>
      </c>
      <c r="X33">
        <v>0.10300016403198201</v>
      </c>
      <c r="Y33">
        <v>0</v>
      </c>
      <c r="AA33">
        <f t="shared" si="2"/>
        <v>65.340909090909278</v>
      </c>
      <c r="AC33">
        <v>3</v>
      </c>
      <c r="AD33">
        <v>150</v>
      </c>
      <c r="AE33">
        <v>1693</v>
      </c>
      <c r="AF33">
        <v>1</v>
      </c>
      <c r="AG33">
        <v>6</v>
      </c>
      <c r="AH33">
        <v>31</v>
      </c>
      <c r="AI33" t="s">
        <v>28</v>
      </c>
      <c r="AJ33">
        <v>7900</v>
      </c>
      <c r="AK33">
        <v>0</v>
      </c>
      <c r="AM33">
        <f t="shared" si="3"/>
        <v>34.65909090909107</v>
      </c>
      <c r="AO33">
        <v>3</v>
      </c>
      <c r="AP33">
        <v>31</v>
      </c>
      <c r="AQ33" t="s">
        <v>34</v>
      </c>
      <c r="AR33">
        <v>10800</v>
      </c>
      <c r="AS33">
        <v>3.8275003433227497E-2</v>
      </c>
      <c r="AT33">
        <v>9.9992752075195291E-4</v>
      </c>
      <c r="AU33">
        <v>0</v>
      </c>
      <c r="AW33">
        <f t="shared" si="4"/>
        <v>84.090909090909307</v>
      </c>
    </row>
    <row r="34" spans="1:49" x14ac:dyDescent="0.35">
      <c r="A34">
        <v>3</v>
      </c>
      <c r="B34">
        <v>32</v>
      </c>
      <c r="C34" t="s">
        <v>5</v>
      </c>
      <c r="D34">
        <v>300</v>
      </c>
      <c r="E34">
        <v>8183.3333333333303</v>
      </c>
      <c r="F34">
        <v>9300</v>
      </c>
      <c r="H34">
        <f t="shared" si="0"/>
        <v>13.64562118126277</v>
      </c>
      <c r="J34">
        <v>3</v>
      </c>
      <c r="K34">
        <v>32</v>
      </c>
      <c r="L34" t="s">
        <v>10</v>
      </c>
      <c r="M34">
        <v>13300</v>
      </c>
      <c r="N34">
        <v>5.2000045776367097E-2</v>
      </c>
      <c r="O34">
        <v>1</v>
      </c>
      <c r="P34">
        <v>0</v>
      </c>
      <c r="R34">
        <f t="shared" si="1"/>
        <v>62.525458248472567</v>
      </c>
      <c r="T34">
        <v>3</v>
      </c>
      <c r="U34">
        <v>32</v>
      </c>
      <c r="V34" t="s">
        <v>16</v>
      </c>
      <c r="W34">
        <v>12000</v>
      </c>
      <c r="X34">
        <v>3.9999961853027302E-2</v>
      </c>
      <c r="Y34">
        <v>0</v>
      </c>
      <c r="AA34">
        <f t="shared" si="2"/>
        <v>46.639511201629382</v>
      </c>
      <c r="AC34">
        <v>3</v>
      </c>
      <c r="AD34">
        <v>150</v>
      </c>
      <c r="AE34">
        <v>1693</v>
      </c>
      <c r="AF34">
        <v>1</v>
      </c>
      <c r="AG34">
        <v>6</v>
      </c>
      <c r="AH34">
        <v>32</v>
      </c>
      <c r="AI34" t="s">
        <v>28</v>
      </c>
      <c r="AJ34">
        <v>10400</v>
      </c>
      <c r="AK34">
        <v>0</v>
      </c>
      <c r="AM34">
        <f t="shared" si="3"/>
        <v>27.087576374745463</v>
      </c>
      <c r="AO34">
        <v>3</v>
      </c>
      <c r="AP34">
        <v>32</v>
      </c>
      <c r="AQ34" t="s">
        <v>34</v>
      </c>
      <c r="AR34">
        <v>12000</v>
      </c>
      <c r="AS34">
        <v>3.3383846282958901E-2</v>
      </c>
      <c r="AT34">
        <v>1.6000032424926699E-2</v>
      </c>
      <c r="AU34">
        <v>0</v>
      </c>
      <c r="AW34">
        <f t="shared" si="4"/>
        <v>46.639511201629382</v>
      </c>
    </row>
    <row r="35" spans="1:49" x14ac:dyDescent="0.35">
      <c r="A35">
        <v>3</v>
      </c>
      <c r="B35">
        <v>33</v>
      </c>
      <c r="C35" t="s">
        <v>5</v>
      </c>
      <c r="D35">
        <v>200</v>
      </c>
      <c r="E35">
        <v>5266.6666666666597</v>
      </c>
      <c r="F35">
        <v>7000</v>
      </c>
      <c r="H35">
        <f t="shared" si="0"/>
        <v>32.911392405063467</v>
      </c>
      <c r="J35">
        <v>3</v>
      </c>
      <c r="K35">
        <v>33</v>
      </c>
      <c r="L35" t="s">
        <v>10</v>
      </c>
      <c r="M35">
        <v>10200</v>
      </c>
      <c r="N35">
        <v>1.6000032424926699E-2</v>
      </c>
      <c r="O35">
        <v>1</v>
      </c>
      <c r="P35">
        <v>0</v>
      </c>
      <c r="R35">
        <f t="shared" si="1"/>
        <v>93.670886075949625</v>
      </c>
      <c r="T35">
        <v>3</v>
      </c>
      <c r="U35">
        <v>33</v>
      </c>
      <c r="V35" t="s">
        <v>16</v>
      </c>
      <c r="W35">
        <v>9600</v>
      </c>
      <c r="X35">
        <v>2.60000228881835E-2</v>
      </c>
      <c r="Y35">
        <v>0</v>
      </c>
      <c r="AA35">
        <f t="shared" si="2"/>
        <v>82.27848101265846</v>
      </c>
      <c r="AC35">
        <v>3</v>
      </c>
      <c r="AD35">
        <v>150</v>
      </c>
      <c r="AE35">
        <v>1693</v>
      </c>
      <c r="AF35">
        <v>1</v>
      </c>
      <c r="AG35">
        <v>6</v>
      </c>
      <c r="AH35">
        <v>33</v>
      </c>
      <c r="AI35" t="s">
        <v>28</v>
      </c>
      <c r="AJ35">
        <v>7600</v>
      </c>
      <c r="AK35">
        <v>0</v>
      </c>
      <c r="AM35">
        <f t="shared" si="3"/>
        <v>44.303797468354624</v>
      </c>
      <c r="AO35">
        <v>3</v>
      </c>
      <c r="AP35">
        <v>33</v>
      </c>
      <c r="AQ35" t="s">
        <v>34</v>
      </c>
      <c r="AR35">
        <v>9900</v>
      </c>
      <c r="AS35">
        <v>3.3431291580200098E-2</v>
      </c>
      <c r="AT35">
        <v>0</v>
      </c>
      <c r="AU35">
        <v>0</v>
      </c>
      <c r="AW35">
        <f t="shared" si="4"/>
        <v>87.974683544304042</v>
      </c>
    </row>
    <row r="36" spans="1:49" x14ac:dyDescent="0.35">
      <c r="A36">
        <v>3</v>
      </c>
      <c r="B36">
        <v>34</v>
      </c>
      <c r="C36" t="s">
        <v>5</v>
      </c>
      <c r="D36">
        <v>400</v>
      </c>
      <c r="E36">
        <v>7900</v>
      </c>
      <c r="F36">
        <v>8800</v>
      </c>
      <c r="H36">
        <f t="shared" si="0"/>
        <v>11.39240506329114</v>
      </c>
      <c r="J36">
        <v>3</v>
      </c>
      <c r="K36">
        <v>34</v>
      </c>
      <c r="L36" t="s">
        <v>10</v>
      </c>
      <c r="M36">
        <v>12900</v>
      </c>
      <c r="N36">
        <v>1.6999959945678701E-2</v>
      </c>
      <c r="O36">
        <v>1</v>
      </c>
      <c r="P36">
        <v>0</v>
      </c>
      <c r="R36">
        <f t="shared" si="1"/>
        <v>63.291139240506332</v>
      </c>
      <c r="T36">
        <v>3</v>
      </c>
      <c r="U36">
        <v>34</v>
      </c>
      <c r="V36" t="s">
        <v>16</v>
      </c>
      <c r="W36">
        <v>12100</v>
      </c>
      <c r="X36">
        <v>7.8000068664550698E-2</v>
      </c>
      <c r="Y36">
        <v>0</v>
      </c>
      <c r="AA36">
        <f t="shared" si="2"/>
        <v>53.164556962025308</v>
      </c>
      <c r="AC36">
        <v>3</v>
      </c>
      <c r="AD36">
        <v>150</v>
      </c>
      <c r="AE36">
        <v>1693</v>
      </c>
      <c r="AF36">
        <v>1</v>
      </c>
      <c r="AG36">
        <v>6</v>
      </c>
      <c r="AH36">
        <v>34</v>
      </c>
      <c r="AI36" t="s">
        <v>28</v>
      </c>
      <c r="AJ36">
        <v>10600</v>
      </c>
      <c r="AK36">
        <v>0</v>
      </c>
      <c r="AM36">
        <f t="shared" si="3"/>
        <v>34.177215189873415</v>
      </c>
      <c r="AO36">
        <v>3</v>
      </c>
      <c r="AP36">
        <v>34</v>
      </c>
      <c r="AQ36" t="s">
        <v>34</v>
      </c>
      <c r="AR36">
        <v>12700</v>
      </c>
      <c r="AS36">
        <v>5.0097227096557603E-2</v>
      </c>
      <c r="AT36">
        <v>1.6000032424926699E-2</v>
      </c>
      <c r="AU36">
        <v>0</v>
      </c>
      <c r="AW36">
        <f t="shared" si="4"/>
        <v>60.75949367088608</v>
      </c>
    </row>
    <row r="37" spans="1:49" x14ac:dyDescent="0.35">
      <c r="A37">
        <v>3</v>
      </c>
      <c r="B37">
        <v>35</v>
      </c>
      <c r="C37" t="s">
        <v>5</v>
      </c>
      <c r="D37">
        <v>100</v>
      </c>
      <c r="E37">
        <v>6716.6666666666597</v>
      </c>
      <c r="F37">
        <v>7400</v>
      </c>
      <c r="H37">
        <f t="shared" si="0"/>
        <v>10.173697270471578</v>
      </c>
      <c r="J37">
        <v>3</v>
      </c>
      <c r="K37">
        <v>35</v>
      </c>
      <c r="L37" t="s">
        <v>10</v>
      </c>
      <c r="M37">
        <v>11900</v>
      </c>
      <c r="N37">
        <v>3.2000064849853502E-2</v>
      </c>
      <c r="O37">
        <v>1</v>
      </c>
      <c r="P37">
        <v>0</v>
      </c>
      <c r="R37">
        <f t="shared" si="1"/>
        <v>77.171215880893484</v>
      </c>
      <c r="T37">
        <v>3</v>
      </c>
      <c r="U37">
        <v>35</v>
      </c>
      <c r="V37" t="s">
        <v>16</v>
      </c>
      <c r="W37">
        <v>11400</v>
      </c>
      <c r="X37">
        <v>4.8000097274780197E-2</v>
      </c>
      <c r="Y37">
        <v>0</v>
      </c>
      <c r="AA37">
        <f t="shared" si="2"/>
        <v>69.727047146402171</v>
      </c>
      <c r="AC37">
        <v>3</v>
      </c>
      <c r="AD37">
        <v>150</v>
      </c>
      <c r="AE37">
        <v>1693</v>
      </c>
      <c r="AF37">
        <v>1</v>
      </c>
      <c r="AG37">
        <v>6</v>
      </c>
      <c r="AH37">
        <v>35</v>
      </c>
      <c r="AI37" t="s">
        <v>28</v>
      </c>
      <c r="AJ37">
        <v>9800</v>
      </c>
      <c r="AK37">
        <v>0</v>
      </c>
      <c r="AM37">
        <f t="shared" si="3"/>
        <v>45.90570719602993</v>
      </c>
      <c r="AO37">
        <v>3</v>
      </c>
      <c r="AP37">
        <v>35</v>
      </c>
      <c r="AQ37" t="s">
        <v>34</v>
      </c>
      <c r="AR37">
        <v>11400</v>
      </c>
      <c r="AS37">
        <v>5.0220251083374003E-2</v>
      </c>
      <c r="AT37">
        <v>1.6999959945678701E-2</v>
      </c>
      <c r="AU37">
        <v>0</v>
      </c>
      <c r="AW37">
        <f t="shared" si="4"/>
        <v>69.727047146402171</v>
      </c>
    </row>
    <row r="38" spans="1:49" x14ac:dyDescent="0.35">
      <c r="A38">
        <v>3</v>
      </c>
      <c r="B38">
        <v>36</v>
      </c>
      <c r="C38" t="s">
        <v>5</v>
      </c>
      <c r="D38">
        <v>300</v>
      </c>
      <c r="E38">
        <v>6900</v>
      </c>
      <c r="F38">
        <v>8400</v>
      </c>
      <c r="H38">
        <f t="shared" si="0"/>
        <v>21.739130434782609</v>
      </c>
      <c r="J38">
        <v>3</v>
      </c>
      <c r="K38">
        <v>36</v>
      </c>
      <c r="L38" t="s">
        <v>10</v>
      </c>
      <c r="M38">
        <v>12600</v>
      </c>
      <c r="N38">
        <v>3.2000064849853502E-2</v>
      </c>
      <c r="O38">
        <v>1</v>
      </c>
      <c r="P38">
        <v>0</v>
      </c>
      <c r="R38">
        <f t="shared" si="1"/>
        <v>82.608695652173907</v>
      </c>
      <c r="T38">
        <v>3</v>
      </c>
      <c r="U38">
        <v>36</v>
      </c>
      <c r="V38" t="s">
        <v>16</v>
      </c>
      <c r="W38">
        <v>12600</v>
      </c>
      <c r="X38">
        <v>9.9999904632568304E-2</v>
      </c>
      <c r="Y38">
        <v>0</v>
      </c>
      <c r="AA38">
        <f t="shared" si="2"/>
        <v>82.608695652173907</v>
      </c>
      <c r="AC38">
        <v>3</v>
      </c>
      <c r="AD38">
        <v>150</v>
      </c>
      <c r="AE38">
        <v>1693</v>
      </c>
      <c r="AF38">
        <v>1</v>
      </c>
      <c r="AG38">
        <v>6</v>
      </c>
      <c r="AH38">
        <v>36</v>
      </c>
      <c r="AI38" t="s">
        <v>28</v>
      </c>
      <c r="AJ38">
        <v>10000</v>
      </c>
      <c r="AK38">
        <v>0</v>
      </c>
      <c r="AM38">
        <f t="shared" si="3"/>
        <v>44.927536231884055</v>
      </c>
      <c r="AO38">
        <v>3</v>
      </c>
      <c r="AP38">
        <v>36</v>
      </c>
      <c r="AQ38" t="s">
        <v>34</v>
      </c>
      <c r="AR38">
        <v>12000</v>
      </c>
      <c r="AS38">
        <v>3.8133144378662102E-2</v>
      </c>
      <c r="AT38">
        <v>1.5000104904174799E-2</v>
      </c>
      <c r="AU38">
        <v>0</v>
      </c>
      <c r="AW38">
        <f t="shared" si="4"/>
        <v>73.91304347826086</v>
      </c>
    </row>
    <row r="39" spans="1:49" x14ac:dyDescent="0.35">
      <c r="A39">
        <v>3</v>
      </c>
      <c r="B39">
        <v>37</v>
      </c>
      <c r="C39" t="s">
        <v>5</v>
      </c>
      <c r="D39">
        <v>100</v>
      </c>
      <c r="E39">
        <v>6483.3333333333303</v>
      </c>
      <c r="F39">
        <v>7000</v>
      </c>
      <c r="H39">
        <f t="shared" si="0"/>
        <v>7.9691516709512076</v>
      </c>
      <c r="J39">
        <v>3</v>
      </c>
      <c r="K39">
        <v>37</v>
      </c>
      <c r="L39" t="s">
        <v>10</v>
      </c>
      <c r="M39">
        <v>10500</v>
      </c>
      <c r="N39">
        <v>3.19998264312744E-2</v>
      </c>
      <c r="O39">
        <v>1</v>
      </c>
      <c r="P39">
        <v>0</v>
      </c>
      <c r="R39">
        <f t="shared" si="1"/>
        <v>61.953727506426816</v>
      </c>
      <c r="T39">
        <v>3</v>
      </c>
      <c r="U39">
        <v>37</v>
      </c>
      <c r="V39" t="s">
        <v>16</v>
      </c>
      <c r="W39">
        <v>9600</v>
      </c>
      <c r="X39">
        <v>6.6999912261962793E-2</v>
      </c>
      <c r="Y39">
        <v>0</v>
      </c>
      <c r="AA39">
        <f t="shared" si="2"/>
        <v>48.071979434447371</v>
      </c>
      <c r="AC39">
        <v>3</v>
      </c>
      <c r="AD39">
        <v>150</v>
      </c>
      <c r="AE39">
        <v>1693</v>
      </c>
      <c r="AF39">
        <v>1</v>
      </c>
      <c r="AG39">
        <v>6</v>
      </c>
      <c r="AH39">
        <v>37</v>
      </c>
      <c r="AI39" t="s">
        <v>28</v>
      </c>
      <c r="AJ39">
        <v>10000</v>
      </c>
      <c r="AK39">
        <v>0</v>
      </c>
      <c r="AM39">
        <f t="shared" si="3"/>
        <v>54.241645244216009</v>
      </c>
      <c r="AO39">
        <v>3</v>
      </c>
      <c r="AP39">
        <v>37</v>
      </c>
      <c r="AQ39" t="s">
        <v>34</v>
      </c>
      <c r="AR39">
        <v>10400</v>
      </c>
      <c r="AS39">
        <v>4.9981832504272398E-2</v>
      </c>
      <c r="AT39">
        <v>0</v>
      </c>
      <c r="AU39">
        <v>0</v>
      </c>
      <c r="AW39">
        <f t="shared" si="4"/>
        <v>60.411311053984647</v>
      </c>
    </row>
    <row r="40" spans="1:49" x14ac:dyDescent="0.35">
      <c r="A40">
        <v>3</v>
      </c>
      <c r="B40">
        <v>38</v>
      </c>
      <c r="C40" t="s">
        <v>5</v>
      </c>
      <c r="D40">
        <v>200</v>
      </c>
      <c r="E40">
        <v>7600</v>
      </c>
      <c r="F40">
        <v>8800</v>
      </c>
      <c r="H40">
        <f t="shared" si="0"/>
        <v>15.789473684210526</v>
      </c>
      <c r="J40">
        <v>3</v>
      </c>
      <c r="K40">
        <v>38</v>
      </c>
      <c r="L40" t="s">
        <v>10</v>
      </c>
      <c r="M40">
        <v>12500</v>
      </c>
      <c r="N40">
        <v>3.0999898910522398E-2</v>
      </c>
      <c r="O40">
        <v>1</v>
      </c>
      <c r="P40">
        <v>0</v>
      </c>
      <c r="R40">
        <f t="shared" si="1"/>
        <v>64.473684210526315</v>
      </c>
      <c r="T40">
        <v>3</v>
      </c>
      <c r="U40">
        <v>38</v>
      </c>
      <c r="V40" t="s">
        <v>16</v>
      </c>
      <c r="W40">
        <v>10900</v>
      </c>
      <c r="X40">
        <v>7.8999996185302707E-2</v>
      </c>
      <c r="Y40">
        <v>0</v>
      </c>
      <c r="AA40">
        <f t="shared" si="2"/>
        <v>43.421052631578952</v>
      </c>
      <c r="AC40">
        <v>3</v>
      </c>
      <c r="AD40">
        <v>150</v>
      </c>
      <c r="AE40">
        <v>1693</v>
      </c>
      <c r="AF40">
        <v>1</v>
      </c>
      <c r="AG40">
        <v>6</v>
      </c>
      <c r="AH40">
        <v>38</v>
      </c>
      <c r="AI40" t="s">
        <v>28</v>
      </c>
      <c r="AJ40">
        <v>8800</v>
      </c>
      <c r="AK40">
        <v>0</v>
      </c>
      <c r="AM40">
        <f t="shared" si="3"/>
        <v>15.789473684210526</v>
      </c>
      <c r="AO40">
        <v>3</v>
      </c>
      <c r="AP40">
        <v>38</v>
      </c>
      <c r="AQ40" t="s">
        <v>34</v>
      </c>
      <c r="AR40">
        <v>12000</v>
      </c>
      <c r="AS40">
        <v>3.3404350280761698E-2</v>
      </c>
      <c r="AT40">
        <v>1.5000104904174799E-2</v>
      </c>
      <c r="AU40">
        <v>0</v>
      </c>
      <c r="AW40">
        <f t="shared" si="4"/>
        <v>57.894736842105267</v>
      </c>
    </row>
    <row r="41" spans="1:49" x14ac:dyDescent="0.35">
      <c r="A41">
        <v>3</v>
      </c>
      <c r="B41">
        <v>39</v>
      </c>
      <c r="C41" t="s">
        <v>5</v>
      </c>
      <c r="D41">
        <v>100</v>
      </c>
      <c r="E41">
        <v>7166.6666666666597</v>
      </c>
      <c r="F41">
        <v>8100</v>
      </c>
      <c r="H41">
        <f t="shared" si="0"/>
        <v>13.023255813953599</v>
      </c>
      <c r="J41">
        <v>3</v>
      </c>
      <c r="K41">
        <v>39</v>
      </c>
      <c r="L41" t="s">
        <v>10</v>
      </c>
      <c r="M41">
        <v>11800</v>
      </c>
      <c r="N41">
        <v>4.0999889373779297E-2</v>
      </c>
      <c r="O41">
        <v>1</v>
      </c>
      <c r="P41">
        <v>0</v>
      </c>
      <c r="R41">
        <f t="shared" si="1"/>
        <v>64.651162790697839</v>
      </c>
      <c r="T41">
        <v>3</v>
      </c>
      <c r="U41">
        <v>39</v>
      </c>
      <c r="V41" t="s">
        <v>16</v>
      </c>
      <c r="W41">
        <v>11200</v>
      </c>
      <c r="X41">
        <v>4.9000024795532199E-2</v>
      </c>
      <c r="Y41">
        <v>0</v>
      </c>
      <c r="AA41">
        <f t="shared" si="2"/>
        <v>56.27906976744201</v>
      </c>
      <c r="AC41">
        <v>3</v>
      </c>
      <c r="AD41">
        <v>150</v>
      </c>
      <c r="AE41">
        <v>1693</v>
      </c>
      <c r="AF41">
        <v>1</v>
      </c>
      <c r="AG41">
        <v>6</v>
      </c>
      <c r="AH41">
        <v>39</v>
      </c>
      <c r="AI41" t="s">
        <v>28</v>
      </c>
      <c r="AJ41">
        <v>11200</v>
      </c>
      <c r="AK41">
        <v>0</v>
      </c>
      <c r="AM41">
        <f t="shared" si="3"/>
        <v>56.27906976744201</v>
      </c>
      <c r="AO41">
        <v>3</v>
      </c>
      <c r="AP41">
        <v>39</v>
      </c>
      <c r="AQ41" t="s">
        <v>34</v>
      </c>
      <c r="AR41">
        <v>11800</v>
      </c>
      <c r="AS41">
        <v>6.6740274429321206E-2</v>
      </c>
      <c r="AT41">
        <v>0</v>
      </c>
      <c r="AU41">
        <v>0</v>
      </c>
      <c r="AW41">
        <f t="shared" si="4"/>
        <v>64.651162790697839</v>
      </c>
    </row>
    <row r="42" spans="1:49" x14ac:dyDescent="0.35">
      <c r="A42">
        <v>3</v>
      </c>
      <c r="B42">
        <v>40</v>
      </c>
      <c r="C42" t="s">
        <v>5</v>
      </c>
      <c r="D42">
        <v>100</v>
      </c>
      <c r="E42">
        <v>7783.3333333333303</v>
      </c>
      <c r="F42">
        <v>8400</v>
      </c>
      <c r="H42">
        <f t="shared" si="0"/>
        <v>7.9229122055674939</v>
      </c>
      <c r="J42">
        <v>3</v>
      </c>
      <c r="K42">
        <v>40</v>
      </c>
      <c r="L42" t="s">
        <v>10</v>
      </c>
      <c r="M42">
        <v>12600</v>
      </c>
      <c r="N42">
        <v>4.2999982833862298E-2</v>
      </c>
      <c r="O42">
        <v>1</v>
      </c>
      <c r="P42">
        <v>0</v>
      </c>
      <c r="R42">
        <f t="shared" si="1"/>
        <v>61.884368308351242</v>
      </c>
      <c r="T42">
        <v>3</v>
      </c>
      <c r="U42">
        <v>40</v>
      </c>
      <c r="V42" t="s">
        <v>16</v>
      </c>
      <c r="W42">
        <v>10400</v>
      </c>
      <c r="X42">
        <v>4.6000003814697203E-2</v>
      </c>
      <c r="Y42">
        <v>0</v>
      </c>
      <c r="AA42">
        <f t="shared" si="2"/>
        <v>33.618843683083568</v>
      </c>
      <c r="AC42">
        <v>3</v>
      </c>
      <c r="AD42">
        <v>150</v>
      </c>
      <c r="AE42">
        <v>1693</v>
      </c>
      <c r="AF42">
        <v>1</v>
      </c>
      <c r="AG42">
        <v>6</v>
      </c>
      <c r="AH42">
        <v>40</v>
      </c>
      <c r="AI42" t="s">
        <v>28</v>
      </c>
      <c r="AJ42">
        <v>10200</v>
      </c>
      <c r="AK42">
        <v>0</v>
      </c>
      <c r="AM42">
        <f t="shared" si="3"/>
        <v>31.049250535331957</v>
      </c>
      <c r="AO42">
        <v>3</v>
      </c>
      <c r="AP42">
        <v>40</v>
      </c>
      <c r="AQ42" t="s">
        <v>34</v>
      </c>
      <c r="AR42">
        <v>12500</v>
      </c>
      <c r="AS42">
        <v>6.6474437713623005E-2</v>
      </c>
      <c r="AT42">
        <v>1.5000104904174799E-2</v>
      </c>
      <c r="AU42">
        <v>0</v>
      </c>
      <c r="AW42">
        <f t="shared" si="4"/>
        <v>60.599571734475433</v>
      </c>
    </row>
    <row r="43" spans="1:49" x14ac:dyDescent="0.35">
      <c r="A43">
        <v>3</v>
      </c>
      <c r="B43">
        <v>41</v>
      </c>
      <c r="C43" t="s">
        <v>5</v>
      </c>
      <c r="D43">
        <v>200</v>
      </c>
      <c r="E43">
        <v>5583.3333333333303</v>
      </c>
      <c r="F43">
        <v>7200</v>
      </c>
      <c r="H43">
        <f t="shared" si="0"/>
        <v>28.955223880597085</v>
      </c>
      <c r="J43">
        <v>3</v>
      </c>
      <c r="K43">
        <v>41</v>
      </c>
      <c r="L43" t="s">
        <v>10</v>
      </c>
      <c r="M43">
        <v>10900</v>
      </c>
      <c r="N43">
        <v>4.7999858856201102E-2</v>
      </c>
      <c r="O43">
        <v>1</v>
      </c>
      <c r="P43">
        <v>0</v>
      </c>
      <c r="R43">
        <f t="shared" si="1"/>
        <v>95.223880597015025</v>
      </c>
      <c r="T43">
        <v>3</v>
      </c>
      <c r="U43">
        <v>41</v>
      </c>
      <c r="V43" t="s">
        <v>16</v>
      </c>
      <c r="W43">
        <v>8300</v>
      </c>
      <c r="X43">
        <v>8.3000183105468694E-2</v>
      </c>
      <c r="Y43">
        <v>0</v>
      </c>
      <c r="AA43">
        <f t="shared" si="2"/>
        <v>48.65671641791053</v>
      </c>
      <c r="AC43">
        <v>3</v>
      </c>
      <c r="AD43">
        <v>150</v>
      </c>
      <c r="AE43">
        <v>1693</v>
      </c>
      <c r="AF43">
        <v>1</v>
      </c>
      <c r="AG43">
        <v>6</v>
      </c>
      <c r="AH43">
        <v>41</v>
      </c>
      <c r="AI43" t="s">
        <v>28</v>
      </c>
      <c r="AJ43">
        <v>8300</v>
      </c>
      <c r="AK43">
        <v>0</v>
      </c>
      <c r="AM43">
        <f t="shared" si="3"/>
        <v>48.65671641791053</v>
      </c>
      <c r="AO43">
        <v>3</v>
      </c>
      <c r="AP43">
        <v>41</v>
      </c>
      <c r="AQ43" t="s">
        <v>34</v>
      </c>
      <c r="AR43">
        <v>10900</v>
      </c>
      <c r="AS43">
        <v>3.3204078674316399E-2</v>
      </c>
      <c r="AT43">
        <v>0</v>
      </c>
      <c r="AU43">
        <v>0</v>
      </c>
      <c r="AW43">
        <f t="shared" si="4"/>
        <v>95.223880597015025</v>
      </c>
    </row>
    <row r="44" spans="1:49" x14ac:dyDescent="0.35">
      <c r="A44">
        <v>3</v>
      </c>
      <c r="B44">
        <v>42</v>
      </c>
      <c r="C44" t="s">
        <v>5</v>
      </c>
      <c r="D44">
        <v>600</v>
      </c>
      <c r="E44">
        <v>7800</v>
      </c>
      <c r="F44">
        <v>8400</v>
      </c>
      <c r="H44">
        <f t="shared" si="0"/>
        <v>7.6923076923076925</v>
      </c>
      <c r="J44">
        <v>3</v>
      </c>
      <c r="K44">
        <v>42</v>
      </c>
      <c r="L44" t="s">
        <v>10</v>
      </c>
      <c r="M44">
        <v>13200</v>
      </c>
      <c r="N44">
        <v>4.6999931335449198E-2</v>
      </c>
      <c r="O44">
        <v>1</v>
      </c>
      <c r="P44">
        <v>0</v>
      </c>
      <c r="R44">
        <f t="shared" si="1"/>
        <v>69.230769230769226</v>
      </c>
      <c r="T44">
        <v>3</v>
      </c>
      <c r="U44">
        <v>42</v>
      </c>
      <c r="V44" t="s">
        <v>16</v>
      </c>
      <c r="W44">
        <v>11200</v>
      </c>
      <c r="X44">
        <v>9.4000339508056599E-2</v>
      </c>
      <c r="Y44">
        <v>0</v>
      </c>
      <c r="AA44">
        <f t="shared" si="2"/>
        <v>43.589743589743591</v>
      </c>
      <c r="AC44">
        <v>3</v>
      </c>
      <c r="AD44">
        <v>150</v>
      </c>
      <c r="AE44">
        <v>1693</v>
      </c>
      <c r="AF44">
        <v>1</v>
      </c>
      <c r="AG44">
        <v>6</v>
      </c>
      <c r="AH44">
        <v>42</v>
      </c>
      <c r="AI44" t="s">
        <v>28</v>
      </c>
      <c r="AJ44">
        <v>10600</v>
      </c>
      <c r="AK44">
        <v>0</v>
      </c>
      <c r="AM44">
        <f t="shared" si="3"/>
        <v>35.897435897435898</v>
      </c>
      <c r="AO44">
        <v>3</v>
      </c>
      <c r="AP44">
        <v>42</v>
      </c>
      <c r="AQ44" t="s">
        <v>34</v>
      </c>
      <c r="AR44">
        <v>12900</v>
      </c>
      <c r="AS44">
        <v>3.3409357070922803E-2</v>
      </c>
      <c r="AT44">
        <v>9.9992752075195291E-4</v>
      </c>
      <c r="AU44">
        <v>0</v>
      </c>
      <c r="AW44">
        <f t="shared" si="4"/>
        <v>65.384615384615387</v>
      </c>
    </row>
    <row r="45" spans="1:49" x14ac:dyDescent="0.35">
      <c r="A45">
        <v>3</v>
      </c>
      <c r="B45">
        <v>43</v>
      </c>
      <c r="C45" t="s">
        <v>5</v>
      </c>
      <c r="D45">
        <v>300</v>
      </c>
      <c r="E45">
        <v>7866.6666666666597</v>
      </c>
      <c r="F45">
        <v>8400</v>
      </c>
      <c r="H45">
        <f t="shared" si="0"/>
        <v>6.7796610169492473</v>
      </c>
      <c r="J45">
        <v>3</v>
      </c>
      <c r="K45">
        <v>43</v>
      </c>
      <c r="L45" t="s">
        <v>10</v>
      </c>
      <c r="M45">
        <v>12500</v>
      </c>
      <c r="N45">
        <v>3.0999898910522398E-2</v>
      </c>
      <c r="O45">
        <v>1</v>
      </c>
      <c r="P45">
        <v>0</v>
      </c>
      <c r="R45">
        <f t="shared" si="1"/>
        <v>58.898305084745907</v>
      </c>
      <c r="T45">
        <v>3</v>
      </c>
      <c r="U45">
        <v>43</v>
      </c>
      <c r="V45" t="s">
        <v>16</v>
      </c>
      <c r="W45">
        <v>10400</v>
      </c>
      <c r="X45">
        <v>6.8000316619873005E-2</v>
      </c>
      <c r="Y45">
        <v>0</v>
      </c>
      <c r="AA45">
        <f t="shared" si="2"/>
        <v>32.203389830508591</v>
      </c>
      <c r="AC45">
        <v>3</v>
      </c>
      <c r="AD45">
        <v>150</v>
      </c>
      <c r="AE45">
        <v>1693</v>
      </c>
      <c r="AF45">
        <v>1</v>
      </c>
      <c r="AG45">
        <v>6</v>
      </c>
      <c r="AH45">
        <v>43</v>
      </c>
      <c r="AI45" t="s">
        <v>28</v>
      </c>
      <c r="AJ45">
        <v>10400</v>
      </c>
      <c r="AK45">
        <v>0</v>
      </c>
      <c r="AM45">
        <f t="shared" si="3"/>
        <v>32.203389830508591</v>
      </c>
      <c r="AO45">
        <v>3</v>
      </c>
      <c r="AP45">
        <v>43</v>
      </c>
      <c r="AQ45" t="s">
        <v>34</v>
      </c>
      <c r="AR45">
        <v>11600</v>
      </c>
      <c r="AS45">
        <v>3.2326698303222601E-2</v>
      </c>
      <c r="AT45">
        <v>0</v>
      </c>
      <c r="AU45">
        <v>0</v>
      </c>
      <c r="AW45">
        <f t="shared" si="4"/>
        <v>47.457627118644197</v>
      </c>
    </row>
    <row r="46" spans="1:49" x14ac:dyDescent="0.35">
      <c r="A46">
        <v>3</v>
      </c>
      <c r="B46">
        <v>44</v>
      </c>
      <c r="C46" t="s">
        <v>5</v>
      </c>
      <c r="D46">
        <v>100</v>
      </c>
      <c r="E46">
        <v>4983.3333333333303</v>
      </c>
      <c r="F46">
        <v>6800</v>
      </c>
      <c r="H46">
        <f t="shared" si="0"/>
        <v>36.454849498327839</v>
      </c>
      <c r="J46">
        <v>3</v>
      </c>
      <c r="K46">
        <v>44</v>
      </c>
      <c r="L46" t="s">
        <v>10</v>
      </c>
      <c r="M46">
        <v>10500</v>
      </c>
      <c r="N46">
        <v>1.6000032424926699E-2</v>
      </c>
      <c r="O46">
        <v>1</v>
      </c>
      <c r="P46">
        <v>0</v>
      </c>
      <c r="R46">
        <f t="shared" si="1"/>
        <v>110.70234113712387</v>
      </c>
      <c r="T46">
        <v>3</v>
      </c>
      <c r="U46">
        <v>44</v>
      </c>
      <c r="V46" t="s">
        <v>16</v>
      </c>
      <c r="W46">
        <v>9700</v>
      </c>
      <c r="X46">
        <v>7.4999809265136705E-2</v>
      </c>
      <c r="Y46">
        <v>0</v>
      </c>
      <c r="AA46">
        <f t="shared" si="2"/>
        <v>94.648829431438244</v>
      </c>
      <c r="AC46">
        <v>3</v>
      </c>
      <c r="AD46">
        <v>150</v>
      </c>
      <c r="AE46">
        <v>1693</v>
      </c>
      <c r="AF46">
        <v>1</v>
      </c>
      <c r="AG46">
        <v>6</v>
      </c>
      <c r="AH46">
        <v>44</v>
      </c>
      <c r="AI46" t="s">
        <v>28</v>
      </c>
      <c r="AJ46">
        <v>7300</v>
      </c>
      <c r="AK46">
        <v>0</v>
      </c>
      <c r="AM46">
        <f t="shared" si="3"/>
        <v>46.488294314381363</v>
      </c>
      <c r="AO46">
        <v>3</v>
      </c>
      <c r="AP46">
        <v>44</v>
      </c>
      <c r="AQ46" t="s">
        <v>34</v>
      </c>
      <c r="AR46">
        <v>10100</v>
      </c>
      <c r="AS46">
        <v>3.3465385437011698E-2</v>
      </c>
      <c r="AT46">
        <v>9.9992752075195291E-4</v>
      </c>
      <c r="AU46">
        <v>0</v>
      </c>
      <c r="AW46">
        <f t="shared" si="4"/>
        <v>102.67558528428107</v>
      </c>
    </row>
    <row r="47" spans="1:49" x14ac:dyDescent="0.35">
      <c r="A47">
        <v>3</v>
      </c>
      <c r="B47">
        <v>45</v>
      </c>
      <c r="C47" t="s">
        <v>5</v>
      </c>
      <c r="D47">
        <v>100</v>
      </c>
      <c r="E47">
        <v>6566.6666666666597</v>
      </c>
      <c r="F47">
        <v>7400</v>
      </c>
      <c r="H47">
        <f t="shared" si="0"/>
        <v>12.690355329949357</v>
      </c>
      <c r="J47">
        <v>3</v>
      </c>
      <c r="K47">
        <v>45</v>
      </c>
      <c r="L47" t="s">
        <v>10</v>
      </c>
      <c r="M47">
        <v>11800</v>
      </c>
      <c r="N47">
        <v>3.6000013351440402E-2</v>
      </c>
      <c r="O47">
        <v>1</v>
      </c>
      <c r="P47">
        <v>0</v>
      </c>
      <c r="R47">
        <f t="shared" si="1"/>
        <v>79.69543147208141</v>
      </c>
      <c r="T47">
        <v>3</v>
      </c>
      <c r="U47">
        <v>45</v>
      </c>
      <c r="V47" t="s">
        <v>16</v>
      </c>
      <c r="W47">
        <v>9300</v>
      </c>
      <c r="X47">
        <v>9.5000267028808594E-2</v>
      </c>
      <c r="Y47">
        <v>0</v>
      </c>
      <c r="AA47">
        <f t="shared" si="2"/>
        <v>41.624365482233657</v>
      </c>
      <c r="AC47">
        <v>3</v>
      </c>
      <c r="AD47">
        <v>150</v>
      </c>
      <c r="AE47">
        <v>1693</v>
      </c>
      <c r="AF47">
        <v>1</v>
      </c>
      <c r="AG47">
        <v>6</v>
      </c>
      <c r="AH47">
        <v>45</v>
      </c>
      <c r="AI47" t="s">
        <v>28</v>
      </c>
      <c r="AJ47">
        <v>8500</v>
      </c>
      <c r="AK47">
        <v>0</v>
      </c>
      <c r="AM47">
        <f t="shared" si="3"/>
        <v>29.441624365482372</v>
      </c>
      <c r="AO47">
        <v>3</v>
      </c>
      <c r="AP47">
        <v>45</v>
      </c>
      <c r="AQ47" t="s">
        <v>34</v>
      </c>
      <c r="AR47">
        <v>11500</v>
      </c>
      <c r="AS47">
        <v>6.6732883453369099E-2</v>
      </c>
      <c r="AT47">
        <v>1.9998550415039002E-3</v>
      </c>
      <c r="AU47">
        <v>0</v>
      </c>
      <c r="AW47">
        <f t="shared" si="4"/>
        <v>75.12690355329967</v>
      </c>
    </row>
    <row r="48" spans="1:49" x14ac:dyDescent="0.35">
      <c r="A48">
        <v>3</v>
      </c>
      <c r="B48">
        <v>46</v>
      </c>
      <c r="C48" t="s">
        <v>5</v>
      </c>
      <c r="D48">
        <v>100</v>
      </c>
      <c r="E48">
        <v>4916.6666666666597</v>
      </c>
      <c r="F48">
        <v>6900</v>
      </c>
      <c r="H48">
        <f t="shared" si="0"/>
        <v>40.338983050847652</v>
      </c>
      <c r="J48">
        <v>3</v>
      </c>
      <c r="K48">
        <v>46</v>
      </c>
      <c r="L48" t="s">
        <v>10</v>
      </c>
      <c r="M48">
        <v>10100</v>
      </c>
      <c r="N48">
        <v>1.6000032424926699E-2</v>
      </c>
      <c r="O48">
        <v>1</v>
      </c>
      <c r="P48">
        <v>0</v>
      </c>
      <c r="R48">
        <f t="shared" si="1"/>
        <v>105.42372881355962</v>
      </c>
      <c r="T48">
        <v>3</v>
      </c>
      <c r="U48">
        <v>46</v>
      </c>
      <c r="V48" t="s">
        <v>16</v>
      </c>
      <c r="W48">
        <v>7900</v>
      </c>
      <c r="X48">
        <v>6.2000036239624003E-2</v>
      </c>
      <c r="Y48">
        <v>0</v>
      </c>
      <c r="AA48">
        <f t="shared" si="2"/>
        <v>60.677966101695148</v>
      </c>
      <c r="AC48">
        <v>3</v>
      </c>
      <c r="AD48">
        <v>150</v>
      </c>
      <c r="AE48">
        <v>1693</v>
      </c>
      <c r="AF48">
        <v>1</v>
      </c>
      <c r="AG48">
        <v>6</v>
      </c>
      <c r="AH48">
        <v>46</v>
      </c>
      <c r="AI48" t="s">
        <v>28</v>
      </c>
      <c r="AJ48">
        <v>6900</v>
      </c>
      <c r="AK48">
        <v>0</v>
      </c>
      <c r="AM48">
        <f t="shared" si="3"/>
        <v>40.338983050847652</v>
      </c>
      <c r="AO48">
        <v>3</v>
      </c>
      <c r="AP48">
        <v>46</v>
      </c>
      <c r="AQ48" t="s">
        <v>34</v>
      </c>
      <c r="AR48">
        <v>9200</v>
      </c>
      <c r="AS48">
        <v>3.33194732666015E-2</v>
      </c>
      <c r="AT48">
        <v>0</v>
      </c>
      <c r="AU48">
        <v>0</v>
      </c>
      <c r="AW48">
        <f t="shared" si="4"/>
        <v>87.118644067796879</v>
      </c>
    </row>
    <row r="49" spans="1:49" x14ac:dyDescent="0.35">
      <c r="A49">
        <v>3</v>
      </c>
      <c r="B49">
        <v>47</v>
      </c>
      <c r="C49" t="s">
        <v>5</v>
      </c>
      <c r="D49">
        <v>500</v>
      </c>
      <c r="E49">
        <v>9583.3333333333303</v>
      </c>
      <c r="F49">
        <v>11000</v>
      </c>
      <c r="H49">
        <f t="shared" si="0"/>
        <v>14.782608695652211</v>
      </c>
      <c r="J49">
        <v>3</v>
      </c>
      <c r="K49">
        <v>47</v>
      </c>
      <c r="L49" t="s">
        <v>10</v>
      </c>
      <c r="M49">
        <v>15300</v>
      </c>
      <c r="N49">
        <v>4.7999858856201102E-2</v>
      </c>
      <c r="O49">
        <v>1</v>
      </c>
      <c r="P49">
        <v>0</v>
      </c>
      <c r="R49">
        <f t="shared" si="1"/>
        <v>59.652173913043526</v>
      </c>
      <c r="T49">
        <v>3</v>
      </c>
      <c r="U49">
        <v>47</v>
      </c>
      <c r="V49" t="s">
        <v>16</v>
      </c>
      <c r="W49">
        <v>14000</v>
      </c>
      <c r="X49">
        <v>8.0000162124633706E-2</v>
      </c>
      <c r="Y49">
        <v>0</v>
      </c>
      <c r="AA49">
        <f t="shared" si="2"/>
        <v>46.086956521739175</v>
      </c>
      <c r="AC49">
        <v>3</v>
      </c>
      <c r="AD49">
        <v>150</v>
      </c>
      <c r="AE49">
        <v>1693</v>
      </c>
      <c r="AF49">
        <v>1</v>
      </c>
      <c r="AG49">
        <v>6</v>
      </c>
      <c r="AH49">
        <v>47</v>
      </c>
      <c r="AI49" t="s">
        <v>28</v>
      </c>
      <c r="AJ49">
        <v>14600</v>
      </c>
      <c r="AK49">
        <v>0</v>
      </c>
      <c r="AM49">
        <f t="shared" si="3"/>
        <v>52.347826086956573</v>
      </c>
      <c r="AO49">
        <v>3</v>
      </c>
      <c r="AP49">
        <v>47</v>
      </c>
      <c r="AQ49" t="s">
        <v>34</v>
      </c>
      <c r="AR49">
        <v>14700</v>
      </c>
      <c r="AS49">
        <v>4.99210357666015E-2</v>
      </c>
      <c r="AT49">
        <v>0</v>
      </c>
      <c r="AU49">
        <v>0</v>
      </c>
      <c r="AW49">
        <f t="shared" si="4"/>
        <v>53.391304347826143</v>
      </c>
    </row>
    <row r="50" spans="1:49" x14ac:dyDescent="0.35">
      <c r="A50">
        <v>3</v>
      </c>
      <c r="B50">
        <v>48</v>
      </c>
      <c r="C50" t="s">
        <v>5</v>
      </c>
      <c r="D50">
        <v>300</v>
      </c>
      <c r="E50">
        <v>7500</v>
      </c>
      <c r="F50">
        <v>8100</v>
      </c>
      <c r="H50">
        <f t="shared" si="0"/>
        <v>8</v>
      </c>
      <c r="J50">
        <v>3</v>
      </c>
      <c r="K50">
        <v>48</v>
      </c>
      <c r="L50" t="s">
        <v>10</v>
      </c>
      <c r="M50">
        <v>12500</v>
      </c>
      <c r="N50">
        <v>3.19998264312744E-2</v>
      </c>
      <c r="O50">
        <v>1</v>
      </c>
      <c r="P50">
        <v>0</v>
      </c>
      <c r="R50">
        <f t="shared" si="1"/>
        <v>66.666666666666657</v>
      </c>
      <c r="T50">
        <v>3</v>
      </c>
      <c r="U50">
        <v>48</v>
      </c>
      <c r="V50" t="s">
        <v>16</v>
      </c>
      <c r="W50">
        <v>11600</v>
      </c>
      <c r="X50">
        <v>3.3999919891357401E-2</v>
      </c>
      <c r="Y50">
        <v>0</v>
      </c>
      <c r="AA50">
        <f t="shared" si="2"/>
        <v>54.666666666666664</v>
      </c>
      <c r="AC50">
        <v>3</v>
      </c>
      <c r="AD50">
        <v>150</v>
      </c>
      <c r="AE50">
        <v>1693</v>
      </c>
      <c r="AF50">
        <v>1</v>
      </c>
      <c r="AG50">
        <v>6</v>
      </c>
      <c r="AH50">
        <v>48</v>
      </c>
      <c r="AI50" t="s">
        <v>28</v>
      </c>
      <c r="AJ50">
        <v>10900</v>
      </c>
      <c r="AK50">
        <v>0</v>
      </c>
      <c r="AM50">
        <f t="shared" si="3"/>
        <v>45.333333333333329</v>
      </c>
      <c r="AO50">
        <v>3</v>
      </c>
      <c r="AP50">
        <v>48</v>
      </c>
      <c r="AQ50" t="s">
        <v>34</v>
      </c>
      <c r="AR50">
        <v>11500</v>
      </c>
      <c r="AS50">
        <v>3.3243179321289E-2</v>
      </c>
      <c r="AT50">
        <v>0</v>
      </c>
      <c r="AU50">
        <v>0</v>
      </c>
      <c r="AW50">
        <f t="shared" si="4"/>
        <v>53.333333333333336</v>
      </c>
    </row>
    <row r="51" spans="1:49" x14ac:dyDescent="0.35">
      <c r="A51">
        <v>3</v>
      </c>
      <c r="B51">
        <v>49</v>
      </c>
      <c r="C51" t="s">
        <v>5</v>
      </c>
      <c r="D51">
        <v>100</v>
      </c>
      <c r="E51">
        <v>7166.6666666666597</v>
      </c>
      <c r="F51">
        <v>7700</v>
      </c>
      <c r="H51">
        <f t="shared" si="0"/>
        <v>7.4418604651163829</v>
      </c>
      <c r="J51">
        <v>3</v>
      </c>
      <c r="K51">
        <v>49</v>
      </c>
      <c r="L51" t="s">
        <v>10</v>
      </c>
      <c r="M51">
        <v>11900</v>
      </c>
      <c r="N51">
        <v>4.7999858856201102E-2</v>
      </c>
      <c r="O51">
        <v>1</v>
      </c>
      <c r="P51">
        <v>0</v>
      </c>
      <c r="R51">
        <f t="shared" si="1"/>
        <v>66.046511627907137</v>
      </c>
      <c r="T51">
        <v>3</v>
      </c>
      <c r="U51">
        <v>49</v>
      </c>
      <c r="V51" t="s">
        <v>16</v>
      </c>
      <c r="W51">
        <v>10400</v>
      </c>
      <c r="X51">
        <v>8.4000110626220703E-2</v>
      </c>
      <c r="Y51">
        <v>0</v>
      </c>
      <c r="AA51">
        <f t="shared" si="2"/>
        <v>45.116279069767586</v>
      </c>
      <c r="AC51">
        <v>3</v>
      </c>
      <c r="AD51">
        <v>150</v>
      </c>
      <c r="AE51">
        <v>1693</v>
      </c>
      <c r="AF51">
        <v>1</v>
      </c>
      <c r="AG51">
        <v>6</v>
      </c>
      <c r="AH51">
        <v>49</v>
      </c>
      <c r="AI51" t="s">
        <v>28</v>
      </c>
      <c r="AJ51">
        <v>9000</v>
      </c>
      <c r="AK51">
        <v>0</v>
      </c>
      <c r="AM51">
        <f t="shared" si="3"/>
        <v>25.581395348837333</v>
      </c>
      <c r="AO51">
        <v>3</v>
      </c>
      <c r="AP51">
        <v>49</v>
      </c>
      <c r="AQ51" t="s">
        <v>34</v>
      </c>
      <c r="AR51">
        <v>11600</v>
      </c>
      <c r="AS51">
        <v>8.3343982696533203E-2</v>
      </c>
      <c r="AT51">
        <v>1.6000032424926699E-2</v>
      </c>
      <c r="AU51">
        <v>0</v>
      </c>
      <c r="AW51">
        <f t="shared" si="4"/>
        <v>61.860465116279229</v>
      </c>
    </row>
    <row r="53" spans="1:49" x14ac:dyDescent="0.35">
      <c r="G53" t="s">
        <v>12</v>
      </c>
      <c r="H53" s="1">
        <f>AVERAGE(H2:H51)</f>
        <v>17.528827581993106</v>
      </c>
      <c r="Q53" t="s">
        <v>12</v>
      </c>
      <c r="R53" s="1">
        <f>AVERAGE(R2:R51)</f>
        <v>71.648288456599587</v>
      </c>
      <c r="Z53" t="s">
        <v>12</v>
      </c>
      <c r="AA53" s="1">
        <f>AVERAGE(AA2:AA51)</f>
        <v>51.764973085131693</v>
      </c>
      <c r="AL53" t="s">
        <v>12</v>
      </c>
      <c r="AM53" s="1">
        <f>AVERAGE(AM2:AM51)</f>
        <v>39.20151118355944</v>
      </c>
      <c r="AV53" t="s">
        <v>12</v>
      </c>
      <c r="AW53" s="1">
        <f>AVERAGE(AW2:AW51)</f>
        <v>64.235964563400671</v>
      </c>
    </row>
    <row r="54" spans="1:49" x14ac:dyDescent="0.35">
      <c r="G54" t="s">
        <v>13</v>
      </c>
      <c r="H54" s="1">
        <f>_xlfn.STDEV.S(H2:H51)/SQRT(COUNT(H2:H51))</f>
        <v>1.4007735120351641</v>
      </c>
      <c r="Q54" t="s">
        <v>13</v>
      </c>
      <c r="R54" s="1">
        <f>_xlfn.STDEV.S(R2:R51)/SQRT(COUNT(R2:R51))</f>
        <v>2.3155429153359441</v>
      </c>
      <c r="Z54" t="s">
        <v>13</v>
      </c>
      <c r="AA54" s="1">
        <f>_xlfn.STDEV.S(AA2:AA51)/SQRT(COUNT(AA2:AA51))</f>
        <v>2.074467495276116</v>
      </c>
      <c r="AL54" t="s">
        <v>13</v>
      </c>
      <c r="AM54" s="1">
        <f>_xlfn.STDEV.S(AM2:AM51)/SQRT(COUNT(AM2:AM51))</f>
        <v>1.5174018177734223</v>
      </c>
      <c r="AV54" t="s">
        <v>13</v>
      </c>
      <c r="AW54" s="1">
        <f>_xlfn.STDEV.S(AW2:AW51)/SQRT(COUNT(AW2:AW51))</f>
        <v>2.4340658730012268</v>
      </c>
    </row>
    <row r="55" spans="1:49" x14ac:dyDescent="0.35">
      <c r="G55" t="s">
        <v>14</v>
      </c>
      <c r="H55" s="1">
        <f>MAX(H2:H51)</f>
        <v>48.979591836734691</v>
      </c>
      <c r="Q55" t="s">
        <v>14</v>
      </c>
      <c r="R55" s="1">
        <f>MAX(R2:R51)</f>
        <v>110.70234113712387</v>
      </c>
      <c r="Z55" t="s">
        <v>14</v>
      </c>
      <c r="AA55" s="1">
        <f>MAX(AA2:AA51)</f>
        <v>94.648829431438244</v>
      </c>
      <c r="AL55" t="s">
        <v>14</v>
      </c>
      <c r="AM55" s="1">
        <f>MAX(AM2:AM51)</f>
        <v>57.326478149100332</v>
      </c>
      <c r="AV55" t="s">
        <v>14</v>
      </c>
      <c r="AW55" s="1">
        <f>MAX(AW2:AW51)</f>
        <v>102.67558528428107</v>
      </c>
    </row>
    <row r="56" spans="1:49" x14ac:dyDescent="0.35">
      <c r="G56" t="s">
        <v>15</v>
      </c>
      <c r="H56" s="1">
        <f>MIN(H2:H51)</f>
        <v>4.6092184368738236</v>
      </c>
      <c r="Q56" t="s">
        <v>15</v>
      </c>
      <c r="R56" s="1">
        <f>MIN(R2:R51)</f>
        <v>50.000000000000099</v>
      </c>
      <c r="Z56" t="s">
        <v>15</v>
      </c>
      <c r="AA56" s="1">
        <f>MIN(AA2:AA51)</f>
        <v>25.096525096525141</v>
      </c>
      <c r="AL56" t="s">
        <v>15</v>
      </c>
      <c r="AM56" s="1">
        <f>MIN(AM2:AM51)</f>
        <v>14.049586776859602</v>
      </c>
      <c r="AV56" t="s">
        <v>15</v>
      </c>
      <c r="AW56" s="1">
        <f>MIN(AW2:AW51)</f>
        <v>33.884297520661271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5AA-6C47-467F-B400-B3AC56206B4F}">
  <dimension ref="A1:AW56"/>
  <sheetViews>
    <sheetView topLeftCell="AE1" workbookViewId="0">
      <pane ySplit="1" topLeftCell="A42" activePane="bottomLeft" state="frozen"/>
      <selection activeCell="S1" sqref="S1"/>
      <selection pane="bottomLeft" activeCell="AV53" sqref="AV53:AW56"/>
    </sheetView>
  </sheetViews>
  <sheetFormatPr defaultRowHeight="14.5" x14ac:dyDescent="0.35"/>
  <sheetData>
    <row r="1" spans="1:49" x14ac:dyDescent="0.35">
      <c r="A1" t="s">
        <v>3</v>
      </c>
      <c r="B1" t="s">
        <v>0</v>
      </c>
      <c r="C1" t="s">
        <v>4</v>
      </c>
      <c r="D1" t="s">
        <v>1</v>
      </c>
      <c r="E1" t="s">
        <v>18</v>
      </c>
      <c r="F1" t="s">
        <v>2</v>
      </c>
      <c r="H1" t="s">
        <v>17</v>
      </c>
      <c r="J1" t="s">
        <v>3</v>
      </c>
      <c r="K1" t="s">
        <v>0</v>
      </c>
      <c r="L1" t="s">
        <v>4</v>
      </c>
      <c r="M1" t="s">
        <v>6</v>
      </c>
      <c r="N1" t="s">
        <v>7</v>
      </c>
      <c r="O1" t="s">
        <v>8</v>
      </c>
      <c r="P1" t="s">
        <v>9</v>
      </c>
      <c r="R1" t="s">
        <v>11</v>
      </c>
      <c r="T1" t="s">
        <v>3</v>
      </c>
      <c r="U1" t="s">
        <v>0</v>
      </c>
      <c r="V1" t="s">
        <v>4</v>
      </c>
      <c r="W1" t="s">
        <v>6</v>
      </c>
      <c r="X1" t="s">
        <v>7</v>
      </c>
      <c r="Y1" t="s">
        <v>9</v>
      </c>
      <c r="AA1" t="s">
        <v>17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M1" t="s">
        <v>17</v>
      </c>
      <c r="AO1" t="s">
        <v>3</v>
      </c>
      <c r="AP1" t="s">
        <v>0</v>
      </c>
      <c r="AQ1" t="s">
        <v>4</v>
      </c>
      <c r="AR1" t="s">
        <v>6</v>
      </c>
      <c r="AS1" t="s">
        <v>7</v>
      </c>
      <c r="AT1" t="s">
        <v>33</v>
      </c>
      <c r="AU1" t="s">
        <v>9</v>
      </c>
      <c r="AW1" t="s">
        <v>17</v>
      </c>
    </row>
    <row r="2" spans="1:49" x14ac:dyDescent="0.35">
      <c r="A2">
        <v>2</v>
      </c>
      <c r="B2">
        <v>0</v>
      </c>
      <c r="C2" t="s">
        <v>5</v>
      </c>
      <c r="D2">
        <v>200</v>
      </c>
      <c r="E2">
        <v>11583.333333333299</v>
      </c>
      <c r="F2">
        <v>12600</v>
      </c>
      <c r="H2">
        <f>(F2-E2)/E2*100</f>
        <v>8.7769784172665055</v>
      </c>
      <c r="J2">
        <v>2</v>
      </c>
      <c r="K2">
        <v>0</v>
      </c>
      <c r="L2" t="s">
        <v>10</v>
      </c>
      <c r="M2">
        <v>19800</v>
      </c>
      <c r="N2">
        <v>0.12700009346008301</v>
      </c>
      <c r="O2">
        <v>1</v>
      </c>
      <c r="P2">
        <v>0</v>
      </c>
      <c r="R2">
        <f>(M2-E2)/E2*100</f>
        <v>70.935251798561652</v>
      </c>
      <c r="T2">
        <v>2</v>
      </c>
      <c r="U2">
        <v>0</v>
      </c>
      <c r="V2" t="s">
        <v>16</v>
      </c>
      <c r="W2">
        <v>16300</v>
      </c>
      <c r="X2">
        <v>0.105000019073486</v>
      </c>
      <c r="Y2">
        <v>0</v>
      </c>
      <c r="AA2">
        <f>(W2-E2)/E2*100</f>
        <v>40.719424460432066</v>
      </c>
      <c r="AC2">
        <v>2</v>
      </c>
      <c r="AD2">
        <v>224</v>
      </c>
      <c r="AE2">
        <v>3192</v>
      </c>
      <c r="AF2">
        <v>1</v>
      </c>
      <c r="AG2">
        <v>6</v>
      </c>
      <c r="AH2">
        <v>0</v>
      </c>
      <c r="AI2" t="s">
        <v>28</v>
      </c>
      <c r="AJ2">
        <v>16300</v>
      </c>
      <c r="AK2">
        <v>0</v>
      </c>
      <c r="AM2">
        <f>(AJ2-E2)/E2*100</f>
        <v>40.719424460432066</v>
      </c>
      <c r="AO2">
        <v>2</v>
      </c>
      <c r="AP2">
        <v>0</v>
      </c>
      <c r="AQ2" t="s">
        <v>34</v>
      </c>
      <c r="AR2">
        <v>19100</v>
      </c>
      <c r="AS2">
        <v>0.13227677345275801</v>
      </c>
      <c r="AT2">
        <v>0</v>
      </c>
      <c r="AU2">
        <v>0</v>
      </c>
      <c r="AW2">
        <f>(AR2-E2)/E2*100</f>
        <v>64.89208633093574</v>
      </c>
    </row>
    <row r="3" spans="1:49" x14ac:dyDescent="0.35">
      <c r="A3">
        <v>2</v>
      </c>
      <c r="B3">
        <v>1</v>
      </c>
      <c r="C3" t="s">
        <v>5</v>
      </c>
      <c r="D3">
        <v>100</v>
      </c>
      <c r="E3">
        <v>10666.666666666601</v>
      </c>
      <c r="F3">
        <v>11300</v>
      </c>
      <c r="H3">
        <f t="shared" ref="H3:H51" si="0">(F3-E3)/E3*100</f>
        <v>5.9375000000006564</v>
      </c>
      <c r="J3">
        <v>2</v>
      </c>
      <c r="K3">
        <v>1</v>
      </c>
      <c r="L3" t="s">
        <v>10</v>
      </c>
      <c r="M3">
        <v>18500</v>
      </c>
      <c r="N3">
        <v>4.6999931335449198E-2</v>
      </c>
      <c r="O3">
        <v>1</v>
      </c>
      <c r="P3">
        <v>0</v>
      </c>
      <c r="R3">
        <f t="shared" ref="R3:R51" si="1">(M3-E3)/E3*100</f>
        <v>73.43750000000108</v>
      </c>
      <c r="T3">
        <v>2</v>
      </c>
      <c r="U3">
        <v>1</v>
      </c>
      <c r="V3" t="s">
        <v>16</v>
      </c>
      <c r="W3">
        <v>15800</v>
      </c>
      <c r="X3">
        <v>8.1000089645385701E-2</v>
      </c>
      <c r="Y3">
        <v>0</v>
      </c>
      <c r="AA3">
        <f t="shared" ref="AA3:AA51" si="2">(W3-E3)/E3*100</f>
        <v>48.125000000000917</v>
      </c>
      <c r="AC3">
        <v>2</v>
      </c>
      <c r="AD3">
        <v>224</v>
      </c>
      <c r="AE3">
        <v>3192</v>
      </c>
      <c r="AF3">
        <v>1</v>
      </c>
      <c r="AG3">
        <v>6</v>
      </c>
      <c r="AH3">
        <v>1</v>
      </c>
      <c r="AI3" t="s">
        <v>28</v>
      </c>
      <c r="AJ3">
        <v>14300</v>
      </c>
      <c r="AK3">
        <v>0</v>
      </c>
      <c r="AM3">
        <f t="shared" ref="AM3:AM51" si="3">(AJ3-E3)/E3*100</f>
        <v>34.062500000000831</v>
      </c>
      <c r="AO3">
        <v>2</v>
      </c>
      <c r="AP3">
        <v>1</v>
      </c>
      <c r="AQ3" t="s">
        <v>34</v>
      </c>
      <c r="AR3">
        <v>18300</v>
      </c>
      <c r="AS3">
        <v>0.13298153877258301</v>
      </c>
      <c r="AT3">
        <v>4.8000097274780197E-2</v>
      </c>
      <c r="AU3">
        <v>0</v>
      </c>
      <c r="AW3">
        <f t="shared" ref="AW3:AW51" si="4">(AR3-E3)/E3*100</f>
        <v>71.562500000001066</v>
      </c>
    </row>
    <row r="4" spans="1:49" x14ac:dyDescent="0.35">
      <c r="A4">
        <v>2</v>
      </c>
      <c r="B4">
        <v>2</v>
      </c>
      <c r="C4" t="s">
        <v>5</v>
      </c>
      <c r="D4">
        <v>100</v>
      </c>
      <c r="E4">
        <v>10000</v>
      </c>
      <c r="F4">
        <v>11400</v>
      </c>
      <c r="H4">
        <f t="shared" si="0"/>
        <v>14.000000000000002</v>
      </c>
      <c r="J4">
        <v>2</v>
      </c>
      <c r="K4">
        <v>2</v>
      </c>
      <c r="L4" t="s">
        <v>10</v>
      </c>
      <c r="M4">
        <v>17500</v>
      </c>
      <c r="N4">
        <v>4.6000003814697203E-2</v>
      </c>
      <c r="O4">
        <v>1</v>
      </c>
      <c r="P4">
        <v>0</v>
      </c>
      <c r="R4">
        <f t="shared" si="1"/>
        <v>75</v>
      </c>
      <c r="T4">
        <v>2</v>
      </c>
      <c r="U4">
        <v>2</v>
      </c>
      <c r="V4" t="s">
        <v>16</v>
      </c>
      <c r="W4">
        <v>14500</v>
      </c>
      <c r="X4">
        <v>6.39996528625488E-2</v>
      </c>
      <c r="Y4">
        <v>0</v>
      </c>
      <c r="AA4">
        <f t="shared" si="2"/>
        <v>45</v>
      </c>
      <c r="AC4">
        <v>2</v>
      </c>
      <c r="AD4">
        <v>224</v>
      </c>
      <c r="AE4">
        <v>3192</v>
      </c>
      <c r="AF4">
        <v>1</v>
      </c>
      <c r="AG4">
        <v>6</v>
      </c>
      <c r="AH4">
        <v>2</v>
      </c>
      <c r="AI4" t="s">
        <v>28</v>
      </c>
      <c r="AJ4">
        <v>13500</v>
      </c>
      <c r="AK4">
        <v>0</v>
      </c>
      <c r="AM4">
        <f t="shared" si="3"/>
        <v>35</v>
      </c>
      <c r="AO4">
        <v>2</v>
      </c>
      <c r="AP4">
        <v>2</v>
      </c>
      <c r="AQ4" t="s">
        <v>34</v>
      </c>
      <c r="AR4">
        <v>16600</v>
      </c>
      <c r="AS4">
        <v>9.9930047988891602E-2</v>
      </c>
      <c r="AT4">
        <v>1.49998664855957E-2</v>
      </c>
      <c r="AU4">
        <v>0</v>
      </c>
      <c r="AW4">
        <f t="shared" si="4"/>
        <v>66</v>
      </c>
    </row>
    <row r="5" spans="1:49" x14ac:dyDescent="0.35">
      <c r="A5">
        <v>2</v>
      </c>
      <c r="B5">
        <v>3</v>
      </c>
      <c r="C5" t="s">
        <v>5</v>
      </c>
      <c r="D5">
        <v>600</v>
      </c>
      <c r="E5">
        <v>12333.333333333299</v>
      </c>
      <c r="F5">
        <v>13800</v>
      </c>
      <c r="H5">
        <f t="shared" si="0"/>
        <v>11.891891891892199</v>
      </c>
      <c r="J5">
        <v>2</v>
      </c>
      <c r="K5">
        <v>3</v>
      </c>
      <c r="L5" t="s">
        <v>10</v>
      </c>
      <c r="M5">
        <v>18300</v>
      </c>
      <c r="N5">
        <v>6.2999963760375893E-2</v>
      </c>
      <c r="O5">
        <v>1</v>
      </c>
      <c r="P5">
        <v>0</v>
      </c>
      <c r="R5">
        <f t="shared" si="1"/>
        <v>48.378378378378791</v>
      </c>
      <c r="T5">
        <v>2</v>
      </c>
      <c r="U5">
        <v>3</v>
      </c>
      <c r="V5" t="s">
        <v>16</v>
      </c>
      <c r="W5">
        <v>16800</v>
      </c>
      <c r="X5">
        <v>9.8999977111816406E-2</v>
      </c>
      <c r="Y5">
        <v>0</v>
      </c>
      <c r="AA5">
        <f t="shared" si="2"/>
        <v>36.216216216216587</v>
      </c>
      <c r="AC5">
        <v>2</v>
      </c>
      <c r="AD5">
        <v>224</v>
      </c>
      <c r="AE5">
        <v>3192</v>
      </c>
      <c r="AF5">
        <v>1</v>
      </c>
      <c r="AG5">
        <v>6</v>
      </c>
      <c r="AH5">
        <v>3</v>
      </c>
      <c r="AI5" t="s">
        <v>28</v>
      </c>
      <c r="AJ5">
        <v>16500</v>
      </c>
      <c r="AK5">
        <v>0</v>
      </c>
      <c r="AM5">
        <f t="shared" si="3"/>
        <v>33.783783783784152</v>
      </c>
      <c r="AO5">
        <v>2</v>
      </c>
      <c r="AP5">
        <v>3</v>
      </c>
      <c r="AQ5" t="s">
        <v>34</v>
      </c>
      <c r="AR5">
        <v>18100</v>
      </c>
      <c r="AS5">
        <v>3.4249544143676702E-2</v>
      </c>
      <c r="AT5">
        <v>1.0001659393310499E-3</v>
      </c>
      <c r="AU5">
        <v>0</v>
      </c>
      <c r="AW5">
        <f t="shared" si="4"/>
        <v>46.756756756757163</v>
      </c>
    </row>
    <row r="6" spans="1:49" x14ac:dyDescent="0.35">
      <c r="A6">
        <v>2</v>
      </c>
      <c r="B6">
        <v>4</v>
      </c>
      <c r="C6" t="s">
        <v>5</v>
      </c>
      <c r="D6">
        <v>100</v>
      </c>
      <c r="E6">
        <v>11283.333333333299</v>
      </c>
      <c r="F6">
        <v>12400</v>
      </c>
      <c r="H6">
        <f t="shared" si="0"/>
        <v>9.8966026587891047</v>
      </c>
      <c r="J6">
        <v>2</v>
      </c>
      <c r="K6">
        <v>4</v>
      </c>
      <c r="L6" t="s">
        <v>10</v>
      </c>
      <c r="M6">
        <v>19400</v>
      </c>
      <c r="N6">
        <v>4.7999858856201102E-2</v>
      </c>
      <c r="O6">
        <v>1</v>
      </c>
      <c r="P6">
        <v>0</v>
      </c>
      <c r="R6">
        <f t="shared" si="1"/>
        <v>71.935007385524884</v>
      </c>
      <c r="T6">
        <v>2</v>
      </c>
      <c r="U6">
        <v>4</v>
      </c>
      <c r="V6" t="s">
        <v>16</v>
      </c>
      <c r="W6">
        <v>17800</v>
      </c>
      <c r="X6">
        <v>9.70001220703125E-2</v>
      </c>
      <c r="Y6">
        <v>0</v>
      </c>
      <c r="AA6">
        <f t="shared" si="2"/>
        <v>57.754800590842429</v>
      </c>
      <c r="AC6">
        <v>2</v>
      </c>
      <c r="AD6">
        <v>224</v>
      </c>
      <c r="AE6">
        <v>3192</v>
      </c>
      <c r="AF6">
        <v>1</v>
      </c>
      <c r="AG6">
        <v>6</v>
      </c>
      <c r="AH6">
        <v>4</v>
      </c>
      <c r="AI6" t="s">
        <v>28</v>
      </c>
      <c r="AJ6">
        <v>14400</v>
      </c>
      <c r="AK6">
        <v>0</v>
      </c>
      <c r="AM6">
        <f t="shared" si="3"/>
        <v>27.621861152142184</v>
      </c>
      <c r="AO6">
        <v>2</v>
      </c>
      <c r="AP6">
        <v>4</v>
      </c>
      <c r="AQ6" t="s">
        <v>34</v>
      </c>
      <c r="AR6">
        <v>19000</v>
      </c>
      <c r="AS6">
        <v>0.116749763488769</v>
      </c>
      <c r="AT6">
        <v>9.9992752075195291E-4</v>
      </c>
      <c r="AU6">
        <v>0</v>
      </c>
      <c r="AW6">
        <f t="shared" si="4"/>
        <v>68.389955686854279</v>
      </c>
    </row>
    <row r="7" spans="1:49" x14ac:dyDescent="0.35">
      <c r="A7">
        <v>2</v>
      </c>
      <c r="B7">
        <v>5</v>
      </c>
      <c r="C7" t="s">
        <v>5</v>
      </c>
      <c r="D7">
        <v>100</v>
      </c>
      <c r="E7">
        <v>9133.3333333333303</v>
      </c>
      <c r="F7">
        <v>11000</v>
      </c>
      <c r="H7">
        <f t="shared" si="0"/>
        <v>20.437956204379599</v>
      </c>
      <c r="J7">
        <v>2</v>
      </c>
      <c r="K7">
        <v>5</v>
      </c>
      <c r="L7" t="s">
        <v>10</v>
      </c>
      <c r="M7">
        <v>16700</v>
      </c>
      <c r="N7">
        <v>4.3999910354614202E-2</v>
      </c>
      <c r="O7">
        <v>1</v>
      </c>
      <c r="P7">
        <v>0</v>
      </c>
      <c r="R7">
        <f t="shared" si="1"/>
        <v>82.846715328467212</v>
      </c>
      <c r="T7">
        <v>2</v>
      </c>
      <c r="U7">
        <v>5</v>
      </c>
      <c r="V7" t="s">
        <v>16</v>
      </c>
      <c r="W7">
        <v>13800</v>
      </c>
      <c r="X7">
        <v>0.123000144958496</v>
      </c>
      <c r="Y7">
        <v>0</v>
      </c>
      <c r="AA7">
        <f t="shared" si="2"/>
        <v>51.094890510948957</v>
      </c>
      <c r="AC7">
        <v>2</v>
      </c>
      <c r="AD7">
        <v>224</v>
      </c>
      <c r="AE7">
        <v>3192</v>
      </c>
      <c r="AF7">
        <v>1</v>
      </c>
      <c r="AG7">
        <v>6</v>
      </c>
      <c r="AH7">
        <v>5</v>
      </c>
      <c r="AI7" t="s">
        <v>28</v>
      </c>
      <c r="AJ7">
        <v>12100</v>
      </c>
      <c r="AK7">
        <v>0</v>
      </c>
      <c r="AM7">
        <f t="shared" si="3"/>
        <v>32.481751824817565</v>
      </c>
      <c r="AO7">
        <v>2</v>
      </c>
      <c r="AP7">
        <v>5</v>
      </c>
      <c r="AQ7" t="s">
        <v>34</v>
      </c>
      <c r="AR7">
        <v>16000</v>
      </c>
      <c r="AS7">
        <v>8.3282470703125E-2</v>
      </c>
      <c r="AT7">
        <v>9.9992752075195291E-4</v>
      </c>
      <c r="AU7">
        <v>0</v>
      </c>
      <c r="AW7">
        <f t="shared" si="4"/>
        <v>75.182481751824881</v>
      </c>
    </row>
    <row r="8" spans="1:49" x14ac:dyDescent="0.35">
      <c r="A8">
        <v>2</v>
      </c>
      <c r="B8">
        <v>6</v>
      </c>
      <c r="C8" t="s">
        <v>5</v>
      </c>
      <c r="D8">
        <v>200</v>
      </c>
      <c r="E8">
        <v>11716.666666666601</v>
      </c>
      <c r="F8">
        <v>12600</v>
      </c>
      <c r="H8">
        <f t="shared" si="0"/>
        <v>7.5391180654344607</v>
      </c>
      <c r="J8">
        <v>2</v>
      </c>
      <c r="K8">
        <v>6</v>
      </c>
      <c r="L8" t="s">
        <v>10</v>
      </c>
      <c r="M8">
        <v>19300</v>
      </c>
      <c r="N8">
        <v>5.1999807357788003E-2</v>
      </c>
      <c r="O8">
        <v>1</v>
      </c>
      <c r="P8">
        <v>0</v>
      </c>
      <c r="R8">
        <f t="shared" si="1"/>
        <v>64.722617354197226</v>
      </c>
      <c r="T8">
        <v>2</v>
      </c>
      <c r="U8">
        <v>6</v>
      </c>
      <c r="V8" t="s">
        <v>16</v>
      </c>
      <c r="W8">
        <v>16700</v>
      </c>
      <c r="X8">
        <v>6.9000005722045898E-2</v>
      </c>
      <c r="Y8">
        <v>0</v>
      </c>
      <c r="AA8">
        <f t="shared" si="2"/>
        <v>42.532005689901233</v>
      </c>
      <c r="AC8">
        <v>2</v>
      </c>
      <c r="AD8">
        <v>224</v>
      </c>
      <c r="AE8">
        <v>3192</v>
      </c>
      <c r="AF8">
        <v>1</v>
      </c>
      <c r="AG8">
        <v>6</v>
      </c>
      <c r="AH8">
        <v>6</v>
      </c>
      <c r="AI8" t="s">
        <v>28</v>
      </c>
      <c r="AJ8">
        <v>14400</v>
      </c>
      <c r="AK8">
        <v>0</v>
      </c>
      <c r="AM8">
        <f t="shared" si="3"/>
        <v>22.901849217639384</v>
      </c>
      <c r="AO8">
        <v>2</v>
      </c>
      <c r="AP8">
        <v>6</v>
      </c>
      <c r="AQ8" t="s">
        <v>34</v>
      </c>
      <c r="AR8">
        <v>18900</v>
      </c>
      <c r="AS8">
        <v>6.6740512847900293E-2</v>
      </c>
      <c r="AT8">
        <v>1.5000104904174799E-2</v>
      </c>
      <c r="AU8">
        <v>0</v>
      </c>
      <c r="AW8">
        <f t="shared" si="4"/>
        <v>61.308677098151691</v>
      </c>
    </row>
    <row r="9" spans="1:49" x14ac:dyDescent="0.35">
      <c r="A9">
        <v>2</v>
      </c>
      <c r="B9">
        <v>7</v>
      </c>
      <c r="C9" t="s">
        <v>5</v>
      </c>
      <c r="D9">
        <v>500</v>
      </c>
      <c r="E9">
        <v>10250</v>
      </c>
      <c r="F9">
        <v>11500</v>
      </c>
      <c r="H9">
        <f t="shared" si="0"/>
        <v>12.195121951219512</v>
      </c>
      <c r="J9">
        <v>2</v>
      </c>
      <c r="K9">
        <v>7</v>
      </c>
      <c r="L9" t="s">
        <v>10</v>
      </c>
      <c r="M9">
        <v>16100</v>
      </c>
      <c r="N9">
        <v>6.8000078201293904E-2</v>
      </c>
      <c r="O9">
        <v>1</v>
      </c>
      <c r="P9">
        <v>0</v>
      </c>
      <c r="R9">
        <f t="shared" si="1"/>
        <v>57.073170731707314</v>
      </c>
      <c r="T9">
        <v>2</v>
      </c>
      <c r="U9">
        <v>7</v>
      </c>
      <c r="V9" t="s">
        <v>16</v>
      </c>
      <c r="W9">
        <v>15200</v>
      </c>
      <c r="X9">
        <v>6.5999984741210896E-2</v>
      </c>
      <c r="Y9">
        <v>0</v>
      </c>
      <c r="AA9">
        <f t="shared" si="2"/>
        <v>48.292682926829265</v>
      </c>
      <c r="AC9">
        <v>2</v>
      </c>
      <c r="AD9">
        <v>224</v>
      </c>
      <c r="AE9">
        <v>3192</v>
      </c>
      <c r="AF9">
        <v>1</v>
      </c>
      <c r="AG9">
        <v>6</v>
      </c>
      <c r="AH9">
        <v>7</v>
      </c>
      <c r="AI9" t="s">
        <v>28</v>
      </c>
      <c r="AJ9">
        <v>15000</v>
      </c>
      <c r="AK9">
        <v>0</v>
      </c>
      <c r="AM9">
        <f t="shared" si="3"/>
        <v>46.341463414634148</v>
      </c>
      <c r="AO9">
        <v>2</v>
      </c>
      <c r="AP9">
        <v>7</v>
      </c>
      <c r="AQ9" t="s">
        <v>34</v>
      </c>
      <c r="AR9">
        <v>15500</v>
      </c>
      <c r="AS9">
        <v>4.9988031387329102E-2</v>
      </c>
      <c r="AT9">
        <v>0</v>
      </c>
      <c r="AU9">
        <v>0</v>
      </c>
      <c r="AW9">
        <f t="shared" si="4"/>
        <v>51.219512195121951</v>
      </c>
    </row>
    <row r="10" spans="1:49" x14ac:dyDescent="0.35">
      <c r="A10">
        <v>2</v>
      </c>
      <c r="B10">
        <v>8</v>
      </c>
      <c r="C10" t="s">
        <v>5</v>
      </c>
      <c r="D10">
        <v>600</v>
      </c>
      <c r="E10">
        <v>12416.666666666601</v>
      </c>
      <c r="F10">
        <v>13800</v>
      </c>
      <c r="H10">
        <f t="shared" si="0"/>
        <v>11.140939597316029</v>
      </c>
      <c r="J10">
        <v>2</v>
      </c>
      <c r="K10">
        <v>8</v>
      </c>
      <c r="L10" t="s">
        <v>10</v>
      </c>
      <c r="M10">
        <v>18800</v>
      </c>
      <c r="N10">
        <v>6.3000202178954995E-2</v>
      </c>
      <c r="O10">
        <v>1</v>
      </c>
      <c r="P10">
        <v>0</v>
      </c>
      <c r="R10">
        <f t="shared" si="1"/>
        <v>51.409395973155171</v>
      </c>
      <c r="T10">
        <v>2</v>
      </c>
      <c r="U10">
        <v>8</v>
      </c>
      <c r="V10" t="s">
        <v>16</v>
      </c>
      <c r="W10">
        <v>18200</v>
      </c>
      <c r="X10">
        <v>0.122000217437744</v>
      </c>
      <c r="Y10">
        <v>0</v>
      </c>
      <c r="AA10">
        <f t="shared" si="2"/>
        <v>46.577181208054469</v>
      </c>
      <c r="AC10">
        <v>2</v>
      </c>
      <c r="AD10">
        <v>224</v>
      </c>
      <c r="AE10">
        <v>3192</v>
      </c>
      <c r="AF10">
        <v>1</v>
      </c>
      <c r="AG10">
        <v>6</v>
      </c>
      <c r="AH10">
        <v>8</v>
      </c>
      <c r="AI10" t="s">
        <v>28</v>
      </c>
      <c r="AJ10">
        <v>18000</v>
      </c>
      <c r="AK10">
        <v>0</v>
      </c>
      <c r="AM10">
        <f t="shared" si="3"/>
        <v>44.966442953020909</v>
      </c>
      <c r="AO10">
        <v>2</v>
      </c>
      <c r="AP10">
        <v>8</v>
      </c>
      <c r="AQ10" t="s">
        <v>34</v>
      </c>
      <c r="AR10">
        <v>18800</v>
      </c>
      <c r="AS10">
        <v>5.01072406768798E-2</v>
      </c>
      <c r="AT10">
        <v>9.9992752075195291E-4</v>
      </c>
      <c r="AU10">
        <v>0</v>
      </c>
      <c r="AW10">
        <f t="shared" si="4"/>
        <v>51.409395973155171</v>
      </c>
    </row>
    <row r="11" spans="1:49" x14ac:dyDescent="0.35">
      <c r="A11">
        <v>2</v>
      </c>
      <c r="B11">
        <v>9</v>
      </c>
      <c r="C11" t="s">
        <v>5</v>
      </c>
      <c r="D11">
        <v>500</v>
      </c>
      <c r="E11">
        <v>11416.666666666601</v>
      </c>
      <c r="F11">
        <v>13500</v>
      </c>
      <c r="H11">
        <f t="shared" si="0"/>
        <v>18.248175182482438</v>
      </c>
      <c r="J11">
        <v>2</v>
      </c>
      <c r="K11">
        <v>9</v>
      </c>
      <c r="L11" t="s">
        <v>10</v>
      </c>
      <c r="M11">
        <v>18300</v>
      </c>
      <c r="N11">
        <v>4.7999858856201102E-2</v>
      </c>
      <c r="O11">
        <v>1</v>
      </c>
      <c r="P11">
        <v>0</v>
      </c>
      <c r="R11">
        <f t="shared" si="1"/>
        <v>60.291970802920638</v>
      </c>
      <c r="T11">
        <v>2</v>
      </c>
      <c r="U11">
        <v>9</v>
      </c>
      <c r="V11" t="s">
        <v>16</v>
      </c>
      <c r="W11">
        <v>17300</v>
      </c>
      <c r="X11">
        <v>7.9000234603881794E-2</v>
      </c>
      <c r="Y11">
        <v>0</v>
      </c>
      <c r="AA11">
        <f t="shared" si="2"/>
        <v>51.532846715329342</v>
      </c>
      <c r="AC11">
        <v>2</v>
      </c>
      <c r="AD11">
        <v>224</v>
      </c>
      <c r="AE11">
        <v>3192</v>
      </c>
      <c r="AF11">
        <v>1</v>
      </c>
      <c r="AG11">
        <v>6</v>
      </c>
      <c r="AH11">
        <v>9</v>
      </c>
      <c r="AI11" t="s">
        <v>28</v>
      </c>
      <c r="AJ11">
        <v>17500</v>
      </c>
      <c r="AK11">
        <v>0</v>
      </c>
      <c r="AM11">
        <f t="shared" si="3"/>
        <v>53.284671532847604</v>
      </c>
      <c r="AO11">
        <v>2</v>
      </c>
      <c r="AP11">
        <v>9</v>
      </c>
      <c r="AQ11" t="s">
        <v>34</v>
      </c>
      <c r="AR11">
        <v>17300</v>
      </c>
      <c r="AS11">
        <v>5.02066612243652E-2</v>
      </c>
      <c r="AT11">
        <v>0</v>
      </c>
      <c r="AU11">
        <v>0</v>
      </c>
      <c r="AW11">
        <f t="shared" si="4"/>
        <v>51.532846715329342</v>
      </c>
    </row>
    <row r="12" spans="1:49" x14ac:dyDescent="0.35">
      <c r="A12">
        <v>2</v>
      </c>
      <c r="B12">
        <v>10</v>
      </c>
      <c r="C12" t="s">
        <v>5</v>
      </c>
      <c r="D12">
        <v>200</v>
      </c>
      <c r="E12">
        <v>11516.666666666601</v>
      </c>
      <c r="F12">
        <v>13800</v>
      </c>
      <c r="H12">
        <f t="shared" si="0"/>
        <v>19.826338639653365</v>
      </c>
      <c r="J12">
        <v>2</v>
      </c>
      <c r="K12">
        <v>10</v>
      </c>
      <c r="L12" t="s">
        <v>10</v>
      </c>
      <c r="M12">
        <v>19500</v>
      </c>
      <c r="N12">
        <v>0.14499998092651301</v>
      </c>
      <c r="O12">
        <v>1</v>
      </c>
      <c r="P12">
        <v>0</v>
      </c>
      <c r="R12">
        <f t="shared" si="1"/>
        <v>69.319826338640624</v>
      </c>
      <c r="T12">
        <v>2</v>
      </c>
      <c r="U12">
        <v>10</v>
      </c>
      <c r="V12" t="s">
        <v>16</v>
      </c>
      <c r="W12">
        <v>17200</v>
      </c>
      <c r="X12">
        <v>0.121000051498413</v>
      </c>
      <c r="Y12">
        <v>0</v>
      </c>
      <c r="AA12">
        <f t="shared" si="2"/>
        <v>49.3487698986984</v>
      </c>
      <c r="AC12">
        <v>2</v>
      </c>
      <c r="AD12">
        <v>224</v>
      </c>
      <c r="AE12">
        <v>3192</v>
      </c>
      <c r="AF12">
        <v>1</v>
      </c>
      <c r="AG12">
        <v>6</v>
      </c>
      <c r="AH12">
        <v>10</v>
      </c>
      <c r="AI12" t="s">
        <v>28</v>
      </c>
      <c r="AJ12">
        <v>15500</v>
      </c>
      <c r="AK12">
        <v>0</v>
      </c>
      <c r="AM12">
        <f t="shared" si="3"/>
        <v>34.587554269175882</v>
      </c>
      <c r="AO12">
        <v>2</v>
      </c>
      <c r="AP12">
        <v>10</v>
      </c>
      <c r="AQ12" t="s">
        <v>34</v>
      </c>
      <c r="AR12">
        <v>18800</v>
      </c>
      <c r="AS12">
        <v>8.3414554595947196E-2</v>
      </c>
      <c r="AT12">
        <v>1.6000032424926699E-2</v>
      </c>
      <c r="AU12">
        <v>0</v>
      </c>
      <c r="AW12">
        <f t="shared" si="4"/>
        <v>63.241678726484295</v>
      </c>
    </row>
    <row r="13" spans="1:49" x14ac:dyDescent="0.35">
      <c r="A13">
        <v>2</v>
      </c>
      <c r="B13">
        <v>11</v>
      </c>
      <c r="C13" t="s">
        <v>5</v>
      </c>
      <c r="D13">
        <v>300</v>
      </c>
      <c r="E13">
        <v>12900</v>
      </c>
      <c r="F13">
        <v>14400</v>
      </c>
      <c r="H13">
        <f t="shared" si="0"/>
        <v>11.627906976744185</v>
      </c>
      <c r="J13">
        <v>2</v>
      </c>
      <c r="K13">
        <v>11</v>
      </c>
      <c r="L13" t="s">
        <v>10</v>
      </c>
      <c r="M13">
        <v>20300</v>
      </c>
      <c r="N13">
        <v>0.19700002670288</v>
      </c>
      <c r="O13">
        <v>1</v>
      </c>
      <c r="P13">
        <v>0</v>
      </c>
      <c r="R13">
        <f t="shared" si="1"/>
        <v>57.36434108527132</v>
      </c>
      <c r="T13">
        <v>2</v>
      </c>
      <c r="U13">
        <v>11</v>
      </c>
      <c r="V13" t="s">
        <v>16</v>
      </c>
      <c r="W13">
        <v>19800</v>
      </c>
      <c r="X13">
        <v>0.101999759674072</v>
      </c>
      <c r="Y13">
        <v>0</v>
      </c>
      <c r="AA13">
        <f t="shared" si="2"/>
        <v>53.488372093023251</v>
      </c>
      <c r="AC13">
        <v>2</v>
      </c>
      <c r="AD13">
        <v>224</v>
      </c>
      <c r="AE13">
        <v>3192</v>
      </c>
      <c r="AF13">
        <v>1</v>
      </c>
      <c r="AG13">
        <v>6</v>
      </c>
      <c r="AH13">
        <v>11</v>
      </c>
      <c r="AI13" t="s">
        <v>28</v>
      </c>
      <c r="AJ13">
        <v>16900</v>
      </c>
      <c r="AK13">
        <v>0</v>
      </c>
      <c r="AM13">
        <f t="shared" si="3"/>
        <v>31.007751937984494</v>
      </c>
      <c r="AO13">
        <v>2</v>
      </c>
      <c r="AP13">
        <v>11</v>
      </c>
      <c r="AQ13" t="s">
        <v>34</v>
      </c>
      <c r="AR13">
        <v>19500</v>
      </c>
      <c r="AS13">
        <v>4.9979209899902302E-2</v>
      </c>
      <c r="AT13">
        <v>1.0001659393310499E-3</v>
      </c>
      <c r="AU13">
        <v>0</v>
      </c>
      <c r="AW13">
        <f t="shared" si="4"/>
        <v>51.162790697674424</v>
      </c>
    </row>
    <row r="14" spans="1:49" x14ac:dyDescent="0.35">
      <c r="A14">
        <v>2</v>
      </c>
      <c r="B14">
        <v>12</v>
      </c>
      <c r="C14" t="s">
        <v>5</v>
      </c>
      <c r="D14">
        <v>500</v>
      </c>
      <c r="E14">
        <v>12416.666666666601</v>
      </c>
      <c r="F14">
        <v>14000</v>
      </c>
      <c r="H14">
        <f t="shared" si="0"/>
        <v>12.751677852349594</v>
      </c>
      <c r="J14">
        <v>2</v>
      </c>
      <c r="K14">
        <v>12</v>
      </c>
      <c r="L14" t="s">
        <v>10</v>
      </c>
      <c r="M14">
        <v>19200</v>
      </c>
      <c r="N14">
        <v>8.0999851226806599E-2</v>
      </c>
      <c r="O14">
        <v>1</v>
      </c>
      <c r="P14">
        <v>0</v>
      </c>
      <c r="R14">
        <f t="shared" si="1"/>
        <v>54.630872483222305</v>
      </c>
      <c r="T14">
        <v>2</v>
      </c>
      <c r="U14">
        <v>12</v>
      </c>
      <c r="V14" t="s">
        <v>16</v>
      </c>
      <c r="W14">
        <v>18200</v>
      </c>
      <c r="X14">
        <v>0.10700035095214799</v>
      </c>
      <c r="Y14">
        <v>0</v>
      </c>
      <c r="AA14">
        <f t="shared" si="2"/>
        <v>46.577181208054469</v>
      </c>
      <c r="AC14">
        <v>2</v>
      </c>
      <c r="AD14">
        <v>224</v>
      </c>
      <c r="AE14">
        <v>3192</v>
      </c>
      <c r="AF14">
        <v>1</v>
      </c>
      <c r="AG14">
        <v>6</v>
      </c>
      <c r="AH14">
        <v>12</v>
      </c>
      <c r="AI14" t="s">
        <v>28</v>
      </c>
      <c r="AJ14">
        <v>18100</v>
      </c>
      <c r="AK14">
        <v>0</v>
      </c>
      <c r="AM14">
        <f t="shared" si="3"/>
        <v>45.771812080537686</v>
      </c>
      <c r="AO14">
        <v>2</v>
      </c>
      <c r="AP14">
        <v>12</v>
      </c>
      <c r="AQ14" t="s">
        <v>34</v>
      </c>
      <c r="AR14">
        <v>19100</v>
      </c>
      <c r="AS14">
        <v>4.9978733062744099E-2</v>
      </c>
      <c r="AT14">
        <v>1.6999721527099599E-2</v>
      </c>
      <c r="AU14">
        <v>0</v>
      </c>
      <c r="AW14">
        <f t="shared" si="4"/>
        <v>53.825503355705514</v>
      </c>
    </row>
    <row r="15" spans="1:49" x14ac:dyDescent="0.35">
      <c r="A15">
        <v>2</v>
      </c>
      <c r="B15">
        <v>13</v>
      </c>
      <c r="C15" t="s">
        <v>5</v>
      </c>
      <c r="D15">
        <v>400</v>
      </c>
      <c r="E15">
        <v>12566.666666666601</v>
      </c>
      <c r="F15">
        <v>14000</v>
      </c>
      <c r="H15">
        <f t="shared" si="0"/>
        <v>11.405835543767164</v>
      </c>
      <c r="J15">
        <v>2</v>
      </c>
      <c r="K15">
        <v>13</v>
      </c>
      <c r="L15" t="s">
        <v>10</v>
      </c>
      <c r="M15">
        <v>19400</v>
      </c>
      <c r="N15">
        <v>7.8999996185302707E-2</v>
      </c>
      <c r="O15">
        <v>1</v>
      </c>
      <c r="P15">
        <v>0</v>
      </c>
      <c r="R15">
        <f t="shared" si="1"/>
        <v>54.37665782493449</v>
      </c>
      <c r="T15">
        <v>2</v>
      </c>
      <c r="U15">
        <v>13</v>
      </c>
      <c r="V15" t="s">
        <v>16</v>
      </c>
      <c r="W15">
        <v>18700</v>
      </c>
      <c r="X15">
        <v>0.115000009536743</v>
      </c>
      <c r="Y15">
        <v>0</v>
      </c>
      <c r="AA15">
        <f t="shared" si="2"/>
        <v>48.806366047746138</v>
      </c>
      <c r="AC15">
        <v>2</v>
      </c>
      <c r="AD15">
        <v>224</v>
      </c>
      <c r="AE15">
        <v>3192</v>
      </c>
      <c r="AF15">
        <v>1</v>
      </c>
      <c r="AG15">
        <v>6</v>
      </c>
      <c r="AH15">
        <v>13</v>
      </c>
      <c r="AI15" t="s">
        <v>28</v>
      </c>
      <c r="AJ15">
        <v>16400</v>
      </c>
      <c r="AK15">
        <v>0</v>
      </c>
      <c r="AM15">
        <f t="shared" si="3"/>
        <v>30.503978779841535</v>
      </c>
      <c r="AO15">
        <v>2</v>
      </c>
      <c r="AP15">
        <v>13</v>
      </c>
      <c r="AQ15" t="s">
        <v>34</v>
      </c>
      <c r="AR15">
        <v>18700</v>
      </c>
      <c r="AS15">
        <v>6.6725730895996094E-2</v>
      </c>
      <c r="AT15">
        <v>1.9998550415039002E-3</v>
      </c>
      <c r="AU15">
        <v>0</v>
      </c>
      <c r="AW15">
        <f t="shared" si="4"/>
        <v>48.806366047746138</v>
      </c>
    </row>
    <row r="16" spans="1:49" x14ac:dyDescent="0.35">
      <c r="A16">
        <v>2</v>
      </c>
      <c r="B16">
        <v>14</v>
      </c>
      <c r="C16" t="s">
        <v>5</v>
      </c>
      <c r="D16">
        <v>300</v>
      </c>
      <c r="E16">
        <v>11200</v>
      </c>
      <c r="F16">
        <v>13200</v>
      </c>
      <c r="H16">
        <f t="shared" si="0"/>
        <v>17.857142857142858</v>
      </c>
      <c r="J16">
        <v>2</v>
      </c>
      <c r="K16">
        <v>14</v>
      </c>
      <c r="L16" t="s">
        <v>10</v>
      </c>
      <c r="M16">
        <v>17300</v>
      </c>
      <c r="N16">
        <v>7.3999881744384696E-2</v>
      </c>
      <c r="O16">
        <v>1</v>
      </c>
      <c r="P16">
        <v>0</v>
      </c>
      <c r="R16">
        <f t="shared" si="1"/>
        <v>54.464285714285708</v>
      </c>
      <c r="T16">
        <v>2</v>
      </c>
      <c r="U16">
        <v>14</v>
      </c>
      <c r="V16" t="s">
        <v>16</v>
      </c>
      <c r="W16">
        <v>15500</v>
      </c>
      <c r="X16">
        <v>9.4999790191650293E-2</v>
      </c>
      <c r="Y16">
        <v>0</v>
      </c>
      <c r="AA16">
        <f t="shared" si="2"/>
        <v>38.392857142857146</v>
      </c>
      <c r="AC16">
        <v>2</v>
      </c>
      <c r="AD16">
        <v>224</v>
      </c>
      <c r="AE16">
        <v>3192</v>
      </c>
      <c r="AF16">
        <v>1</v>
      </c>
      <c r="AG16">
        <v>6</v>
      </c>
      <c r="AH16">
        <v>14</v>
      </c>
      <c r="AI16" t="s">
        <v>28</v>
      </c>
      <c r="AJ16">
        <v>14100</v>
      </c>
      <c r="AK16">
        <v>0</v>
      </c>
      <c r="AM16">
        <f t="shared" si="3"/>
        <v>25.892857142857146</v>
      </c>
      <c r="AO16">
        <v>2</v>
      </c>
      <c r="AP16">
        <v>14</v>
      </c>
      <c r="AQ16" t="s">
        <v>34</v>
      </c>
      <c r="AR16">
        <v>16800</v>
      </c>
      <c r="AS16">
        <v>3.36735248565673E-2</v>
      </c>
      <c r="AT16">
        <v>0</v>
      </c>
      <c r="AU16">
        <v>0</v>
      </c>
      <c r="AW16">
        <f t="shared" si="4"/>
        <v>50</v>
      </c>
    </row>
    <row r="17" spans="1:49" x14ac:dyDescent="0.35">
      <c r="A17">
        <v>2</v>
      </c>
      <c r="B17">
        <v>15</v>
      </c>
      <c r="C17" t="s">
        <v>5</v>
      </c>
      <c r="D17">
        <v>100</v>
      </c>
      <c r="E17">
        <v>9366.6666666666606</v>
      </c>
      <c r="F17">
        <v>10700</v>
      </c>
      <c r="H17">
        <f t="shared" si="0"/>
        <v>14.234875444839931</v>
      </c>
      <c r="J17">
        <v>2</v>
      </c>
      <c r="K17">
        <v>15</v>
      </c>
      <c r="L17" t="s">
        <v>10</v>
      </c>
      <c r="M17">
        <v>16600</v>
      </c>
      <c r="N17">
        <v>5.9000015258789E-2</v>
      </c>
      <c r="O17">
        <v>1</v>
      </c>
      <c r="P17">
        <v>0</v>
      </c>
      <c r="R17">
        <f t="shared" si="1"/>
        <v>77.224199288256344</v>
      </c>
      <c r="T17">
        <v>2</v>
      </c>
      <c r="U17">
        <v>15</v>
      </c>
      <c r="V17" t="s">
        <v>16</v>
      </c>
      <c r="W17">
        <v>13400</v>
      </c>
      <c r="X17">
        <v>0.110999822616577</v>
      </c>
      <c r="Y17">
        <v>0</v>
      </c>
      <c r="AA17">
        <f t="shared" si="2"/>
        <v>43.060498220640667</v>
      </c>
      <c r="AC17">
        <v>2</v>
      </c>
      <c r="AD17">
        <v>224</v>
      </c>
      <c r="AE17">
        <v>3192</v>
      </c>
      <c r="AF17">
        <v>1</v>
      </c>
      <c r="AG17">
        <v>6</v>
      </c>
      <c r="AH17">
        <v>15</v>
      </c>
      <c r="AI17" t="s">
        <v>28</v>
      </c>
      <c r="AJ17">
        <v>13000</v>
      </c>
      <c r="AK17">
        <v>0</v>
      </c>
      <c r="AM17">
        <f t="shared" si="3"/>
        <v>38.790035587188704</v>
      </c>
      <c r="AO17">
        <v>2</v>
      </c>
      <c r="AP17">
        <v>15</v>
      </c>
      <c r="AQ17" t="s">
        <v>34</v>
      </c>
      <c r="AR17">
        <v>16100</v>
      </c>
      <c r="AS17">
        <v>8.33103656768798E-2</v>
      </c>
      <c r="AT17">
        <v>1.0001659393310499E-3</v>
      </c>
      <c r="AU17">
        <v>0</v>
      </c>
      <c r="AW17">
        <f t="shared" si="4"/>
        <v>71.886120996441392</v>
      </c>
    </row>
    <row r="18" spans="1:49" x14ac:dyDescent="0.35">
      <c r="A18">
        <v>2</v>
      </c>
      <c r="B18">
        <v>16</v>
      </c>
      <c r="C18" t="s">
        <v>5</v>
      </c>
      <c r="D18">
        <v>500</v>
      </c>
      <c r="E18">
        <v>14300</v>
      </c>
      <c r="F18">
        <v>16500</v>
      </c>
      <c r="H18">
        <f t="shared" si="0"/>
        <v>15.384615384615385</v>
      </c>
      <c r="J18">
        <v>2</v>
      </c>
      <c r="K18">
        <v>16</v>
      </c>
      <c r="L18" t="s">
        <v>10</v>
      </c>
      <c r="M18">
        <v>21800</v>
      </c>
      <c r="N18">
        <v>6.3999891281127902E-2</v>
      </c>
      <c r="O18">
        <v>1</v>
      </c>
      <c r="P18">
        <v>0</v>
      </c>
      <c r="R18">
        <f t="shared" si="1"/>
        <v>52.447552447552447</v>
      </c>
      <c r="T18">
        <v>2</v>
      </c>
      <c r="U18">
        <v>16</v>
      </c>
      <c r="V18" t="s">
        <v>16</v>
      </c>
      <c r="W18">
        <v>20700</v>
      </c>
      <c r="X18">
        <v>3.9999961853027302E-2</v>
      </c>
      <c r="Y18">
        <v>0</v>
      </c>
      <c r="AA18">
        <f t="shared" si="2"/>
        <v>44.755244755244753</v>
      </c>
      <c r="AC18">
        <v>2</v>
      </c>
      <c r="AD18">
        <v>224</v>
      </c>
      <c r="AE18">
        <v>3192</v>
      </c>
      <c r="AF18">
        <v>1</v>
      </c>
      <c r="AG18">
        <v>6</v>
      </c>
      <c r="AH18">
        <v>16</v>
      </c>
      <c r="AI18" t="s">
        <v>28</v>
      </c>
      <c r="AJ18">
        <v>20700</v>
      </c>
      <c r="AK18">
        <v>0</v>
      </c>
      <c r="AM18">
        <f t="shared" si="3"/>
        <v>44.755244755244753</v>
      </c>
      <c r="AO18">
        <v>2</v>
      </c>
      <c r="AP18">
        <v>16</v>
      </c>
      <c r="AQ18" t="s">
        <v>34</v>
      </c>
      <c r="AR18">
        <v>21200</v>
      </c>
      <c r="AS18">
        <v>6.6784858703613198E-2</v>
      </c>
      <c r="AT18">
        <v>1.6999959945678701E-2</v>
      </c>
      <c r="AU18">
        <v>0</v>
      </c>
      <c r="AW18">
        <f t="shared" si="4"/>
        <v>48.251748251748253</v>
      </c>
    </row>
    <row r="19" spans="1:49" x14ac:dyDescent="0.35">
      <c r="A19">
        <v>2</v>
      </c>
      <c r="B19">
        <v>17</v>
      </c>
      <c r="C19" t="s">
        <v>5</v>
      </c>
      <c r="D19">
        <v>300</v>
      </c>
      <c r="E19">
        <v>12516.666666666601</v>
      </c>
      <c r="F19">
        <v>13500</v>
      </c>
      <c r="H19">
        <f t="shared" si="0"/>
        <v>7.856191744341448</v>
      </c>
      <c r="J19">
        <v>2</v>
      </c>
      <c r="K19">
        <v>17</v>
      </c>
      <c r="L19" t="s">
        <v>10</v>
      </c>
      <c r="M19">
        <v>19700</v>
      </c>
      <c r="N19">
        <v>5.5999994277954102E-2</v>
      </c>
      <c r="O19">
        <v>1</v>
      </c>
      <c r="P19">
        <v>0</v>
      </c>
      <c r="R19">
        <f t="shared" si="1"/>
        <v>57.39014647137234</v>
      </c>
      <c r="T19">
        <v>2</v>
      </c>
      <c r="U19">
        <v>17</v>
      </c>
      <c r="V19" t="s">
        <v>16</v>
      </c>
      <c r="W19">
        <v>18500</v>
      </c>
      <c r="X19">
        <v>0.112999677658081</v>
      </c>
      <c r="Y19">
        <v>0</v>
      </c>
      <c r="AA19">
        <f t="shared" si="2"/>
        <v>47.802929427430875</v>
      </c>
      <c r="AC19">
        <v>2</v>
      </c>
      <c r="AD19">
        <v>224</v>
      </c>
      <c r="AE19">
        <v>3192</v>
      </c>
      <c r="AF19">
        <v>1</v>
      </c>
      <c r="AG19">
        <v>6</v>
      </c>
      <c r="AH19">
        <v>17</v>
      </c>
      <c r="AI19" t="s">
        <v>28</v>
      </c>
      <c r="AJ19">
        <v>17300</v>
      </c>
      <c r="AK19">
        <v>0</v>
      </c>
      <c r="AM19">
        <f t="shared" si="3"/>
        <v>38.215712383489411</v>
      </c>
      <c r="AO19">
        <v>2</v>
      </c>
      <c r="AP19">
        <v>17</v>
      </c>
      <c r="AQ19" t="s">
        <v>34</v>
      </c>
      <c r="AR19">
        <v>19100</v>
      </c>
      <c r="AS19">
        <v>6.6905975341796806E-2</v>
      </c>
      <c r="AT19">
        <v>3.2000064849853502E-2</v>
      </c>
      <c r="AU19">
        <v>0</v>
      </c>
      <c r="AW19">
        <f t="shared" si="4"/>
        <v>52.596537949401601</v>
      </c>
    </row>
    <row r="20" spans="1:49" x14ac:dyDescent="0.35">
      <c r="A20">
        <v>2</v>
      </c>
      <c r="B20">
        <v>18</v>
      </c>
      <c r="C20" t="s">
        <v>5</v>
      </c>
      <c r="D20">
        <v>200</v>
      </c>
      <c r="E20">
        <v>11033.333333333299</v>
      </c>
      <c r="F20">
        <v>12600</v>
      </c>
      <c r="H20">
        <f t="shared" si="0"/>
        <v>14.1993957703931</v>
      </c>
      <c r="J20">
        <v>2</v>
      </c>
      <c r="K20">
        <v>18</v>
      </c>
      <c r="L20" t="s">
        <v>10</v>
      </c>
      <c r="M20">
        <v>18500</v>
      </c>
      <c r="N20">
        <v>5.7999849319458001E-2</v>
      </c>
      <c r="O20">
        <v>1</v>
      </c>
      <c r="P20">
        <v>0</v>
      </c>
      <c r="R20">
        <f t="shared" si="1"/>
        <v>67.673716012085109</v>
      </c>
      <c r="T20">
        <v>2</v>
      </c>
      <c r="U20">
        <v>18</v>
      </c>
      <c r="V20" t="s">
        <v>16</v>
      </c>
      <c r="W20">
        <v>15100</v>
      </c>
      <c r="X20">
        <v>0.130999565124511</v>
      </c>
      <c r="Y20">
        <v>0</v>
      </c>
      <c r="AA20">
        <f t="shared" si="2"/>
        <v>36.858006042296495</v>
      </c>
      <c r="AC20">
        <v>2</v>
      </c>
      <c r="AD20">
        <v>224</v>
      </c>
      <c r="AE20">
        <v>3192</v>
      </c>
      <c r="AF20">
        <v>1</v>
      </c>
      <c r="AG20">
        <v>6</v>
      </c>
      <c r="AH20">
        <v>18</v>
      </c>
      <c r="AI20" t="s">
        <v>28</v>
      </c>
      <c r="AJ20">
        <v>15100</v>
      </c>
      <c r="AK20">
        <v>0</v>
      </c>
      <c r="AM20">
        <f t="shared" si="3"/>
        <v>36.858006042296495</v>
      </c>
      <c r="AO20">
        <v>2</v>
      </c>
      <c r="AP20">
        <v>18</v>
      </c>
      <c r="AQ20" t="s">
        <v>34</v>
      </c>
      <c r="AR20">
        <v>18300</v>
      </c>
      <c r="AS20">
        <v>5.10087013244628E-2</v>
      </c>
      <c r="AT20">
        <v>1.6000032424926699E-2</v>
      </c>
      <c r="AU20">
        <v>0</v>
      </c>
      <c r="AW20">
        <f t="shared" si="4"/>
        <v>65.861027190332834</v>
      </c>
    </row>
    <row r="21" spans="1:49" x14ac:dyDescent="0.35">
      <c r="A21">
        <v>2</v>
      </c>
      <c r="B21">
        <v>19</v>
      </c>
      <c r="C21" t="s">
        <v>5</v>
      </c>
      <c r="D21">
        <v>600</v>
      </c>
      <c r="E21">
        <v>11383.333333333299</v>
      </c>
      <c r="F21">
        <v>13800</v>
      </c>
      <c r="H21">
        <f t="shared" si="0"/>
        <v>21.22986822840446</v>
      </c>
      <c r="J21">
        <v>2</v>
      </c>
      <c r="K21">
        <v>19</v>
      </c>
      <c r="L21" t="s">
        <v>10</v>
      </c>
      <c r="M21">
        <v>18000</v>
      </c>
      <c r="N21">
        <v>7.1000099182128906E-2</v>
      </c>
      <c r="O21">
        <v>1</v>
      </c>
      <c r="P21">
        <v>0</v>
      </c>
      <c r="R21">
        <f t="shared" si="1"/>
        <v>58.125915080527555</v>
      </c>
      <c r="T21">
        <v>2</v>
      </c>
      <c r="U21">
        <v>19</v>
      </c>
      <c r="V21" t="s">
        <v>16</v>
      </c>
      <c r="W21">
        <v>17400</v>
      </c>
      <c r="X21">
        <v>9.1000080108642495E-2</v>
      </c>
      <c r="Y21">
        <v>0</v>
      </c>
      <c r="AA21">
        <f t="shared" si="2"/>
        <v>52.85505124450998</v>
      </c>
      <c r="AC21">
        <v>2</v>
      </c>
      <c r="AD21">
        <v>224</v>
      </c>
      <c r="AE21">
        <v>3192</v>
      </c>
      <c r="AF21">
        <v>1</v>
      </c>
      <c r="AG21">
        <v>6</v>
      </c>
      <c r="AH21">
        <v>19</v>
      </c>
      <c r="AI21" t="s">
        <v>28</v>
      </c>
      <c r="AJ21">
        <v>17100</v>
      </c>
      <c r="AK21">
        <v>0</v>
      </c>
      <c r="AM21">
        <f t="shared" si="3"/>
        <v>50.219619326501174</v>
      </c>
      <c r="AO21">
        <v>2</v>
      </c>
      <c r="AP21">
        <v>19</v>
      </c>
      <c r="AQ21" t="s">
        <v>34</v>
      </c>
      <c r="AR21">
        <v>17600</v>
      </c>
      <c r="AS21">
        <v>3.3203840255737298E-2</v>
      </c>
      <c r="AT21">
        <v>0</v>
      </c>
      <c r="AU21">
        <v>0</v>
      </c>
      <c r="AW21">
        <f t="shared" si="4"/>
        <v>54.612005856515836</v>
      </c>
    </row>
    <row r="22" spans="1:49" x14ac:dyDescent="0.35">
      <c r="A22">
        <v>2</v>
      </c>
      <c r="B22">
        <v>20</v>
      </c>
      <c r="C22" t="s">
        <v>5</v>
      </c>
      <c r="D22">
        <v>300</v>
      </c>
      <c r="E22">
        <v>11850</v>
      </c>
      <c r="F22">
        <v>12600</v>
      </c>
      <c r="H22">
        <f t="shared" si="0"/>
        <v>6.3291139240506329</v>
      </c>
      <c r="J22">
        <v>2</v>
      </c>
      <c r="K22">
        <v>20</v>
      </c>
      <c r="L22" t="s">
        <v>10</v>
      </c>
      <c r="M22">
        <v>18600</v>
      </c>
      <c r="N22">
        <v>6.3000202178954995E-2</v>
      </c>
      <c r="O22">
        <v>1</v>
      </c>
      <c r="P22">
        <v>0</v>
      </c>
      <c r="R22">
        <f t="shared" si="1"/>
        <v>56.962025316455701</v>
      </c>
      <c r="T22">
        <v>2</v>
      </c>
      <c r="U22">
        <v>20</v>
      </c>
      <c r="V22" t="s">
        <v>16</v>
      </c>
      <c r="W22">
        <v>17200</v>
      </c>
      <c r="X22">
        <v>6.2999963760375893E-2</v>
      </c>
      <c r="Y22">
        <v>0</v>
      </c>
      <c r="AA22">
        <f t="shared" si="2"/>
        <v>45.147679324894511</v>
      </c>
      <c r="AC22">
        <v>2</v>
      </c>
      <c r="AD22">
        <v>224</v>
      </c>
      <c r="AE22">
        <v>3192</v>
      </c>
      <c r="AF22">
        <v>1</v>
      </c>
      <c r="AG22">
        <v>6</v>
      </c>
      <c r="AH22">
        <v>20</v>
      </c>
      <c r="AI22" t="s">
        <v>28</v>
      </c>
      <c r="AJ22">
        <v>17000</v>
      </c>
      <c r="AK22">
        <v>0</v>
      </c>
      <c r="AM22">
        <f t="shared" si="3"/>
        <v>43.459915611814345</v>
      </c>
      <c r="AO22">
        <v>2</v>
      </c>
      <c r="AP22">
        <v>20</v>
      </c>
      <c r="AQ22" t="s">
        <v>34</v>
      </c>
      <c r="AR22">
        <v>18100</v>
      </c>
      <c r="AS22">
        <v>8.3345174789428697E-2</v>
      </c>
      <c r="AT22">
        <v>1.6000032424926699E-2</v>
      </c>
      <c r="AU22">
        <v>0</v>
      </c>
      <c r="AW22">
        <f t="shared" si="4"/>
        <v>52.742616033755276</v>
      </c>
    </row>
    <row r="23" spans="1:49" x14ac:dyDescent="0.35">
      <c r="A23">
        <v>2</v>
      </c>
      <c r="B23">
        <v>21</v>
      </c>
      <c r="C23" t="s">
        <v>5</v>
      </c>
      <c r="D23">
        <v>100</v>
      </c>
      <c r="E23">
        <v>10100</v>
      </c>
      <c r="F23">
        <v>12100</v>
      </c>
      <c r="H23">
        <f t="shared" si="0"/>
        <v>19.801980198019802</v>
      </c>
      <c r="J23">
        <v>2</v>
      </c>
      <c r="K23">
        <v>21</v>
      </c>
      <c r="L23" t="s">
        <v>10</v>
      </c>
      <c r="M23">
        <v>18600</v>
      </c>
      <c r="N23">
        <v>4.7999858856201102E-2</v>
      </c>
      <c r="O23">
        <v>1</v>
      </c>
      <c r="P23">
        <v>0</v>
      </c>
      <c r="R23">
        <f t="shared" si="1"/>
        <v>84.158415841584159</v>
      </c>
      <c r="T23">
        <v>2</v>
      </c>
      <c r="U23">
        <v>21</v>
      </c>
      <c r="V23" t="s">
        <v>16</v>
      </c>
      <c r="W23">
        <v>15900</v>
      </c>
      <c r="X23">
        <v>7.5999975204467704E-2</v>
      </c>
      <c r="Y23">
        <v>0</v>
      </c>
      <c r="AA23">
        <f t="shared" si="2"/>
        <v>57.42574257425742</v>
      </c>
      <c r="AC23">
        <v>2</v>
      </c>
      <c r="AD23">
        <v>224</v>
      </c>
      <c r="AE23">
        <v>3192</v>
      </c>
      <c r="AF23">
        <v>1</v>
      </c>
      <c r="AG23">
        <v>6</v>
      </c>
      <c r="AH23">
        <v>21</v>
      </c>
      <c r="AI23" t="s">
        <v>28</v>
      </c>
      <c r="AJ23">
        <v>15500</v>
      </c>
      <c r="AK23">
        <v>0</v>
      </c>
      <c r="AM23">
        <f t="shared" si="3"/>
        <v>53.46534653465347</v>
      </c>
      <c r="AO23">
        <v>2</v>
      </c>
      <c r="AP23">
        <v>21</v>
      </c>
      <c r="AQ23" t="s">
        <v>34</v>
      </c>
      <c r="AR23">
        <v>17500</v>
      </c>
      <c r="AS23">
        <v>8.3299636840820299E-2</v>
      </c>
      <c r="AT23">
        <v>0</v>
      </c>
      <c r="AU23">
        <v>0</v>
      </c>
      <c r="AW23">
        <f t="shared" si="4"/>
        <v>73.267326732673268</v>
      </c>
    </row>
    <row r="24" spans="1:49" x14ac:dyDescent="0.35">
      <c r="A24">
        <v>2</v>
      </c>
      <c r="B24">
        <v>22</v>
      </c>
      <c r="C24" t="s">
        <v>5</v>
      </c>
      <c r="D24">
        <v>100</v>
      </c>
      <c r="E24">
        <v>10200</v>
      </c>
      <c r="F24">
        <v>12700</v>
      </c>
      <c r="H24">
        <f t="shared" si="0"/>
        <v>24.509803921568626</v>
      </c>
      <c r="J24">
        <v>2</v>
      </c>
      <c r="K24">
        <v>22</v>
      </c>
      <c r="L24" t="s">
        <v>10</v>
      </c>
      <c r="M24">
        <v>19800</v>
      </c>
      <c r="N24">
        <v>5.7000160217285101E-2</v>
      </c>
      <c r="O24">
        <v>1</v>
      </c>
      <c r="P24">
        <v>0</v>
      </c>
      <c r="R24">
        <f t="shared" si="1"/>
        <v>94.117647058823522</v>
      </c>
      <c r="T24">
        <v>2</v>
      </c>
      <c r="U24">
        <v>22</v>
      </c>
      <c r="V24" t="s">
        <v>16</v>
      </c>
      <c r="W24">
        <v>13700</v>
      </c>
      <c r="X24">
        <v>7.0000410079955999E-2</v>
      </c>
      <c r="Y24">
        <v>0</v>
      </c>
      <c r="AA24">
        <f t="shared" si="2"/>
        <v>34.313725490196077</v>
      </c>
      <c r="AC24">
        <v>2</v>
      </c>
      <c r="AD24">
        <v>224</v>
      </c>
      <c r="AE24">
        <v>3192</v>
      </c>
      <c r="AF24">
        <v>1</v>
      </c>
      <c r="AG24">
        <v>6</v>
      </c>
      <c r="AH24">
        <v>22</v>
      </c>
      <c r="AI24" t="s">
        <v>28</v>
      </c>
      <c r="AJ24">
        <v>13100</v>
      </c>
      <c r="AK24">
        <v>0</v>
      </c>
      <c r="AM24">
        <f t="shared" si="3"/>
        <v>28.431372549019606</v>
      </c>
      <c r="AO24">
        <v>2</v>
      </c>
      <c r="AP24">
        <v>22</v>
      </c>
      <c r="AQ24" t="s">
        <v>34</v>
      </c>
      <c r="AR24">
        <v>19400</v>
      </c>
      <c r="AS24">
        <v>0.13435029983520499</v>
      </c>
      <c r="AT24">
        <v>2.000093460083E-3</v>
      </c>
      <c r="AU24">
        <v>0</v>
      </c>
      <c r="AW24">
        <f t="shared" si="4"/>
        <v>90.196078431372555</v>
      </c>
    </row>
    <row r="25" spans="1:49" x14ac:dyDescent="0.35">
      <c r="A25">
        <v>2</v>
      </c>
      <c r="B25">
        <v>23</v>
      </c>
      <c r="C25" t="s">
        <v>5</v>
      </c>
      <c r="D25">
        <v>600</v>
      </c>
      <c r="E25">
        <v>12750</v>
      </c>
      <c r="F25">
        <v>13800</v>
      </c>
      <c r="H25">
        <f t="shared" si="0"/>
        <v>8.235294117647058</v>
      </c>
      <c r="J25">
        <v>2</v>
      </c>
      <c r="K25">
        <v>23</v>
      </c>
      <c r="L25" t="s">
        <v>10</v>
      </c>
      <c r="M25">
        <v>19700</v>
      </c>
      <c r="N25">
        <v>6.6999912261962793E-2</v>
      </c>
      <c r="O25">
        <v>1</v>
      </c>
      <c r="P25">
        <v>0</v>
      </c>
      <c r="R25">
        <f t="shared" si="1"/>
        <v>54.509803921568626</v>
      </c>
      <c r="T25">
        <v>2</v>
      </c>
      <c r="U25">
        <v>23</v>
      </c>
      <c r="V25" t="s">
        <v>16</v>
      </c>
      <c r="W25">
        <v>18200</v>
      </c>
      <c r="X25">
        <v>8.2999944686889607E-2</v>
      </c>
      <c r="Y25">
        <v>0</v>
      </c>
      <c r="AA25">
        <f t="shared" si="2"/>
        <v>42.745098039215684</v>
      </c>
      <c r="AC25">
        <v>2</v>
      </c>
      <c r="AD25">
        <v>224</v>
      </c>
      <c r="AE25">
        <v>3192</v>
      </c>
      <c r="AF25">
        <v>1</v>
      </c>
      <c r="AG25">
        <v>6</v>
      </c>
      <c r="AH25">
        <v>23</v>
      </c>
      <c r="AI25" t="s">
        <v>28</v>
      </c>
      <c r="AJ25">
        <v>17800</v>
      </c>
      <c r="AK25">
        <v>0</v>
      </c>
      <c r="AM25">
        <f t="shared" si="3"/>
        <v>39.607843137254903</v>
      </c>
      <c r="AO25">
        <v>2</v>
      </c>
      <c r="AP25">
        <v>23</v>
      </c>
      <c r="AQ25" t="s">
        <v>34</v>
      </c>
      <c r="AR25">
        <v>18800</v>
      </c>
      <c r="AS25">
        <v>3.3344507217407199E-2</v>
      </c>
      <c r="AT25">
        <v>1.0001659393310499E-3</v>
      </c>
      <c r="AU25">
        <v>0</v>
      </c>
      <c r="AW25">
        <f t="shared" si="4"/>
        <v>47.450980392156858</v>
      </c>
    </row>
    <row r="26" spans="1:49" x14ac:dyDescent="0.35">
      <c r="A26">
        <v>2</v>
      </c>
      <c r="B26">
        <v>24</v>
      </c>
      <c r="C26" t="s">
        <v>5</v>
      </c>
      <c r="D26">
        <v>600</v>
      </c>
      <c r="E26">
        <v>11033.333333333299</v>
      </c>
      <c r="F26">
        <v>12000</v>
      </c>
      <c r="H26">
        <f t="shared" si="0"/>
        <v>8.7613293051362859</v>
      </c>
      <c r="J26">
        <v>2</v>
      </c>
      <c r="K26">
        <v>24</v>
      </c>
      <c r="L26" t="s">
        <v>10</v>
      </c>
      <c r="M26">
        <v>17200</v>
      </c>
      <c r="N26">
        <v>5.3999900817870997E-2</v>
      </c>
      <c r="O26">
        <v>1</v>
      </c>
      <c r="P26">
        <v>0</v>
      </c>
      <c r="R26">
        <f t="shared" si="1"/>
        <v>55.891238670695344</v>
      </c>
      <c r="T26">
        <v>2</v>
      </c>
      <c r="U26">
        <v>24</v>
      </c>
      <c r="V26" t="s">
        <v>16</v>
      </c>
      <c r="W26">
        <v>15300</v>
      </c>
      <c r="X26">
        <v>0.111000061035156</v>
      </c>
      <c r="Y26">
        <v>0</v>
      </c>
      <c r="AA26">
        <f t="shared" si="2"/>
        <v>38.670694864048762</v>
      </c>
      <c r="AC26">
        <v>2</v>
      </c>
      <c r="AD26">
        <v>224</v>
      </c>
      <c r="AE26">
        <v>3192</v>
      </c>
      <c r="AF26">
        <v>1</v>
      </c>
      <c r="AG26">
        <v>6</v>
      </c>
      <c r="AH26">
        <v>24</v>
      </c>
      <c r="AI26" t="s">
        <v>28</v>
      </c>
      <c r="AJ26">
        <v>15500</v>
      </c>
      <c r="AK26">
        <v>0</v>
      </c>
      <c r="AM26">
        <f t="shared" si="3"/>
        <v>40.483383685801037</v>
      </c>
      <c r="AO26">
        <v>2</v>
      </c>
      <c r="AP26">
        <v>24</v>
      </c>
      <c r="AQ26" t="s">
        <v>34</v>
      </c>
      <c r="AR26">
        <v>16100</v>
      </c>
      <c r="AS26">
        <v>3.3268213272094699E-2</v>
      </c>
      <c r="AT26">
        <v>0</v>
      </c>
      <c r="AU26">
        <v>0</v>
      </c>
      <c r="AW26">
        <f t="shared" si="4"/>
        <v>45.921450151057854</v>
      </c>
    </row>
    <row r="27" spans="1:49" x14ac:dyDescent="0.35">
      <c r="A27">
        <v>2</v>
      </c>
      <c r="B27">
        <v>25</v>
      </c>
      <c r="C27" t="s">
        <v>5</v>
      </c>
      <c r="D27">
        <v>600</v>
      </c>
      <c r="E27">
        <v>12283.333333333299</v>
      </c>
      <c r="F27">
        <v>13200</v>
      </c>
      <c r="H27">
        <f t="shared" si="0"/>
        <v>7.4626865671644769</v>
      </c>
      <c r="J27">
        <v>2</v>
      </c>
      <c r="K27">
        <v>25</v>
      </c>
      <c r="L27" t="s">
        <v>10</v>
      </c>
      <c r="M27">
        <v>20000</v>
      </c>
      <c r="N27">
        <v>6.5000057220458901E-2</v>
      </c>
      <c r="O27">
        <v>1</v>
      </c>
      <c r="P27">
        <v>0</v>
      </c>
      <c r="R27">
        <f t="shared" si="1"/>
        <v>62.822252374491626</v>
      </c>
      <c r="T27">
        <v>2</v>
      </c>
      <c r="U27">
        <v>25</v>
      </c>
      <c r="V27" t="s">
        <v>16</v>
      </c>
      <c r="W27">
        <v>17500</v>
      </c>
      <c r="X27">
        <v>0.113999843597412</v>
      </c>
      <c r="Y27">
        <v>0</v>
      </c>
      <c r="AA27">
        <f t="shared" si="2"/>
        <v>42.469470827680176</v>
      </c>
      <c r="AC27">
        <v>2</v>
      </c>
      <c r="AD27">
        <v>224</v>
      </c>
      <c r="AE27">
        <v>3192</v>
      </c>
      <c r="AF27">
        <v>1</v>
      </c>
      <c r="AG27">
        <v>6</v>
      </c>
      <c r="AH27">
        <v>25</v>
      </c>
      <c r="AI27" t="s">
        <v>28</v>
      </c>
      <c r="AJ27">
        <v>16600</v>
      </c>
      <c r="AK27">
        <v>0</v>
      </c>
      <c r="AM27">
        <f t="shared" si="3"/>
        <v>35.142469470828054</v>
      </c>
      <c r="AO27">
        <v>2</v>
      </c>
      <c r="AP27">
        <v>25</v>
      </c>
      <c r="AQ27" t="s">
        <v>34</v>
      </c>
      <c r="AR27">
        <v>17900</v>
      </c>
      <c r="AS27">
        <v>3.3356666564941399E-2</v>
      </c>
      <c r="AT27">
        <v>0</v>
      </c>
      <c r="AU27">
        <v>0</v>
      </c>
      <c r="AW27">
        <f t="shared" si="4"/>
        <v>45.72591587517001</v>
      </c>
    </row>
    <row r="28" spans="1:49" x14ac:dyDescent="0.35">
      <c r="A28">
        <v>2</v>
      </c>
      <c r="B28">
        <v>26</v>
      </c>
      <c r="C28" t="s">
        <v>5</v>
      </c>
      <c r="D28">
        <v>500</v>
      </c>
      <c r="E28">
        <v>11966.666666666601</v>
      </c>
      <c r="F28">
        <v>13500</v>
      </c>
      <c r="H28">
        <f t="shared" si="0"/>
        <v>12.813370473538226</v>
      </c>
      <c r="J28">
        <v>2</v>
      </c>
      <c r="K28">
        <v>26</v>
      </c>
      <c r="L28" t="s">
        <v>10</v>
      </c>
      <c r="M28">
        <v>18700</v>
      </c>
      <c r="N28">
        <v>6.2999963760375893E-2</v>
      </c>
      <c r="O28">
        <v>1</v>
      </c>
      <c r="P28">
        <v>0</v>
      </c>
      <c r="R28">
        <f t="shared" si="1"/>
        <v>56.267409470752952</v>
      </c>
      <c r="T28">
        <v>2</v>
      </c>
      <c r="U28">
        <v>26</v>
      </c>
      <c r="V28" t="s">
        <v>16</v>
      </c>
      <c r="W28">
        <v>18500</v>
      </c>
      <c r="X28">
        <v>0.11199998855590799</v>
      </c>
      <c r="Y28">
        <v>0</v>
      </c>
      <c r="AA28">
        <f t="shared" si="2"/>
        <v>54.596100278552385</v>
      </c>
      <c r="AC28">
        <v>2</v>
      </c>
      <c r="AD28">
        <v>224</v>
      </c>
      <c r="AE28">
        <v>3192</v>
      </c>
      <c r="AF28">
        <v>1</v>
      </c>
      <c r="AG28">
        <v>6</v>
      </c>
      <c r="AH28">
        <v>26</v>
      </c>
      <c r="AI28" t="s">
        <v>28</v>
      </c>
      <c r="AJ28">
        <v>18500</v>
      </c>
      <c r="AK28">
        <v>0</v>
      </c>
      <c r="AM28">
        <f t="shared" si="3"/>
        <v>54.596100278552385</v>
      </c>
      <c r="AO28">
        <v>2</v>
      </c>
      <c r="AP28">
        <v>26</v>
      </c>
      <c r="AQ28" t="s">
        <v>34</v>
      </c>
      <c r="AR28">
        <v>18600</v>
      </c>
      <c r="AS28">
        <v>5.0091505050659103E-2</v>
      </c>
      <c r="AT28">
        <v>1.5000104904174799E-2</v>
      </c>
      <c r="AU28">
        <v>0</v>
      </c>
      <c r="AW28">
        <f t="shared" si="4"/>
        <v>55.431754874652675</v>
      </c>
    </row>
    <row r="29" spans="1:49" x14ac:dyDescent="0.35">
      <c r="A29">
        <v>2</v>
      </c>
      <c r="B29">
        <v>27</v>
      </c>
      <c r="C29" t="s">
        <v>5</v>
      </c>
      <c r="D29">
        <v>500</v>
      </c>
      <c r="E29">
        <v>11266.666666666601</v>
      </c>
      <c r="F29">
        <v>12500</v>
      </c>
      <c r="H29">
        <f t="shared" si="0"/>
        <v>10.946745562130829</v>
      </c>
      <c r="J29">
        <v>2</v>
      </c>
      <c r="K29">
        <v>27</v>
      </c>
      <c r="L29" t="s">
        <v>10</v>
      </c>
      <c r="M29">
        <v>18000</v>
      </c>
      <c r="N29">
        <v>3.8000106811523403E-2</v>
      </c>
      <c r="O29">
        <v>1</v>
      </c>
      <c r="P29">
        <v>0</v>
      </c>
      <c r="R29">
        <f t="shared" si="1"/>
        <v>59.763313609468391</v>
      </c>
      <c r="T29">
        <v>2</v>
      </c>
      <c r="U29">
        <v>27</v>
      </c>
      <c r="V29" t="s">
        <v>16</v>
      </c>
      <c r="W29">
        <v>16400</v>
      </c>
      <c r="X29">
        <v>8.9999675750732394E-2</v>
      </c>
      <c r="Y29">
        <v>0</v>
      </c>
      <c r="AA29">
        <f t="shared" si="2"/>
        <v>45.562130177515648</v>
      </c>
      <c r="AC29">
        <v>2</v>
      </c>
      <c r="AD29">
        <v>224</v>
      </c>
      <c r="AE29">
        <v>3192</v>
      </c>
      <c r="AF29">
        <v>1</v>
      </c>
      <c r="AG29">
        <v>6</v>
      </c>
      <c r="AH29">
        <v>27</v>
      </c>
      <c r="AI29" t="s">
        <v>28</v>
      </c>
      <c r="AJ29">
        <v>16300</v>
      </c>
      <c r="AK29">
        <v>0</v>
      </c>
      <c r="AM29">
        <f t="shared" si="3"/>
        <v>44.674556213018604</v>
      </c>
      <c r="AO29">
        <v>2</v>
      </c>
      <c r="AP29">
        <v>27</v>
      </c>
      <c r="AQ29" t="s">
        <v>34</v>
      </c>
      <c r="AR29">
        <v>17200</v>
      </c>
      <c r="AS29">
        <v>4.9978494644164997E-2</v>
      </c>
      <c r="AT29">
        <v>9.9992752075195291E-4</v>
      </c>
      <c r="AU29">
        <v>0</v>
      </c>
      <c r="AW29">
        <f t="shared" si="4"/>
        <v>52.662721893492012</v>
      </c>
    </row>
    <row r="30" spans="1:49" x14ac:dyDescent="0.35">
      <c r="A30">
        <v>2</v>
      </c>
      <c r="B30">
        <v>28</v>
      </c>
      <c r="C30" t="s">
        <v>5</v>
      </c>
      <c r="D30">
        <v>300</v>
      </c>
      <c r="E30">
        <v>12583.333333333299</v>
      </c>
      <c r="F30">
        <v>13200</v>
      </c>
      <c r="H30">
        <f t="shared" si="0"/>
        <v>4.9006622516559117</v>
      </c>
      <c r="J30">
        <v>2</v>
      </c>
      <c r="K30">
        <v>28</v>
      </c>
      <c r="L30" t="s">
        <v>10</v>
      </c>
      <c r="M30">
        <v>19700</v>
      </c>
      <c r="N30">
        <v>6.1000108718872001E-2</v>
      </c>
      <c r="O30">
        <v>1</v>
      </c>
      <c r="P30">
        <v>0</v>
      </c>
      <c r="R30">
        <f t="shared" si="1"/>
        <v>56.556291390728894</v>
      </c>
      <c r="T30">
        <v>2</v>
      </c>
      <c r="U30">
        <v>28</v>
      </c>
      <c r="V30" t="s">
        <v>16</v>
      </c>
      <c r="W30">
        <v>19100</v>
      </c>
      <c r="X30">
        <v>1.5999794006347601E-2</v>
      </c>
      <c r="Y30">
        <v>0</v>
      </c>
      <c r="AA30">
        <f t="shared" si="2"/>
        <v>51.788079470199087</v>
      </c>
      <c r="AC30">
        <v>2</v>
      </c>
      <c r="AD30">
        <v>224</v>
      </c>
      <c r="AE30">
        <v>3192</v>
      </c>
      <c r="AF30">
        <v>1</v>
      </c>
      <c r="AG30">
        <v>6</v>
      </c>
      <c r="AH30">
        <v>28</v>
      </c>
      <c r="AI30" t="s">
        <v>28</v>
      </c>
      <c r="AJ30">
        <v>18300</v>
      </c>
      <c r="AK30">
        <v>0</v>
      </c>
      <c r="AM30">
        <f t="shared" si="3"/>
        <v>45.430463576159333</v>
      </c>
      <c r="AO30">
        <v>2</v>
      </c>
      <c r="AP30">
        <v>28</v>
      </c>
      <c r="AQ30" t="s">
        <v>34</v>
      </c>
      <c r="AR30">
        <v>18800</v>
      </c>
      <c r="AS30">
        <v>8.3385467529296806E-2</v>
      </c>
      <c r="AT30">
        <v>1.6999959945678701E-2</v>
      </c>
      <c r="AU30">
        <v>0</v>
      </c>
      <c r="AW30">
        <f t="shared" si="4"/>
        <v>49.403973509934183</v>
      </c>
    </row>
    <row r="31" spans="1:49" x14ac:dyDescent="0.35">
      <c r="A31">
        <v>2</v>
      </c>
      <c r="B31">
        <v>29</v>
      </c>
      <c r="C31" t="s">
        <v>5</v>
      </c>
      <c r="D31">
        <v>100</v>
      </c>
      <c r="E31">
        <v>10783.333333333299</v>
      </c>
      <c r="F31">
        <v>11800</v>
      </c>
      <c r="H31">
        <f t="shared" si="0"/>
        <v>9.4281298299848881</v>
      </c>
      <c r="J31">
        <v>2</v>
      </c>
      <c r="K31">
        <v>29</v>
      </c>
      <c r="L31" t="s">
        <v>10</v>
      </c>
      <c r="M31">
        <v>17800</v>
      </c>
      <c r="N31">
        <v>5.0000190734863198E-2</v>
      </c>
      <c r="O31">
        <v>1</v>
      </c>
      <c r="P31">
        <v>0</v>
      </c>
      <c r="R31">
        <f t="shared" si="1"/>
        <v>65.069551777434825</v>
      </c>
      <c r="T31">
        <v>2</v>
      </c>
      <c r="U31">
        <v>29</v>
      </c>
      <c r="V31" t="s">
        <v>16</v>
      </c>
      <c r="W31">
        <v>16200</v>
      </c>
      <c r="X31">
        <v>0.13400006294250399</v>
      </c>
      <c r="Y31">
        <v>0</v>
      </c>
      <c r="AA31">
        <f t="shared" si="2"/>
        <v>50.231839258114853</v>
      </c>
      <c r="AC31">
        <v>2</v>
      </c>
      <c r="AD31">
        <v>224</v>
      </c>
      <c r="AE31">
        <v>3192</v>
      </c>
      <c r="AF31">
        <v>1</v>
      </c>
      <c r="AG31">
        <v>6</v>
      </c>
      <c r="AH31">
        <v>29</v>
      </c>
      <c r="AI31" t="s">
        <v>28</v>
      </c>
      <c r="AJ31">
        <v>14500</v>
      </c>
      <c r="AK31">
        <v>0</v>
      </c>
      <c r="AM31">
        <f t="shared" si="3"/>
        <v>34.466769706337367</v>
      </c>
      <c r="AO31">
        <v>2</v>
      </c>
      <c r="AP31">
        <v>29</v>
      </c>
      <c r="AQ31" t="s">
        <v>34</v>
      </c>
      <c r="AR31">
        <v>17400</v>
      </c>
      <c r="AS31">
        <v>0.116744756698608</v>
      </c>
      <c r="AT31">
        <v>1.7000198364257799E-2</v>
      </c>
      <c r="AU31">
        <v>0</v>
      </c>
      <c r="AW31">
        <f t="shared" si="4"/>
        <v>61.360123647604837</v>
      </c>
    </row>
    <row r="32" spans="1:49" x14ac:dyDescent="0.35">
      <c r="A32">
        <v>2</v>
      </c>
      <c r="B32">
        <v>30</v>
      </c>
      <c r="C32" t="s">
        <v>5</v>
      </c>
      <c r="D32">
        <v>600</v>
      </c>
      <c r="E32">
        <v>12466.666666666601</v>
      </c>
      <c r="F32">
        <v>14400</v>
      </c>
      <c r="H32">
        <f t="shared" si="0"/>
        <v>15.508021390374942</v>
      </c>
      <c r="J32">
        <v>2</v>
      </c>
      <c r="K32">
        <v>30</v>
      </c>
      <c r="L32" t="s">
        <v>10</v>
      </c>
      <c r="M32">
        <v>19900</v>
      </c>
      <c r="N32">
        <v>4.8000097274780197E-2</v>
      </c>
      <c r="O32">
        <v>1</v>
      </c>
      <c r="P32">
        <v>0</v>
      </c>
      <c r="R32">
        <f t="shared" si="1"/>
        <v>59.625668449198713</v>
      </c>
      <c r="T32">
        <v>2</v>
      </c>
      <c r="U32">
        <v>30</v>
      </c>
      <c r="V32" t="s">
        <v>16</v>
      </c>
      <c r="W32">
        <v>18500</v>
      </c>
      <c r="X32">
        <v>0.115000009536743</v>
      </c>
      <c r="Y32">
        <v>0</v>
      </c>
      <c r="AA32">
        <f t="shared" si="2"/>
        <v>48.395721925134474</v>
      </c>
      <c r="AC32">
        <v>2</v>
      </c>
      <c r="AD32">
        <v>224</v>
      </c>
      <c r="AE32">
        <v>3192</v>
      </c>
      <c r="AF32">
        <v>1</v>
      </c>
      <c r="AG32">
        <v>6</v>
      </c>
      <c r="AH32">
        <v>30</v>
      </c>
      <c r="AI32" t="s">
        <v>28</v>
      </c>
      <c r="AJ32">
        <v>18000</v>
      </c>
      <c r="AK32">
        <v>0</v>
      </c>
      <c r="AM32">
        <f t="shared" si="3"/>
        <v>44.38502673796868</v>
      </c>
      <c r="AO32">
        <v>2</v>
      </c>
      <c r="AP32">
        <v>30</v>
      </c>
      <c r="AQ32" t="s">
        <v>34</v>
      </c>
      <c r="AR32">
        <v>18400</v>
      </c>
      <c r="AS32">
        <v>5.0081729888916002E-2</v>
      </c>
      <c r="AT32">
        <v>1.0001659393310499E-3</v>
      </c>
      <c r="AU32">
        <v>0</v>
      </c>
      <c r="AW32">
        <f t="shared" si="4"/>
        <v>47.593582887701317</v>
      </c>
    </row>
    <row r="33" spans="1:49" x14ac:dyDescent="0.35">
      <c r="A33">
        <v>2</v>
      </c>
      <c r="B33">
        <v>31</v>
      </c>
      <c r="C33" t="s">
        <v>5</v>
      </c>
      <c r="D33">
        <v>200</v>
      </c>
      <c r="E33">
        <v>12116.666666666601</v>
      </c>
      <c r="F33">
        <v>12800</v>
      </c>
      <c r="H33">
        <f t="shared" si="0"/>
        <v>5.6396148555714154</v>
      </c>
      <c r="J33">
        <v>2</v>
      </c>
      <c r="K33">
        <v>31</v>
      </c>
      <c r="L33" t="s">
        <v>10</v>
      </c>
      <c r="M33">
        <v>18700</v>
      </c>
      <c r="N33">
        <v>5.50000667572021E-2</v>
      </c>
      <c r="O33">
        <v>1</v>
      </c>
      <c r="P33">
        <v>0</v>
      </c>
      <c r="R33">
        <f t="shared" si="1"/>
        <v>54.332874828061364</v>
      </c>
      <c r="T33">
        <v>2</v>
      </c>
      <c r="U33">
        <v>31</v>
      </c>
      <c r="V33" t="s">
        <v>16</v>
      </c>
      <c r="W33">
        <v>17400</v>
      </c>
      <c r="X33">
        <v>0.128999948501586</v>
      </c>
      <c r="Y33">
        <v>0</v>
      </c>
      <c r="AA33">
        <f t="shared" si="2"/>
        <v>43.603851444292388</v>
      </c>
      <c r="AC33">
        <v>2</v>
      </c>
      <c r="AD33">
        <v>224</v>
      </c>
      <c r="AE33">
        <v>3192</v>
      </c>
      <c r="AF33">
        <v>1</v>
      </c>
      <c r="AG33">
        <v>6</v>
      </c>
      <c r="AH33">
        <v>31</v>
      </c>
      <c r="AI33" t="s">
        <v>28</v>
      </c>
      <c r="AJ33">
        <v>16600</v>
      </c>
      <c r="AK33">
        <v>0</v>
      </c>
      <c r="AM33">
        <f t="shared" si="3"/>
        <v>37.001375515819177</v>
      </c>
      <c r="AO33">
        <v>2</v>
      </c>
      <c r="AP33">
        <v>31</v>
      </c>
      <c r="AQ33" t="s">
        <v>34</v>
      </c>
      <c r="AR33">
        <v>17600</v>
      </c>
      <c r="AS33">
        <v>6.6699504852294894E-2</v>
      </c>
      <c r="AT33">
        <v>1.6000032424926699E-2</v>
      </c>
      <c r="AU33">
        <v>0</v>
      </c>
      <c r="AW33">
        <f t="shared" si="4"/>
        <v>45.254470426410698</v>
      </c>
    </row>
    <row r="34" spans="1:49" x14ac:dyDescent="0.35">
      <c r="A34">
        <v>2</v>
      </c>
      <c r="B34">
        <v>32</v>
      </c>
      <c r="C34" t="s">
        <v>5</v>
      </c>
      <c r="D34">
        <v>100</v>
      </c>
      <c r="E34">
        <v>8366.6666666666606</v>
      </c>
      <c r="F34">
        <v>11300</v>
      </c>
      <c r="H34">
        <f t="shared" si="0"/>
        <v>35.059760956175396</v>
      </c>
      <c r="J34">
        <v>2</v>
      </c>
      <c r="K34">
        <v>32</v>
      </c>
      <c r="L34" t="s">
        <v>10</v>
      </c>
      <c r="M34">
        <v>16600</v>
      </c>
      <c r="N34">
        <v>3.2000064849853502E-2</v>
      </c>
      <c r="O34">
        <v>1</v>
      </c>
      <c r="P34">
        <v>0</v>
      </c>
      <c r="R34">
        <f t="shared" si="1"/>
        <v>98.406374501992175</v>
      </c>
      <c r="T34">
        <v>2</v>
      </c>
      <c r="U34">
        <v>32</v>
      </c>
      <c r="V34" t="s">
        <v>16</v>
      </c>
      <c r="W34">
        <v>13600</v>
      </c>
      <c r="X34">
        <v>0.109999895095825</v>
      </c>
      <c r="Y34">
        <v>0</v>
      </c>
      <c r="AA34">
        <f t="shared" si="2"/>
        <v>62.549800796812875</v>
      </c>
      <c r="AC34">
        <v>2</v>
      </c>
      <c r="AD34">
        <v>224</v>
      </c>
      <c r="AE34">
        <v>3192</v>
      </c>
      <c r="AF34">
        <v>1</v>
      </c>
      <c r="AG34">
        <v>6</v>
      </c>
      <c r="AH34">
        <v>32</v>
      </c>
      <c r="AI34" t="s">
        <v>28</v>
      </c>
      <c r="AJ34">
        <v>12100</v>
      </c>
      <c r="AK34">
        <v>0</v>
      </c>
      <c r="AM34">
        <f t="shared" si="3"/>
        <v>44.62151394422321</v>
      </c>
      <c r="AO34">
        <v>2</v>
      </c>
      <c r="AP34">
        <v>32</v>
      </c>
      <c r="AQ34" t="s">
        <v>34</v>
      </c>
      <c r="AR34">
        <v>16400</v>
      </c>
      <c r="AS34">
        <v>8.3517074584960896E-2</v>
      </c>
      <c r="AT34">
        <v>1.6000032424926699E-2</v>
      </c>
      <c r="AU34">
        <v>0</v>
      </c>
      <c r="AW34">
        <f t="shared" si="4"/>
        <v>96.015936254980218</v>
      </c>
    </row>
    <row r="35" spans="1:49" x14ac:dyDescent="0.35">
      <c r="A35">
        <v>2</v>
      </c>
      <c r="B35">
        <v>33</v>
      </c>
      <c r="C35" t="s">
        <v>5</v>
      </c>
      <c r="D35">
        <v>500</v>
      </c>
      <c r="E35">
        <v>10800</v>
      </c>
      <c r="F35">
        <v>12500</v>
      </c>
      <c r="H35">
        <f t="shared" si="0"/>
        <v>15.74074074074074</v>
      </c>
      <c r="J35">
        <v>2</v>
      </c>
      <c r="K35">
        <v>33</v>
      </c>
      <c r="L35" t="s">
        <v>10</v>
      </c>
      <c r="M35">
        <v>16800</v>
      </c>
      <c r="N35">
        <v>3.90000343322753E-2</v>
      </c>
      <c r="O35">
        <v>1</v>
      </c>
      <c r="P35">
        <v>0</v>
      </c>
      <c r="R35">
        <f t="shared" si="1"/>
        <v>55.555555555555557</v>
      </c>
      <c r="T35">
        <v>2</v>
      </c>
      <c r="U35">
        <v>33</v>
      </c>
      <c r="V35" t="s">
        <v>16</v>
      </c>
      <c r="W35">
        <v>14800</v>
      </c>
      <c r="X35">
        <v>0.1080002784729</v>
      </c>
      <c r="Y35">
        <v>0</v>
      </c>
      <c r="AA35">
        <f t="shared" si="2"/>
        <v>37.037037037037038</v>
      </c>
      <c r="AC35">
        <v>2</v>
      </c>
      <c r="AD35">
        <v>224</v>
      </c>
      <c r="AE35">
        <v>3192</v>
      </c>
      <c r="AF35">
        <v>1</v>
      </c>
      <c r="AG35">
        <v>6</v>
      </c>
      <c r="AH35">
        <v>33</v>
      </c>
      <c r="AI35" t="s">
        <v>28</v>
      </c>
      <c r="AJ35">
        <v>14000</v>
      </c>
      <c r="AK35">
        <v>0</v>
      </c>
      <c r="AM35">
        <f t="shared" si="3"/>
        <v>29.629629629629626</v>
      </c>
      <c r="AO35">
        <v>2</v>
      </c>
      <c r="AP35">
        <v>33</v>
      </c>
      <c r="AQ35" t="s">
        <v>34</v>
      </c>
      <c r="AR35">
        <v>16800</v>
      </c>
      <c r="AS35">
        <v>6.6771984100341797E-2</v>
      </c>
      <c r="AT35">
        <v>9.9992752075195291E-4</v>
      </c>
      <c r="AU35">
        <v>0</v>
      </c>
      <c r="AW35">
        <f t="shared" si="4"/>
        <v>55.555555555555557</v>
      </c>
    </row>
    <row r="36" spans="1:49" x14ac:dyDescent="0.35">
      <c r="A36">
        <v>2</v>
      </c>
      <c r="B36">
        <v>34</v>
      </c>
      <c r="C36" t="s">
        <v>5</v>
      </c>
      <c r="D36">
        <v>600</v>
      </c>
      <c r="E36">
        <v>13066.666666666601</v>
      </c>
      <c r="F36">
        <v>15600</v>
      </c>
      <c r="H36">
        <f t="shared" si="0"/>
        <v>19.387755102041421</v>
      </c>
      <c r="J36">
        <v>2</v>
      </c>
      <c r="K36">
        <v>34</v>
      </c>
      <c r="L36" t="s">
        <v>10</v>
      </c>
      <c r="M36">
        <v>20600</v>
      </c>
      <c r="N36">
        <v>6.49998188018798E-2</v>
      </c>
      <c r="O36">
        <v>1</v>
      </c>
      <c r="P36">
        <v>0</v>
      </c>
      <c r="R36">
        <f t="shared" si="1"/>
        <v>57.6530612244906</v>
      </c>
      <c r="T36">
        <v>2</v>
      </c>
      <c r="U36">
        <v>34</v>
      </c>
      <c r="V36" t="s">
        <v>16</v>
      </c>
      <c r="W36">
        <v>18800</v>
      </c>
      <c r="X36">
        <v>0.121000051498413</v>
      </c>
      <c r="Y36">
        <v>0</v>
      </c>
      <c r="AA36">
        <f t="shared" si="2"/>
        <v>43.877551020408887</v>
      </c>
      <c r="AC36">
        <v>2</v>
      </c>
      <c r="AD36">
        <v>224</v>
      </c>
      <c r="AE36">
        <v>3192</v>
      </c>
      <c r="AF36">
        <v>1</v>
      </c>
      <c r="AG36">
        <v>6</v>
      </c>
      <c r="AH36">
        <v>34</v>
      </c>
      <c r="AI36" t="s">
        <v>28</v>
      </c>
      <c r="AJ36">
        <v>18500</v>
      </c>
      <c r="AK36">
        <v>0</v>
      </c>
      <c r="AM36">
        <f t="shared" si="3"/>
        <v>41.581632653061938</v>
      </c>
      <c r="AO36">
        <v>2</v>
      </c>
      <c r="AP36">
        <v>34</v>
      </c>
      <c r="AQ36" t="s">
        <v>34</v>
      </c>
      <c r="AR36">
        <v>20200</v>
      </c>
      <c r="AS36">
        <v>3.3374786376953097E-2</v>
      </c>
      <c r="AT36">
        <v>1.6000032424926699E-2</v>
      </c>
      <c r="AU36">
        <v>0</v>
      </c>
      <c r="AW36">
        <f t="shared" si="4"/>
        <v>54.591836734694652</v>
      </c>
    </row>
    <row r="37" spans="1:49" x14ac:dyDescent="0.35">
      <c r="A37">
        <v>2</v>
      </c>
      <c r="B37">
        <v>35</v>
      </c>
      <c r="C37" t="s">
        <v>5</v>
      </c>
      <c r="D37">
        <v>600</v>
      </c>
      <c r="E37">
        <v>12016.666666666601</v>
      </c>
      <c r="F37">
        <v>13800</v>
      </c>
      <c r="H37">
        <f t="shared" si="0"/>
        <v>14.840499306519355</v>
      </c>
      <c r="J37">
        <v>2</v>
      </c>
      <c r="K37">
        <v>35</v>
      </c>
      <c r="L37" t="s">
        <v>10</v>
      </c>
      <c r="M37">
        <v>17600</v>
      </c>
      <c r="N37">
        <v>0.11199998855590799</v>
      </c>
      <c r="O37">
        <v>1</v>
      </c>
      <c r="P37">
        <v>0</v>
      </c>
      <c r="R37">
        <f t="shared" si="1"/>
        <v>46.463245492372515</v>
      </c>
      <c r="T37">
        <v>2</v>
      </c>
      <c r="U37">
        <v>35</v>
      </c>
      <c r="V37" t="s">
        <v>16</v>
      </c>
      <c r="W37">
        <v>16900</v>
      </c>
      <c r="X37">
        <v>9.2000007629394503E-2</v>
      </c>
      <c r="Y37">
        <v>0</v>
      </c>
      <c r="AA37">
        <f t="shared" si="2"/>
        <v>40.638002773925876</v>
      </c>
      <c r="AC37">
        <v>2</v>
      </c>
      <c r="AD37">
        <v>224</v>
      </c>
      <c r="AE37">
        <v>3192</v>
      </c>
      <c r="AF37">
        <v>1</v>
      </c>
      <c r="AG37">
        <v>6</v>
      </c>
      <c r="AH37">
        <v>35</v>
      </c>
      <c r="AI37" t="s">
        <v>28</v>
      </c>
      <c r="AJ37">
        <v>16800</v>
      </c>
      <c r="AK37">
        <v>0</v>
      </c>
      <c r="AM37">
        <f t="shared" si="3"/>
        <v>39.805825242719216</v>
      </c>
      <c r="AO37">
        <v>2</v>
      </c>
      <c r="AP37">
        <v>35</v>
      </c>
      <c r="AQ37" t="s">
        <v>34</v>
      </c>
      <c r="AR37">
        <v>17600</v>
      </c>
      <c r="AS37">
        <v>3.3335208892822203E-2</v>
      </c>
      <c r="AT37">
        <v>9.9992752075195291E-4</v>
      </c>
      <c r="AU37">
        <v>0</v>
      </c>
      <c r="AW37">
        <f t="shared" si="4"/>
        <v>46.463245492372515</v>
      </c>
    </row>
    <row r="38" spans="1:49" x14ac:dyDescent="0.35">
      <c r="A38">
        <v>2</v>
      </c>
      <c r="B38">
        <v>36</v>
      </c>
      <c r="C38" t="s">
        <v>5</v>
      </c>
      <c r="D38">
        <v>600</v>
      </c>
      <c r="E38">
        <v>11316.666666666601</v>
      </c>
      <c r="F38">
        <v>13200</v>
      </c>
      <c r="H38">
        <f t="shared" si="0"/>
        <v>16.642120765832789</v>
      </c>
      <c r="J38">
        <v>2</v>
      </c>
      <c r="K38">
        <v>36</v>
      </c>
      <c r="L38" t="s">
        <v>10</v>
      </c>
      <c r="M38">
        <v>17600</v>
      </c>
      <c r="N38">
        <v>4.6999931335449198E-2</v>
      </c>
      <c r="O38">
        <v>1</v>
      </c>
      <c r="P38">
        <v>0</v>
      </c>
      <c r="R38">
        <f t="shared" si="1"/>
        <v>55.522827687777053</v>
      </c>
      <c r="T38">
        <v>2</v>
      </c>
      <c r="U38">
        <v>36</v>
      </c>
      <c r="V38" t="s">
        <v>16</v>
      </c>
      <c r="W38">
        <v>16000</v>
      </c>
      <c r="X38">
        <v>0.14399957656860299</v>
      </c>
      <c r="Y38">
        <v>0</v>
      </c>
      <c r="AA38">
        <f t="shared" si="2"/>
        <v>41.384388807070046</v>
      </c>
      <c r="AC38">
        <v>2</v>
      </c>
      <c r="AD38">
        <v>224</v>
      </c>
      <c r="AE38">
        <v>3192</v>
      </c>
      <c r="AF38">
        <v>1</v>
      </c>
      <c r="AG38">
        <v>6</v>
      </c>
      <c r="AH38">
        <v>36</v>
      </c>
      <c r="AI38" t="s">
        <v>28</v>
      </c>
      <c r="AJ38">
        <v>15100</v>
      </c>
      <c r="AK38">
        <v>0</v>
      </c>
      <c r="AM38">
        <f t="shared" si="3"/>
        <v>33.431516936672359</v>
      </c>
      <c r="AO38">
        <v>2</v>
      </c>
      <c r="AP38">
        <v>36</v>
      </c>
      <c r="AQ38" t="s">
        <v>34</v>
      </c>
      <c r="AR38">
        <v>16400</v>
      </c>
      <c r="AS38">
        <v>5.00767230987548E-2</v>
      </c>
      <c r="AT38">
        <v>9.9992752075195291E-4</v>
      </c>
      <c r="AU38">
        <v>0</v>
      </c>
      <c r="AW38">
        <f t="shared" si="4"/>
        <v>44.918998527246792</v>
      </c>
    </row>
    <row r="39" spans="1:49" x14ac:dyDescent="0.35">
      <c r="A39">
        <v>2</v>
      </c>
      <c r="B39">
        <v>37</v>
      </c>
      <c r="C39" t="s">
        <v>5</v>
      </c>
      <c r="D39">
        <v>200</v>
      </c>
      <c r="E39">
        <v>9750</v>
      </c>
      <c r="F39">
        <v>10400</v>
      </c>
      <c r="H39">
        <f t="shared" si="0"/>
        <v>6.666666666666667</v>
      </c>
      <c r="J39">
        <v>2</v>
      </c>
      <c r="K39">
        <v>37</v>
      </c>
      <c r="L39" t="s">
        <v>10</v>
      </c>
      <c r="M39">
        <v>16800</v>
      </c>
      <c r="N39">
        <v>6.2999963760375893E-2</v>
      </c>
      <c r="O39">
        <v>1</v>
      </c>
      <c r="P39">
        <v>0</v>
      </c>
      <c r="R39">
        <f t="shared" si="1"/>
        <v>72.307692307692307</v>
      </c>
      <c r="T39">
        <v>2</v>
      </c>
      <c r="U39">
        <v>37</v>
      </c>
      <c r="V39" t="s">
        <v>16</v>
      </c>
      <c r="W39">
        <v>15300</v>
      </c>
      <c r="X39">
        <v>0.110000371932983</v>
      </c>
      <c r="Y39">
        <v>0</v>
      </c>
      <c r="AA39">
        <f t="shared" si="2"/>
        <v>56.92307692307692</v>
      </c>
      <c r="AC39">
        <v>2</v>
      </c>
      <c r="AD39">
        <v>224</v>
      </c>
      <c r="AE39">
        <v>3192</v>
      </c>
      <c r="AF39">
        <v>1</v>
      </c>
      <c r="AG39">
        <v>6</v>
      </c>
      <c r="AH39">
        <v>37</v>
      </c>
      <c r="AI39" t="s">
        <v>28</v>
      </c>
      <c r="AJ39">
        <v>14700</v>
      </c>
      <c r="AK39">
        <v>0</v>
      </c>
      <c r="AM39">
        <f t="shared" si="3"/>
        <v>50.769230769230766</v>
      </c>
      <c r="AO39">
        <v>2</v>
      </c>
      <c r="AP39">
        <v>37</v>
      </c>
      <c r="AQ39" t="s">
        <v>34</v>
      </c>
      <c r="AR39">
        <v>15900</v>
      </c>
      <c r="AS39">
        <v>5.10697364807128E-2</v>
      </c>
      <c r="AT39">
        <v>1.6000032424926699E-2</v>
      </c>
      <c r="AU39">
        <v>0</v>
      </c>
      <c r="AW39">
        <f t="shared" si="4"/>
        <v>63.076923076923073</v>
      </c>
    </row>
    <row r="40" spans="1:49" x14ac:dyDescent="0.35">
      <c r="A40">
        <v>2</v>
      </c>
      <c r="B40">
        <v>38</v>
      </c>
      <c r="C40" t="s">
        <v>5</v>
      </c>
      <c r="D40">
        <v>400</v>
      </c>
      <c r="E40">
        <v>10783.333333333299</v>
      </c>
      <c r="F40">
        <v>11600</v>
      </c>
      <c r="H40">
        <f t="shared" si="0"/>
        <v>7.5734157650698908</v>
      </c>
      <c r="J40">
        <v>2</v>
      </c>
      <c r="K40">
        <v>38</v>
      </c>
      <c r="L40" t="s">
        <v>10</v>
      </c>
      <c r="M40">
        <v>18400</v>
      </c>
      <c r="N40">
        <v>6.9000005722045898E-2</v>
      </c>
      <c r="O40">
        <v>1</v>
      </c>
      <c r="P40">
        <v>0</v>
      </c>
      <c r="R40">
        <f t="shared" si="1"/>
        <v>70.633693972179827</v>
      </c>
      <c r="T40">
        <v>2</v>
      </c>
      <c r="U40">
        <v>38</v>
      </c>
      <c r="V40" t="s">
        <v>16</v>
      </c>
      <c r="W40">
        <v>16300</v>
      </c>
      <c r="X40">
        <v>8.2000255584716797E-2</v>
      </c>
      <c r="Y40">
        <v>0</v>
      </c>
      <c r="AA40">
        <f t="shared" si="2"/>
        <v>51.159196290572353</v>
      </c>
      <c r="AC40">
        <v>2</v>
      </c>
      <c r="AD40">
        <v>224</v>
      </c>
      <c r="AE40">
        <v>3192</v>
      </c>
      <c r="AF40">
        <v>1</v>
      </c>
      <c r="AG40">
        <v>6</v>
      </c>
      <c r="AH40">
        <v>38</v>
      </c>
      <c r="AI40" t="s">
        <v>28</v>
      </c>
      <c r="AJ40">
        <v>14800</v>
      </c>
      <c r="AK40">
        <v>0</v>
      </c>
      <c r="AM40">
        <f t="shared" si="3"/>
        <v>37.248840803709861</v>
      </c>
      <c r="AO40">
        <v>2</v>
      </c>
      <c r="AP40">
        <v>38</v>
      </c>
      <c r="AQ40" t="s">
        <v>34</v>
      </c>
      <c r="AR40">
        <v>15100</v>
      </c>
      <c r="AS40">
        <v>5.0009965896606397E-2</v>
      </c>
      <c r="AT40">
        <v>1.7999887466430602E-2</v>
      </c>
      <c r="AU40">
        <v>0</v>
      </c>
      <c r="AW40">
        <f t="shared" si="4"/>
        <v>40.030911901082355</v>
      </c>
    </row>
    <row r="41" spans="1:49" x14ac:dyDescent="0.35">
      <c r="A41">
        <v>2</v>
      </c>
      <c r="B41">
        <v>39</v>
      </c>
      <c r="C41" t="s">
        <v>5</v>
      </c>
      <c r="D41">
        <v>600</v>
      </c>
      <c r="E41">
        <v>12266.666666666601</v>
      </c>
      <c r="F41">
        <v>15600</v>
      </c>
      <c r="H41">
        <f t="shared" si="0"/>
        <v>27.173913043478947</v>
      </c>
      <c r="J41">
        <v>2</v>
      </c>
      <c r="K41">
        <v>39</v>
      </c>
      <c r="L41" t="s">
        <v>10</v>
      </c>
      <c r="M41">
        <v>17800</v>
      </c>
      <c r="N41">
        <v>7.9999923706054604E-2</v>
      </c>
      <c r="O41">
        <v>1</v>
      </c>
      <c r="P41">
        <v>0</v>
      </c>
      <c r="R41">
        <f t="shared" si="1"/>
        <v>45.108695652174696</v>
      </c>
      <c r="T41">
        <v>2</v>
      </c>
      <c r="U41">
        <v>39</v>
      </c>
      <c r="V41" t="s">
        <v>16</v>
      </c>
      <c r="W41">
        <v>17800</v>
      </c>
      <c r="X41">
        <v>0.130000114440917</v>
      </c>
      <c r="Y41">
        <v>0</v>
      </c>
      <c r="AA41">
        <f t="shared" si="2"/>
        <v>45.108695652174696</v>
      </c>
      <c r="AC41">
        <v>2</v>
      </c>
      <c r="AD41">
        <v>224</v>
      </c>
      <c r="AE41">
        <v>3192</v>
      </c>
      <c r="AF41">
        <v>1</v>
      </c>
      <c r="AG41">
        <v>6</v>
      </c>
      <c r="AH41">
        <v>39</v>
      </c>
      <c r="AI41" t="s">
        <v>28</v>
      </c>
      <c r="AJ41">
        <v>17500</v>
      </c>
      <c r="AK41">
        <v>0</v>
      </c>
      <c r="AM41">
        <f t="shared" si="3"/>
        <v>42.663043478261635</v>
      </c>
      <c r="AO41">
        <v>2</v>
      </c>
      <c r="AP41">
        <v>39</v>
      </c>
      <c r="AQ41" t="s">
        <v>34</v>
      </c>
      <c r="AR41">
        <v>17800</v>
      </c>
      <c r="AS41">
        <v>3.33273410797119E-2</v>
      </c>
      <c r="AT41">
        <v>9.9992752075195291E-4</v>
      </c>
      <c r="AU41">
        <v>0</v>
      </c>
      <c r="AW41">
        <f t="shared" si="4"/>
        <v>45.108695652174696</v>
      </c>
    </row>
    <row r="42" spans="1:49" x14ac:dyDescent="0.35">
      <c r="A42">
        <v>2</v>
      </c>
      <c r="B42">
        <v>40</v>
      </c>
      <c r="C42" t="s">
        <v>5</v>
      </c>
      <c r="D42">
        <v>500</v>
      </c>
      <c r="E42">
        <v>13633.333333333299</v>
      </c>
      <c r="F42">
        <v>15000</v>
      </c>
      <c r="H42">
        <f t="shared" si="0"/>
        <v>10.024449877750886</v>
      </c>
      <c r="J42">
        <v>2</v>
      </c>
      <c r="K42">
        <v>40</v>
      </c>
      <c r="L42" t="s">
        <v>10</v>
      </c>
      <c r="M42">
        <v>21600</v>
      </c>
      <c r="N42">
        <v>7.1000099182128906E-2</v>
      </c>
      <c r="O42">
        <v>1</v>
      </c>
      <c r="P42">
        <v>0</v>
      </c>
      <c r="R42">
        <f t="shared" si="1"/>
        <v>58.435207823961278</v>
      </c>
      <c r="T42">
        <v>2</v>
      </c>
      <c r="U42">
        <v>40</v>
      </c>
      <c r="V42" t="s">
        <v>16</v>
      </c>
      <c r="W42">
        <v>19400</v>
      </c>
      <c r="X42">
        <v>8.2000017166137695E-2</v>
      </c>
      <c r="Y42">
        <v>0</v>
      </c>
      <c r="AA42">
        <f t="shared" si="2"/>
        <v>42.29828850855781</v>
      </c>
      <c r="AC42">
        <v>2</v>
      </c>
      <c r="AD42">
        <v>224</v>
      </c>
      <c r="AE42">
        <v>3192</v>
      </c>
      <c r="AF42">
        <v>1</v>
      </c>
      <c r="AG42">
        <v>6</v>
      </c>
      <c r="AH42">
        <v>40</v>
      </c>
      <c r="AI42" t="s">
        <v>28</v>
      </c>
      <c r="AJ42">
        <v>20400</v>
      </c>
      <c r="AK42">
        <v>0</v>
      </c>
      <c r="AM42">
        <f t="shared" si="3"/>
        <v>49.633251833741205</v>
      </c>
      <c r="AO42">
        <v>2</v>
      </c>
      <c r="AP42">
        <v>40</v>
      </c>
      <c r="AQ42" t="s">
        <v>34</v>
      </c>
      <c r="AR42">
        <v>21600</v>
      </c>
      <c r="AS42">
        <v>6.6767692565917899E-2</v>
      </c>
      <c r="AT42">
        <v>1.6999959945678701E-2</v>
      </c>
      <c r="AU42">
        <v>0</v>
      </c>
      <c r="AW42">
        <f t="shared" si="4"/>
        <v>58.435207823961278</v>
      </c>
    </row>
    <row r="43" spans="1:49" x14ac:dyDescent="0.35">
      <c r="A43">
        <v>2</v>
      </c>
      <c r="B43">
        <v>41</v>
      </c>
      <c r="C43" t="s">
        <v>5</v>
      </c>
      <c r="D43">
        <v>100</v>
      </c>
      <c r="E43">
        <v>10450</v>
      </c>
      <c r="F43">
        <v>11900</v>
      </c>
      <c r="H43">
        <f t="shared" si="0"/>
        <v>13.875598086124402</v>
      </c>
      <c r="J43">
        <v>2</v>
      </c>
      <c r="K43">
        <v>41</v>
      </c>
      <c r="L43" t="s">
        <v>10</v>
      </c>
      <c r="M43">
        <v>18500</v>
      </c>
      <c r="N43">
        <v>6.1000108718872001E-2</v>
      </c>
      <c r="O43">
        <v>1</v>
      </c>
      <c r="P43">
        <v>0</v>
      </c>
      <c r="R43">
        <f t="shared" si="1"/>
        <v>77.033492822966508</v>
      </c>
      <c r="T43">
        <v>2</v>
      </c>
      <c r="U43">
        <v>41</v>
      </c>
      <c r="V43" t="s">
        <v>16</v>
      </c>
      <c r="W43">
        <v>15000</v>
      </c>
      <c r="X43">
        <v>0.11299991607666</v>
      </c>
      <c r="Y43">
        <v>0</v>
      </c>
      <c r="AA43">
        <f t="shared" si="2"/>
        <v>43.540669856459331</v>
      </c>
      <c r="AC43">
        <v>2</v>
      </c>
      <c r="AD43">
        <v>224</v>
      </c>
      <c r="AE43">
        <v>3192</v>
      </c>
      <c r="AF43">
        <v>1</v>
      </c>
      <c r="AG43">
        <v>6</v>
      </c>
      <c r="AH43">
        <v>41</v>
      </c>
      <c r="AI43" t="s">
        <v>28</v>
      </c>
      <c r="AJ43">
        <v>15000</v>
      </c>
      <c r="AK43">
        <v>0</v>
      </c>
      <c r="AM43">
        <f t="shared" si="3"/>
        <v>43.540669856459331</v>
      </c>
      <c r="AO43">
        <v>2</v>
      </c>
      <c r="AP43">
        <v>41</v>
      </c>
      <c r="AQ43" t="s">
        <v>34</v>
      </c>
      <c r="AR43">
        <v>17100</v>
      </c>
      <c r="AS43">
        <v>0.100072383880615</v>
      </c>
      <c r="AT43">
        <v>1.5000104904174799E-2</v>
      </c>
      <c r="AU43">
        <v>0</v>
      </c>
      <c r="AW43">
        <f t="shared" si="4"/>
        <v>63.636363636363633</v>
      </c>
    </row>
    <row r="44" spans="1:49" x14ac:dyDescent="0.35">
      <c r="A44">
        <v>2</v>
      </c>
      <c r="B44">
        <v>42</v>
      </c>
      <c r="C44" t="s">
        <v>5</v>
      </c>
      <c r="D44">
        <v>600</v>
      </c>
      <c r="E44">
        <v>12100</v>
      </c>
      <c r="F44">
        <v>14400</v>
      </c>
      <c r="H44">
        <f t="shared" si="0"/>
        <v>19.008264462809919</v>
      </c>
      <c r="J44">
        <v>2</v>
      </c>
      <c r="K44">
        <v>42</v>
      </c>
      <c r="L44" t="s">
        <v>10</v>
      </c>
      <c r="M44">
        <v>18400</v>
      </c>
      <c r="N44">
        <v>5.0999879837036098E-2</v>
      </c>
      <c r="O44">
        <v>1</v>
      </c>
      <c r="P44">
        <v>0</v>
      </c>
      <c r="R44">
        <f t="shared" si="1"/>
        <v>52.066115702479344</v>
      </c>
      <c r="T44">
        <v>2</v>
      </c>
      <c r="U44">
        <v>42</v>
      </c>
      <c r="V44" t="s">
        <v>16</v>
      </c>
      <c r="W44">
        <v>16100</v>
      </c>
      <c r="X44">
        <v>0.13099980354308999</v>
      </c>
      <c r="Y44">
        <v>0</v>
      </c>
      <c r="AA44">
        <f t="shared" si="2"/>
        <v>33.057851239669425</v>
      </c>
      <c r="AC44">
        <v>2</v>
      </c>
      <c r="AD44">
        <v>224</v>
      </c>
      <c r="AE44">
        <v>3192</v>
      </c>
      <c r="AF44">
        <v>1</v>
      </c>
      <c r="AG44">
        <v>6</v>
      </c>
      <c r="AH44">
        <v>42</v>
      </c>
      <c r="AI44" t="s">
        <v>28</v>
      </c>
      <c r="AJ44">
        <v>16100</v>
      </c>
      <c r="AK44">
        <v>0</v>
      </c>
      <c r="AM44">
        <f t="shared" si="3"/>
        <v>33.057851239669425</v>
      </c>
      <c r="AO44">
        <v>2</v>
      </c>
      <c r="AP44">
        <v>42</v>
      </c>
      <c r="AQ44" t="s">
        <v>34</v>
      </c>
      <c r="AR44">
        <v>17200</v>
      </c>
      <c r="AS44">
        <v>5.0161600112914997E-2</v>
      </c>
      <c r="AT44">
        <v>9.9992752075195291E-4</v>
      </c>
      <c r="AU44">
        <v>0</v>
      </c>
      <c r="AW44">
        <f t="shared" si="4"/>
        <v>42.148760330578511</v>
      </c>
    </row>
    <row r="45" spans="1:49" x14ac:dyDescent="0.35">
      <c r="A45">
        <v>2</v>
      </c>
      <c r="B45">
        <v>43</v>
      </c>
      <c r="C45" t="s">
        <v>5</v>
      </c>
      <c r="D45">
        <v>600</v>
      </c>
      <c r="E45">
        <v>11966.666666666601</v>
      </c>
      <c r="F45">
        <v>13200</v>
      </c>
      <c r="H45">
        <f t="shared" si="0"/>
        <v>10.306406685237377</v>
      </c>
      <c r="J45">
        <v>2</v>
      </c>
      <c r="K45">
        <v>43</v>
      </c>
      <c r="L45" t="s">
        <v>10</v>
      </c>
      <c r="M45">
        <v>17700</v>
      </c>
      <c r="N45">
        <v>6.1999797821044901E-2</v>
      </c>
      <c r="O45">
        <v>1</v>
      </c>
      <c r="P45">
        <v>0</v>
      </c>
      <c r="R45">
        <f t="shared" si="1"/>
        <v>47.910863509750115</v>
      </c>
      <c r="T45">
        <v>2</v>
      </c>
      <c r="U45">
        <v>43</v>
      </c>
      <c r="V45" t="s">
        <v>16</v>
      </c>
      <c r="W45">
        <v>17600</v>
      </c>
      <c r="X45">
        <v>0.112999677658081</v>
      </c>
      <c r="Y45">
        <v>0</v>
      </c>
      <c r="AA45">
        <f t="shared" si="2"/>
        <v>47.075208913649838</v>
      </c>
      <c r="AC45">
        <v>2</v>
      </c>
      <c r="AD45">
        <v>224</v>
      </c>
      <c r="AE45">
        <v>3192</v>
      </c>
      <c r="AF45">
        <v>1</v>
      </c>
      <c r="AG45">
        <v>6</v>
      </c>
      <c r="AH45">
        <v>43</v>
      </c>
      <c r="AI45" t="s">
        <v>28</v>
      </c>
      <c r="AJ45">
        <v>16900</v>
      </c>
      <c r="AK45">
        <v>0</v>
      </c>
      <c r="AM45">
        <f t="shared" si="3"/>
        <v>41.22562674094786</v>
      </c>
      <c r="AO45">
        <v>2</v>
      </c>
      <c r="AP45">
        <v>43</v>
      </c>
      <c r="AQ45" t="s">
        <v>34</v>
      </c>
      <c r="AR45">
        <v>17300</v>
      </c>
      <c r="AS45">
        <v>5.0089359283447203E-2</v>
      </c>
      <c r="AT45">
        <v>0</v>
      </c>
      <c r="AU45">
        <v>0</v>
      </c>
      <c r="AW45">
        <f t="shared" si="4"/>
        <v>44.568245125348987</v>
      </c>
    </row>
    <row r="46" spans="1:49" x14ac:dyDescent="0.35">
      <c r="A46">
        <v>2</v>
      </c>
      <c r="B46">
        <v>44</v>
      </c>
      <c r="C46" t="s">
        <v>5</v>
      </c>
      <c r="D46">
        <v>500</v>
      </c>
      <c r="E46">
        <v>11733.333333333299</v>
      </c>
      <c r="F46">
        <v>13000</v>
      </c>
      <c r="H46">
        <f t="shared" si="0"/>
        <v>10.795454545454866</v>
      </c>
      <c r="J46">
        <v>2</v>
      </c>
      <c r="K46">
        <v>44</v>
      </c>
      <c r="L46" t="s">
        <v>10</v>
      </c>
      <c r="M46">
        <v>17800</v>
      </c>
      <c r="N46">
        <v>4.6999931335449198E-2</v>
      </c>
      <c r="O46">
        <v>1</v>
      </c>
      <c r="P46">
        <v>0</v>
      </c>
      <c r="R46">
        <f t="shared" si="1"/>
        <v>51.704545454545894</v>
      </c>
      <c r="T46">
        <v>2</v>
      </c>
      <c r="U46">
        <v>44</v>
      </c>
      <c r="V46" t="s">
        <v>16</v>
      </c>
      <c r="W46">
        <v>16300</v>
      </c>
      <c r="X46">
        <v>0.122000217437744</v>
      </c>
      <c r="Y46">
        <v>0</v>
      </c>
      <c r="AA46">
        <f t="shared" si="2"/>
        <v>38.920454545454945</v>
      </c>
      <c r="AC46">
        <v>2</v>
      </c>
      <c r="AD46">
        <v>224</v>
      </c>
      <c r="AE46">
        <v>3192</v>
      </c>
      <c r="AF46">
        <v>1</v>
      </c>
      <c r="AG46">
        <v>6</v>
      </c>
      <c r="AH46">
        <v>44</v>
      </c>
      <c r="AI46" t="s">
        <v>28</v>
      </c>
      <c r="AJ46">
        <v>16300</v>
      </c>
      <c r="AK46">
        <v>0</v>
      </c>
      <c r="AM46">
        <f t="shared" si="3"/>
        <v>38.920454545454945</v>
      </c>
      <c r="AO46">
        <v>2</v>
      </c>
      <c r="AP46">
        <v>44</v>
      </c>
      <c r="AQ46" t="s">
        <v>34</v>
      </c>
      <c r="AR46">
        <v>17500</v>
      </c>
      <c r="AS46">
        <v>4.90469932556152E-2</v>
      </c>
      <c r="AT46">
        <v>0</v>
      </c>
      <c r="AU46">
        <v>0</v>
      </c>
      <c r="AW46">
        <f t="shared" si="4"/>
        <v>49.147727272727707</v>
      </c>
    </row>
    <row r="47" spans="1:49" x14ac:dyDescent="0.35">
      <c r="A47">
        <v>2</v>
      </c>
      <c r="B47">
        <v>45</v>
      </c>
      <c r="C47" t="s">
        <v>5</v>
      </c>
      <c r="D47">
        <v>600</v>
      </c>
      <c r="E47">
        <v>9883.3333333333303</v>
      </c>
      <c r="F47">
        <v>12000</v>
      </c>
      <c r="H47">
        <f t="shared" si="0"/>
        <v>21.41652613827997</v>
      </c>
      <c r="J47">
        <v>2</v>
      </c>
      <c r="K47">
        <v>45</v>
      </c>
      <c r="L47" t="s">
        <v>10</v>
      </c>
      <c r="M47">
        <v>15700</v>
      </c>
      <c r="N47">
        <v>3.2000064849853502E-2</v>
      </c>
      <c r="O47">
        <v>1</v>
      </c>
      <c r="P47">
        <v>0</v>
      </c>
      <c r="R47">
        <f t="shared" si="1"/>
        <v>58.853288364249622</v>
      </c>
      <c r="T47">
        <v>2</v>
      </c>
      <c r="U47">
        <v>45</v>
      </c>
      <c r="V47" t="s">
        <v>16</v>
      </c>
      <c r="W47">
        <v>14300</v>
      </c>
      <c r="X47">
        <v>9.5999717712402302E-2</v>
      </c>
      <c r="Y47">
        <v>0</v>
      </c>
      <c r="AA47">
        <f t="shared" si="2"/>
        <v>44.6880269814503</v>
      </c>
      <c r="AC47">
        <v>2</v>
      </c>
      <c r="AD47">
        <v>224</v>
      </c>
      <c r="AE47">
        <v>3192</v>
      </c>
      <c r="AF47">
        <v>1</v>
      </c>
      <c r="AG47">
        <v>6</v>
      </c>
      <c r="AH47">
        <v>45</v>
      </c>
      <c r="AI47" t="s">
        <v>28</v>
      </c>
      <c r="AJ47">
        <v>13600</v>
      </c>
      <c r="AK47">
        <v>0</v>
      </c>
      <c r="AM47">
        <f t="shared" si="3"/>
        <v>37.605396290050628</v>
      </c>
      <c r="AO47">
        <v>2</v>
      </c>
      <c r="AP47">
        <v>45</v>
      </c>
      <c r="AQ47" t="s">
        <v>34</v>
      </c>
      <c r="AR47">
        <v>14700</v>
      </c>
      <c r="AS47">
        <v>3.3242464065551702E-2</v>
      </c>
      <c r="AT47">
        <v>1.5999794006347601E-2</v>
      </c>
      <c r="AU47">
        <v>0</v>
      </c>
      <c r="AW47">
        <f t="shared" si="4"/>
        <v>48.735244519392964</v>
      </c>
    </row>
    <row r="48" spans="1:49" x14ac:dyDescent="0.35">
      <c r="A48">
        <v>2</v>
      </c>
      <c r="B48">
        <v>46</v>
      </c>
      <c r="C48" t="s">
        <v>5</v>
      </c>
      <c r="D48">
        <v>400</v>
      </c>
      <c r="E48">
        <v>13300</v>
      </c>
      <c r="F48">
        <v>14400</v>
      </c>
      <c r="H48">
        <f t="shared" si="0"/>
        <v>8.2706766917293226</v>
      </c>
      <c r="J48">
        <v>2</v>
      </c>
      <c r="K48">
        <v>46</v>
      </c>
      <c r="L48" t="s">
        <v>10</v>
      </c>
      <c r="M48">
        <v>20200</v>
      </c>
      <c r="N48">
        <v>9.5000028610229395E-2</v>
      </c>
      <c r="O48">
        <v>1</v>
      </c>
      <c r="P48">
        <v>0</v>
      </c>
      <c r="R48">
        <f t="shared" si="1"/>
        <v>51.879699248120303</v>
      </c>
      <c r="T48">
        <v>2</v>
      </c>
      <c r="U48">
        <v>46</v>
      </c>
      <c r="V48" t="s">
        <v>16</v>
      </c>
      <c r="W48">
        <v>15400</v>
      </c>
      <c r="X48">
        <v>6.6000223159789997E-2</v>
      </c>
      <c r="Y48">
        <v>0</v>
      </c>
      <c r="AA48">
        <f t="shared" si="2"/>
        <v>15.789473684210526</v>
      </c>
      <c r="AC48">
        <v>2</v>
      </c>
      <c r="AD48">
        <v>224</v>
      </c>
      <c r="AE48">
        <v>3192</v>
      </c>
      <c r="AF48">
        <v>1</v>
      </c>
      <c r="AG48">
        <v>6</v>
      </c>
      <c r="AH48">
        <v>46</v>
      </c>
      <c r="AI48" t="s">
        <v>28</v>
      </c>
      <c r="AJ48">
        <v>19100</v>
      </c>
      <c r="AK48">
        <v>0</v>
      </c>
      <c r="AM48">
        <f t="shared" si="3"/>
        <v>43.609022556390975</v>
      </c>
      <c r="AO48">
        <v>2</v>
      </c>
      <c r="AP48">
        <v>46</v>
      </c>
      <c r="AQ48" t="s">
        <v>34</v>
      </c>
      <c r="AR48">
        <v>20000</v>
      </c>
      <c r="AS48">
        <v>8.3381414413452107E-2</v>
      </c>
      <c r="AT48">
        <v>1.6999959945678701E-2</v>
      </c>
      <c r="AU48">
        <v>0</v>
      </c>
      <c r="AW48">
        <f t="shared" si="4"/>
        <v>50.375939849624061</v>
      </c>
    </row>
    <row r="49" spans="1:49" x14ac:dyDescent="0.35">
      <c r="A49">
        <v>2</v>
      </c>
      <c r="B49">
        <v>47</v>
      </c>
      <c r="C49" t="s">
        <v>5</v>
      </c>
      <c r="D49">
        <v>400</v>
      </c>
      <c r="E49">
        <v>12150</v>
      </c>
      <c r="F49">
        <v>13600</v>
      </c>
      <c r="H49">
        <f t="shared" si="0"/>
        <v>11.934156378600823</v>
      </c>
      <c r="J49">
        <v>2</v>
      </c>
      <c r="K49">
        <v>47</v>
      </c>
      <c r="L49" t="s">
        <v>10</v>
      </c>
      <c r="M49">
        <v>17600</v>
      </c>
      <c r="N49">
        <v>6.2000036239624003E-2</v>
      </c>
      <c r="O49">
        <v>1</v>
      </c>
      <c r="P49">
        <v>0</v>
      </c>
      <c r="R49">
        <f t="shared" si="1"/>
        <v>44.855967078189302</v>
      </c>
      <c r="T49">
        <v>2</v>
      </c>
      <c r="U49">
        <v>47</v>
      </c>
      <c r="V49" t="s">
        <v>16</v>
      </c>
      <c r="W49">
        <v>15900</v>
      </c>
      <c r="X49">
        <v>6.2999963760375893E-2</v>
      </c>
      <c r="Y49">
        <v>0</v>
      </c>
      <c r="AA49">
        <f t="shared" si="2"/>
        <v>30.864197530864196</v>
      </c>
      <c r="AC49">
        <v>2</v>
      </c>
      <c r="AD49">
        <v>224</v>
      </c>
      <c r="AE49">
        <v>3192</v>
      </c>
      <c r="AF49">
        <v>1</v>
      </c>
      <c r="AG49">
        <v>6</v>
      </c>
      <c r="AH49">
        <v>47</v>
      </c>
      <c r="AI49" t="s">
        <v>28</v>
      </c>
      <c r="AJ49">
        <v>15700</v>
      </c>
      <c r="AK49">
        <v>0</v>
      </c>
      <c r="AM49">
        <f t="shared" si="3"/>
        <v>29.218106995884774</v>
      </c>
      <c r="AO49">
        <v>2</v>
      </c>
      <c r="AP49">
        <v>47</v>
      </c>
      <c r="AQ49" t="s">
        <v>34</v>
      </c>
      <c r="AR49">
        <v>17400</v>
      </c>
      <c r="AS49">
        <v>5.0148725509643499E-2</v>
      </c>
      <c r="AT49">
        <v>1.6000032424926699E-2</v>
      </c>
      <c r="AU49">
        <v>0</v>
      </c>
      <c r="AW49">
        <f t="shared" si="4"/>
        <v>43.209876543209873</v>
      </c>
    </row>
    <row r="50" spans="1:49" x14ac:dyDescent="0.35">
      <c r="A50">
        <v>2</v>
      </c>
      <c r="B50">
        <v>48</v>
      </c>
      <c r="C50" t="s">
        <v>5</v>
      </c>
      <c r="D50">
        <v>100</v>
      </c>
      <c r="E50">
        <v>10816.666666666601</v>
      </c>
      <c r="F50">
        <v>11400</v>
      </c>
      <c r="H50">
        <f t="shared" si="0"/>
        <v>5.3929121725738334</v>
      </c>
      <c r="J50">
        <v>2</v>
      </c>
      <c r="K50">
        <v>48</v>
      </c>
      <c r="L50" t="s">
        <v>10</v>
      </c>
      <c r="M50">
        <v>18700</v>
      </c>
      <c r="N50">
        <v>4.6999931335449198E-2</v>
      </c>
      <c r="O50">
        <v>1</v>
      </c>
      <c r="P50">
        <v>0</v>
      </c>
      <c r="R50">
        <f t="shared" si="1"/>
        <v>72.881355932204457</v>
      </c>
      <c r="T50">
        <v>2</v>
      </c>
      <c r="U50">
        <v>48</v>
      </c>
      <c r="V50" t="s">
        <v>16</v>
      </c>
      <c r="W50">
        <v>16200</v>
      </c>
      <c r="X50">
        <v>0.12400007247924801</v>
      </c>
      <c r="Y50">
        <v>0</v>
      </c>
      <c r="AA50">
        <f t="shared" si="2"/>
        <v>49.768875192604924</v>
      </c>
      <c r="AC50">
        <v>2</v>
      </c>
      <c r="AD50">
        <v>224</v>
      </c>
      <c r="AE50">
        <v>3192</v>
      </c>
      <c r="AF50">
        <v>1</v>
      </c>
      <c r="AG50">
        <v>6</v>
      </c>
      <c r="AH50">
        <v>48</v>
      </c>
      <c r="AI50" t="s">
        <v>28</v>
      </c>
      <c r="AJ50">
        <v>15700</v>
      </c>
      <c r="AK50">
        <v>0</v>
      </c>
      <c r="AM50">
        <f t="shared" si="3"/>
        <v>45.146379044685013</v>
      </c>
      <c r="AO50">
        <v>2</v>
      </c>
      <c r="AP50">
        <v>48</v>
      </c>
      <c r="AQ50" t="s">
        <v>34</v>
      </c>
      <c r="AR50">
        <v>17700</v>
      </c>
      <c r="AS50">
        <v>0.13335871696472101</v>
      </c>
      <c r="AT50">
        <v>1.9998550415039002E-3</v>
      </c>
      <c r="AU50">
        <v>0</v>
      </c>
      <c r="AW50">
        <f t="shared" si="4"/>
        <v>63.636363636364635</v>
      </c>
    </row>
    <row r="51" spans="1:49" x14ac:dyDescent="0.35">
      <c r="A51">
        <v>2</v>
      </c>
      <c r="B51">
        <v>49</v>
      </c>
      <c r="C51" t="s">
        <v>5</v>
      </c>
      <c r="D51">
        <v>100</v>
      </c>
      <c r="E51">
        <v>8366.6666666666606</v>
      </c>
      <c r="F51">
        <v>9700</v>
      </c>
      <c r="H51">
        <f t="shared" si="0"/>
        <v>15.936254980079765</v>
      </c>
      <c r="J51">
        <v>2</v>
      </c>
      <c r="K51">
        <v>49</v>
      </c>
      <c r="L51" t="s">
        <v>10</v>
      </c>
      <c r="M51">
        <v>16400</v>
      </c>
      <c r="N51">
        <v>3.0999898910522398E-2</v>
      </c>
      <c r="O51">
        <v>1</v>
      </c>
      <c r="P51">
        <v>0</v>
      </c>
      <c r="R51">
        <f t="shared" si="1"/>
        <v>96.015936254980218</v>
      </c>
      <c r="T51">
        <v>2</v>
      </c>
      <c r="U51">
        <v>49</v>
      </c>
      <c r="V51" t="s">
        <v>16</v>
      </c>
      <c r="W51">
        <v>13700</v>
      </c>
      <c r="X51">
        <v>0.1080002784729</v>
      </c>
      <c r="Y51">
        <v>0</v>
      </c>
      <c r="AA51">
        <f t="shared" si="2"/>
        <v>63.745019920318846</v>
      </c>
      <c r="AC51">
        <v>2</v>
      </c>
      <c r="AD51">
        <v>224</v>
      </c>
      <c r="AE51">
        <v>3192</v>
      </c>
      <c r="AF51">
        <v>1</v>
      </c>
      <c r="AG51">
        <v>6</v>
      </c>
      <c r="AH51">
        <v>49</v>
      </c>
      <c r="AI51" t="s">
        <v>28</v>
      </c>
      <c r="AJ51">
        <v>12900</v>
      </c>
      <c r="AK51">
        <v>0</v>
      </c>
      <c r="AM51">
        <f t="shared" si="3"/>
        <v>54.183266932271025</v>
      </c>
      <c r="AO51">
        <v>2</v>
      </c>
      <c r="AP51">
        <v>49</v>
      </c>
      <c r="AQ51" t="s">
        <v>34</v>
      </c>
      <c r="AR51">
        <v>15800</v>
      </c>
      <c r="AS51">
        <v>0.100029706954956</v>
      </c>
      <c r="AT51">
        <v>1.6000032424926699E-2</v>
      </c>
      <c r="AU51">
        <v>0</v>
      </c>
      <c r="AW51">
        <f t="shared" si="4"/>
        <v>88.844621513944361</v>
      </c>
    </row>
    <row r="53" spans="1:49" x14ac:dyDescent="0.35">
      <c r="G53" t="s">
        <v>12</v>
      </c>
      <c r="H53" s="1">
        <f>AVERAGE(H2:H51)</f>
        <v>13.416409143460831</v>
      </c>
      <c r="Q53" t="s">
        <v>12</v>
      </c>
      <c r="R53" s="1">
        <f>AVERAGE(R2:R51)</f>
        <v>62.64823263588017</v>
      </c>
      <c r="Z53" t="s">
        <v>12</v>
      </c>
      <c r="AA53" s="1">
        <f>AVERAGE(AA2:AA51)</f>
        <v>45.463325474949535</v>
      </c>
      <c r="AL53" t="s">
        <v>12</v>
      </c>
      <c r="AM53" s="1">
        <f>AVERAGE(AM2:AM51)</f>
        <v>39.696044063094533</v>
      </c>
      <c r="AV53" t="s">
        <v>12</v>
      </c>
      <c r="AW53" s="1">
        <f>AVERAGE(AW2:AW51)</f>
        <v>56.680188797654161</v>
      </c>
    </row>
    <row r="54" spans="1:49" x14ac:dyDescent="0.35">
      <c r="G54" t="s">
        <v>13</v>
      </c>
      <c r="H54" s="1">
        <f>_xlfn.STDEV.S(H2:H51)/SQRT(COUNT(H2:H51))</f>
        <v>0.86745730852373726</v>
      </c>
      <c r="Q54" t="s">
        <v>13</v>
      </c>
      <c r="R54" s="1">
        <f>_xlfn.STDEV.S(R2:R51)/SQRT(COUNT(R2:R51))</f>
        <v>1.8185308592707841</v>
      </c>
      <c r="Z54" t="s">
        <v>13</v>
      </c>
      <c r="AA54" s="1">
        <f>_xlfn.STDEV.S(AA2:AA51)/SQRT(COUNT(AA2:AA51))</f>
        <v>1.1698034105143384</v>
      </c>
      <c r="AL54" t="s">
        <v>13</v>
      </c>
      <c r="AM54" s="1">
        <f>_xlfn.STDEV.S(AM2:AM51)/SQRT(COUNT(AM2:AM51))</f>
        <v>1.0900064126935558</v>
      </c>
      <c r="AV54" t="s">
        <v>13</v>
      </c>
      <c r="AW54" s="1">
        <f>_xlfn.STDEV.S(AW2:AW51)/SQRT(COUNT(AW2:AW51))</f>
        <v>1.7815953999984788</v>
      </c>
    </row>
    <row r="55" spans="1:49" x14ac:dyDescent="0.35">
      <c r="G55" t="s">
        <v>14</v>
      </c>
      <c r="H55" s="1">
        <f>MAX(H2:H51)</f>
        <v>35.059760956175396</v>
      </c>
      <c r="Q55" t="s">
        <v>14</v>
      </c>
      <c r="R55" s="1">
        <f>MAX(R2:R51)</f>
        <v>98.406374501992175</v>
      </c>
      <c r="Z55" t="s">
        <v>14</v>
      </c>
      <c r="AA55" s="1">
        <f>MAX(AA2:AA51)</f>
        <v>63.745019920318846</v>
      </c>
      <c r="AL55" t="s">
        <v>14</v>
      </c>
      <c r="AM55" s="1">
        <f>MAX(AM2:AM51)</f>
        <v>54.596100278552385</v>
      </c>
      <c r="AV55" t="s">
        <v>14</v>
      </c>
      <c r="AW55" s="1">
        <f>MAX(AW2:AW51)</f>
        <v>96.015936254980218</v>
      </c>
    </row>
    <row r="56" spans="1:49" x14ac:dyDescent="0.35">
      <c r="G56" t="s">
        <v>15</v>
      </c>
      <c r="H56" s="1">
        <f>MIN(H2:H51)</f>
        <v>4.9006622516559117</v>
      </c>
      <c r="Q56" t="s">
        <v>15</v>
      </c>
      <c r="R56" s="1">
        <f>MIN(R2:R51)</f>
        <v>44.855967078189302</v>
      </c>
      <c r="Z56" t="s">
        <v>15</v>
      </c>
      <c r="AA56" s="1">
        <f>MIN(AA2:AA51)</f>
        <v>15.789473684210526</v>
      </c>
      <c r="AL56" t="s">
        <v>15</v>
      </c>
      <c r="AM56" s="1">
        <f>MIN(AM2:AM51)</f>
        <v>22.901849217639384</v>
      </c>
      <c r="AV56" t="s">
        <v>15</v>
      </c>
      <c r="AW56" s="1">
        <f>MIN(AW2:AW51)</f>
        <v>40.030911901082355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9_renew</vt:lpstr>
      <vt:lpstr>8_renew</vt:lpstr>
      <vt:lpstr>7_renew</vt:lpstr>
      <vt:lpstr>6_renew</vt:lpstr>
      <vt:lpstr>5_renew</vt:lpstr>
      <vt:lpstr>4_renew</vt:lpstr>
      <vt:lpstr>3_renew</vt:lpstr>
      <vt:lpstr>2_renew</vt:lpstr>
      <vt:lpstr>1_renew</vt:lpstr>
      <vt:lpstr>0_renew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2025-08-30T01:48:26Z</dcterms:created>
  <dcterms:modified xsi:type="dcterms:W3CDTF">2025-09-01T05:21:18Z</dcterms:modified>
</cp:coreProperties>
</file>