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SIMA &amp;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2" i="1"/>
</calcChain>
</file>

<file path=xl/sharedStrings.xml><?xml version="1.0" encoding="utf-8"?>
<sst xmlns="http://schemas.openxmlformats.org/spreadsheetml/2006/main" count="13" uniqueCount="13">
  <si>
    <t>date</t>
  </si>
  <si>
    <t>water_level</t>
  </si>
  <si>
    <t>TDS</t>
  </si>
  <si>
    <t>K</t>
  </si>
  <si>
    <t>Na</t>
  </si>
  <si>
    <t>Mg</t>
  </si>
  <si>
    <t>Ca</t>
  </si>
  <si>
    <t>SO4</t>
  </si>
  <si>
    <t>Cl</t>
  </si>
  <si>
    <t>HCO3</t>
  </si>
  <si>
    <t>CO3</t>
  </si>
  <si>
    <t>density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</si>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</sst>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C21" sqref="C21"/>
    </sheetView>
  </sheetViews>
  <sheetFormatPr defaultRowHeight="13.5" x14ac:dyDescent="0.35"/>
  <cols>
    <col min="2" max="2" width="9.8125" bestFit="1" customWidth="1"/>
  </cols>
  <sheetData>
    <row r="1" spans="1:13" x14ac:dyDescent="0.3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s="1">
        <v>40037</v>
      </c>
      <c r="B2">
        <v>1271.76</v>
      </c>
      <c r="C2" s="2">
        <f>VLOOKUP(ROUNDUP(B2,1),[1]Sheet1!$A$2:$F$112,3,TRUE)</f>
        <v>5.7762307217571003</v>
      </c>
      <c r="D2">
        <v>392</v>
      </c>
      <c r="E2">
        <v>1.9668417869999999</v>
      </c>
      <c r="F2">
        <v>70.870440470000005</v>
      </c>
      <c r="G2">
        <v>26.978253160000001</v>
      </c>
      <c r="H2">
        <v>0.18446458399999999</v>
      </c>
      <c r="I2">
        <v>10.56710436</v>
      </c>
      <c r="J2">
        <v>89.271790609999996</v>
      </c>
      <c r="K2">
        <v>0.16110503400000001</v>
      </c>
      <c r="L2">
        <v>0</v>
      </c>
      <c r="M2">
        <v>1.21312</v>
      </c>
    </row>
    <row r="3" spans="1:13" x14ac:dyDescent="0.35">
      <c r="A3" s="1">
        <v>40037</v>
      </c>
      <c r="B3">
        <v>1271.76</v>
      </c>
      <c r="C3" s="2">
        <f>VLOOKUP(ROUNDUP(B3,1),[1]Sheet1!$A$2:$F$112,3,TRUE)</f>
        <v>5.7762307217571003</v>
      </c>
      <c r="D3">
        <v>393</v>
      </c>
      <c r="E3">
        <v>2.0691525990000001</v>
      </c>
      <c r="F3">
        <v>70.171262040000002</v>
      </c>
      <c r="G3">
        <v>27.60595451</v>
      </c>
      <c r="H3">
        <v>0.15363085600000001</v>
      </c>
      <c r="I3">
        <v>10.88030052</v>
      </c>
      <c r="J3">
        <v>88.952611210000001</v>
      </c>
      <c r="K3">
        <v>0.16708827400000001</v>
      </c>
      <c r="L3">
        <v>0</v>
      </c>
      <c r="M3">
        <v>1.22556</v>
      </c>
    </row>
    <row r="4" spans="1:13" x14ac:dyDescent="0.35">
      <c r="A4" s="1">
        <v>40037</v>
      </c>
      <c r="B4">
        <v>1271.76</v>
      </c>
      <c r="C4" s="2">
        <f>VLOOKUP(ROUNDUP(B4,1),[1]Sheet1!$A$2:$F$112,3,TRUE)</f>
        <v>5.7762307217571003</v>
      </c>
      <c r="D4">
        <v>391</v>
      </c>
      <c r="E4">
        <v>2.035899127</v>
      </c>
      <c r="F4">
        <v>69.043535599999998</v>
      </c>
      <c r="G4">
        <v>28.801226979999999</v>
      </c>
      <c r="H4">
        <v>0.11933829899999999</v>
      </c>
      <c r="I4">
        <v>11.19138057</v>
      </c>
      <c r="J4">
        <v>88.636620750000006</v>
      </c>
      <c r="K4">
        <v>0.17199867699999999</v>
      </c>
      <c r="L4">
        <v>0</v>
      </c>
      <c r="M4">
        <v>1.2168000000000001</v>
      </c>
    </row>
    <row r="5" spans="1:13" x14ac:dyDescent="0.35">
      <c r="A5" s="1">
        <v>40037</v>
      </c>
      <c r="B5">
        <v>1271.76</v>
      </c>
      <c r="C5" s="2">
        <f>VLOOKUP(ROUNDUP(B5,1),[1]Sheet1!$A$2:$F$112,3,TRUE)</f>
        <v>5.7762307217571003</v>
      </c>
      <c r="D5">
        <v>390</v>
      </c>
      <c r="E5">
        <v>1.9880075850000001</v>
      </c>
      <c r="F5">
        <v>67.419387650000004</v>
      </c>
      <c r="G5">
        <v>30.371972660000001</v>
      </c>
      <c r="H5">
        <v>0.220632104</v>
      </c>
      <c r="I5">
        <v>11.50088908</v>
      </c>
      <c r="J5">
        <v>88.327711679999993</v>
      </c>
      <c r="K5">
        <v>0.17139924100000001</v>
      </c>
      <c r="L5">
        <v>0</v>
      </c>
      <c r="M5">
        <v>1.22142</v>
      </c>
    </row>
    <row r="6" spans="1:13" x14ac:dyDescent="0.35">
      <c r="A6" s="1">
        <v>40037</v>
      </c>
      <c r="B6">
        <v>1271.76</v>
      </c>
      <c r="C6" s="2">
        <f>VLOOKUP(ROUNDUP(B6,1),[1]Sheet1!$A$2:$F$112,3,TRUE)</f>
        <v>5.7762307217571003</v>
      </c>
      <c r="D6">
        <v>387</v>
      </c>
      <c r="E6">
        <v>1.972525603</v>
      </c>
      <c r="F6">
        <v>66.894346519999999</v>
      </c>
      <c r="G6">
        <v>30.951213509999999</v>
      </c>
      <c r="H6">
        <v>0.181914359</v>
      </c>
      <c r="I6">
        <v>11.190610660000001</v>
      </c>
      <c r="J6">
        <v>88.630523019999998</v>
      </c>
      <c r="K6">
        <v>0.178866318</v>
      </c>
      <c r="L6">
        <v>0</v>
      </c>
      <c r="M6">
        <v>1.22488</v>
      </c>
    </row>
    <row r="7" spans="1:13" x14ac:dyDescent="0.35">
      <c r="A7" s="1">
        <v>40037</v>
      </c>
      <c r="B7">
        <v>1271.76</v>
      </c>
      <c r="C7" s="2">
        <f>VLOOKUP(ROUNDUP(B7,1),[1]Sheet1!$A$2:$F$112,3,TRUE)</f>
        <v>5.7762307217571003</v>
      </c>
      <c r="D7">
        <v>390</v>
      </c>
      <c r="E7">
        <v>2.338157442</v>
      </c>
      <c r="F7">
        <v>67.399929740000005</v>
      </c>
      <c r="G7">
        <v>30.1420347</v>
      </c>
      <c r="H7">
        <v>0.11987811800000001</v>
      </c>
      <c r="I7">
        <v>13.015222400000001</v>
      </c>
      <c r="J7">
        <v>86.805551589999993</v>
      </c>
      <c r="K7">
        <v>0.17922601299999999</v>
      </c>
      <c r="L7">
        <v>0</v>
      </c>
      <c r="M7">
        <v>1.2135400000000001</v>
      </c>
    </row>
    <row r="8" spans="1:13" x14ac:dyDescent="0.35">
      <c r="A8" s="1">
        <v>40037</v>
      </c>
      <c r="B8">
        <v>1271.76</v>
      </c>
      <c r="C8" s="2">
        <f>VLOOKUP(ROUNDUP(B8,1),[1]Sheet1!$A$2:$F$112,3,TRUE)</f>
        <v>5.7762307217571003</v>
      </c>
      <c r="D8">
        <v>394</v>
      </c>
      <c r="E8">
        <v>2.7130038399999998</v>
      </c>
      <c r="F8">
        <v>65.171070510000007</v>
      </c>
      <c r="G8">
        <v>31.988703130000001</v>
      </c>
      <c r="H8">
        <v>0.12722251700000001</v>
      </c>
      <c r="I8">
        <v>13.42242431</v>
      </c>
      <c r="J8">
        <v>86.395257040000004</v>
      </c>
      <c r="K8">
        <v>0.182318644</v>
      </c>
      <c r="L8">
        <v>0</v>
      </c>
      <c r="M8">
        <v>1.2225999999999999</v>
      </c>
    </row>
    <row r="9" spans="1:13" x14ac:dyDescent="0.35">
      <c r="A9" s="1">
        <v>40037</v>
      </c>
      <c r="B9">
        <v>1271.76</v>
      </c>
      <c r="C9" s="2">
        <f>VLOOKUP(ROUNDUP(B9,1),[1]Sheet1!$A$2:$F$112,3,TRUE)</f>
        <v>5.7762307217571003</v>
      </c>
      <c r="D9">
        <v>396</v>
      </c>
      <c r="E9">
        <v>2.3041431760000002</v>
      </c>
      <c r="F9">
        <v>66.419431560000007</v>
      </c>
      <c r="G9">
        <v>31.15540974</v>
      </c>
      <c r="H9">
        <v>0.121015517</v>
      </c>
      <c r="I9">
        <v>12.30087954</v>
      </c>
      <c r="J9">
        <v>87.510627260000007</v>
      </c>
      <c r="K9">
        <v>0.188493202</v>
      </c>
      <c r="L9">
        <v>0</v>
      </c>
      <c r="M9">
        <v>1.21902</v>
      </c>
    </row>
    <row r="10" spans="1:13" x14ac:dyDescent="0.35">
      <c r="A10" s="1">
        <v>40091</v>
      </c>
      <c r="B10">
        <v>1271.57</v>
      </c>
      <c r="C10" s="2">
        <f>VLOOKUP(ROUNDUP(B10,1),[1]Sheet1!$A$2:$F$112,3,TRUE)</f>
        <v>5.1574903198483</v>
      </c>
      <c r="D10">
        <v>375</v>
      </c>
      <c r="E10">
        <v>2.1724413299999998</v>
      </c>
      <c r="F10">
        <v>66.781707999999995</v>
      </c>
      <c r="G10">
        <v>30.892218669999998</v>
      </c>
      <c r="H10">
        <v>0.15363200099999999</v>
      </c>
      <c r="I10">
        <v>15.74287947</v>
      </c>
      <c r="J10">
        <v>83.872093079999999</v>
      </c>
      <c r="K10">
        <v>0.38502744700000002</v>
      </c>
      <c r="L10">
        <v>0</v>
      </c>
      <c r="M10">
        <v>1.2250000000000001</v>
      </c>
    </row>
    <row r="11" spans="1:13" x14ac:dyDescent="0.35">
      <c r="A11" s="1">
        <v>40091</v>
      </c>
      <c r="B11">
        <v>1271.57</v>
      </c>
      <c r="C11" s="2">
        <f>VLOOKUP(ROUNDUP(B11,1),[1]Sheet1!$A$2:$F$112,3,TRUE)</f>
        <v>5.1574903198483</v>
      </c>
      <c r="D11">
        <v>371</v>
      </c>
      <c r="E11">
        <v>2.3583062080000001</v>
      </c>
      <c r="F11">
        <v>63.164760710000003</v>
      </c>
      <c r="G11">
        <v>34.335360899999998</v>
      </c>
      <c r="H11">
        <v>0.14157217599999999</v>
      </c>
      <c r="I11">
        <v>14.383741560000001</v>
      </c>
      <c r="J11">
        <v>85.273729299999999</v>
      </c>
      <c r="K11">
        <v>0.34252913499999998</v>
      </c>
      <c r="L11">
        <v>0</v>
      </c>
      <c r="M11">
        <v>1.2250000000000001</v>
      </c>
    </row>
    <row r="12" spans="1:13" x14ac:dyDescent="0.35">
      <c r="A12" s="1">
        <v>40091</v>
      </c>
      <c r="B12">
        <v>1271.57</v>
      </c>
      <c r="C12" s="2">
        <f>VLOOKUP(ROUNDUP(B12,1),[1]Sheet1!$A$2:$F$112,3,TRUE)</f>
        <v>5.1574903198483</v>
      </c>
      <c r="D12">
        <v>390</v>
      </c>
      <c r="E12">
        <v>2.7671817230000002</v>
      </c>
      <c r="F12">
        <v>66.602695479999994</v>
      </c>
      <c r="G12">
        <v>30.478450299999999</v>
      </c>
      <c r="H12">
        <v>0.15167250199999999</v>
      </c>
      <c r="I12">
        <v>14.383741560000001</v>
      </c>
      <c r="J12">
        <v>85.273729299999999</v>
      </c>
      <c r="K12">
        <v>0.34252913499999998</v>
      </c>
      <c r="L12">
        <v>0</v>
      </c>
      <c r="M12">
        <v>1.2250000000000001</v>
      </c>
    </row>
    <row r="13" spans="1:13" x14ac:dyDescent="0.35">
      <c r="A13" s="1">
        <v>40091</v>
      </c>
      <c r="B13">
        <v>1271.57</v>
      </c>
      <c r="C13" s="2">
        <f>VLOOKUP(ROUNDUP(B13,1),[1]Sheet1!$A$2:$F$112,3,TRUE)</f>
        <v>5.1574903198483</v>
      </c>
      <c r="D13">
        <v>393</v>
      </c>
      <c r="E13">
        <v>2.3523219549999999</v>
      </c>
      <c r="F13">
        <v>63.437670480000001</v>
      </c>
      <c r="G13">
        <v>34.064809359999998</v>
      </c>
      <c r="H13">
        <v>0.145198201</v>
      </c>
      <c r="I13">
        <v>17.486894039999999</v>
      </c>
      <c r="J13">
        <v>82.072643690000007</v>
      </c>
      <c r="K13">
        <v>0.44046226900000002</v>
      </c>
      <c r="L13">
        <v>0</v>
      </c>
      <c r="M13">
        <v>1.2250000000000001</v>
      </c>
    </row>
    <row r="14" spans="1:13" x14ac:dyDescent="0.35">
      <c r="A14" s="1">
        <v>40091</v>
      </c>
      <c r="B14">
        <v>1271.57</v>
      </c>
      <c r="C14" s="2">
        <f>VLOOKUP(ROUNDUP(B14,1),[1]Sheet1!$A$2:$F$112,3,TRUE)</f>
        <v>5.1574903198483</v>
      </c>
      <c r="D14">
        <v>393</v>
      </c>
      <c r="E14">
        <v>2.3593097059999999</v>
      </c>
      <c r="F14">
        <v>65.754996199999994</v>
      </c>
      <c r="G14">
        <v>31.74914175</v>
      </c>
      <c r="H14">
        <v>0.13655234399999999</v>
      </c>
      <c r="I14">
        <v>16.276928909999999</v>
      </c>
      <c r="J14">
        <v>83.338709679999994</v>
      </c>
      <c r="K14">
        <v>0.38436140800000002</v>
      </c>
      <c r="L14">
        <v>0</v>
      </c>
      <c r="M14">
        <v>1.2230000000000001</v>
      </c>
    </row>
    <row r="15" spans="1:13" x14ac:dyDescent="0.35">
      <c r="A15" s="1">
        <v>40091</v>
      </c>
      <c r="B15">
        <v>1271.57</v>
      </c>
      <c r="C15" s="2">
        <f>VLOOKUP(ROUNDUP(B15,1),[1]Sheet1!$A$2:$F$112,3,TRUE)</f>
        <v>5.1574903198483</v>
      </c>
      <c r="D15">
        <v>404</v>
      </c>
      <c r="E15">
        <v>2.2928666739999999</v>
      </c>
      <c r="F15">
        <v>61.842992969999997</v>
      </c>
      <c r="G15">
        <v>35.73567285</v>
      </c>
      <c r="H15">
        <v>0.12846750500000001</v>
      </c>
      <c r="I15">
        <v>16.01126399</v>
      </c>
      <c r="J15">
        <v>83.618061479999994</v>
      </c>
      <c r="K15">
        <v>0.370674538</v>
      </c>
      <c r="L15">
        <v>0</v>
      </c>
      <c r="M15">
        <v>1.2250000000000001</v>
      </c>
    </row>
    <row r="16" spans="1:13" x14ac:dyDescent="0.35">
      <c r="A16" s="1">
        <v>40091</v>
      </c>
      <c r="B16">
        <v>1271.57</v>
      </c>
      <c r="C16" s="2">
        <f>VLOOKUP(ROUNDUP(B16,1),[1]Sheet1!$A$2:$F$112,3,TRUE)</f>
        <v>5.1574903198483</v>
      </c>
      <c r="D16">
        <v>399</v>
      </c>
      <c r="E16">
        <v>2.8534443280000001</v>
      </c>
      <c r="F16">
        <v>59.254823629999997</v>
      </c>
      <c r="G16">
        <v>37.774986720000001</v>
      </c>
      <c r="H16">
        <v>0.116745318</v>
      </c>
      <c r="I16">
        <v>18.960140809999999</v>
      </c>
      <c r="J16">
        <v>80.592136749999995</v>
      </c>
      <c r="K16">
        <v>0.447722446</v>
      </c>
      <c r="L16">
        <v>0</v>
      </c>
      <c r="M16">
        <v>1.2370000000000001</v>
      </c>
    </row>
    <row r="17" spans="1:13" x14ac:dyDescent="0.35">
      <c r="A17" s="1">
        <v>40091</v>
      </c>
      <c r="B17">
        <v>1271.57</v>
      </c>
      <c r="C17" s="2">
        <f>VLOOKUP(ROUNDUP(B17,1),[1]Sheet1!$A$2:$F$112,3,TRUE)</f>
        <v>5.1574903198483</v>
      </c>
      <c r="D17">
        <v>400</v>
      </c>
      <c r="E17">
        <v>2.7805804840000001</v>
      </c>
      <c r="F17">
        <v>51.717536189999997</v>
      </c>
      <c r="G17">
        <v>45.373135570000002</v>
      </c>
      <c r="H17">
        <v>0.12874775499999999</v>
      </c>
      <c r="I17">
        <v>22.59559191</v>
      </c>
      <c r="J17">
        <v>76.794614330000002</v>
      </c>
      <c r="K17">
        <v>0.60979376399999996</v>
      </c>
      <c r="L17">
        <v>0</v>
      </c>
      <c r="M17">
        <v>1.2370000000000001</v>
      </c>
    </row>
    <row r="18" spans="1:13" x14ac:dyDescent="0.35">
      <c r="A18" s="1">
        <v>40303</v>
      </c>
      <c r="B18">
        <v>1271.93</v>
      </c>
      <c r="C18" s="2">
        <f>VLOOKUP(ROUNDUP(B18,1),[1]Sheet1!$A$2:$F$112,3,TRUE)</f>
        <v>6.4217413965593995</v>
      </c>
      <c r="D18">
        <v>368</v>
      </c>
      <c r="E18">
        <v>1.2397463580000001</v>
      </c>
      <c r="F18">
        <v>66.940724500000002</v>
      </c>
      <c r="G18">
        <v>31.748675689999999</v>
      </c>
      <c r="H18">
        <v>7.0853456999999995E-2</v>
      </c>
      <c r="I18">
        <v>12.600774919999999</v>
      </c>
      <c r="J18">
        <v>87.122178140000003</v>
      </c>
      <c r="K18">
        <v>0.27704693200000002</v>
      </c>
      <c r="L18">
        <v>0</v>
      </c>
      <c r="M18">
        <v>1.2150000000000001</v>
      </c>
    </row>
    <row r="19" spans="1:13" x14ac:dyDescent="0.35">
      <c r="A19" s="1">
        <v>40303</v>
      </c>
      <c r="B19">
        <v>1271.93</v>
      </c>
      <c r="C19" s="2">
        <f>VLOOKUP(ROUNDUP(B19,1),[1]Sheet1!$A$2:$F$112,3,TRUE)</f>
        <v>6.4217413965593995</v>
      </c>
      <c r="D19">
        <v>392</v>
      </c>
      <c r="E19">
        <v>1.259537216</v>
      </c>
      <c r="F19">
        <v>66.412878329999998</v>
      </c>
      <c r="G19">
        <v>32.263598199999997</v>
      </c>
      <c r="H19">
        <v>6.3986254000000006E-2</v>
      </c>
      <c r="I19">
        <v>12.59985631</v>
      </c>
      <c r="J19">
        <v>87.115826780000006</v>
      </c>
      <c r="K19">
        <v>0.28431691199999998</v>
      </c>
      <c r="L19">
        <v>0</v>
      </c>
      <c r="M19">
        <v>1.218</v>
      </c>
    </row>
    <row r="20" spans="1:13" x14ac:dyDescent="0.35">
      <c r="A20" s="1">
        <v>40303</v>
      </c>
      <c r="B20">
        <v>1271.93</v>
      </c>
      <c r="C20" s="2">
        <f>VLOOKUP(ROUNDUP(B20,1),[1]Sheet1!$A$2:$F$112,3,TRUE)</f>
        <v>6.4217413965593995</v>
      </c>
      <c r="D20">
        <v>376</v>
      </c>
      <c r="E20">
        <v>1.1768698849999999</v>
      </c>
      <c r="F20">
        <v>68.617398640000005</v>
      </c>
      <c r="G20">
        <v>30.138471509999999</v>
      </c>
      <c r="H20">
        <v>6.7259967000000004E-2</v>
      </c>
      <c r="I20">
        <v>11.36290898</v>
      </c>
      <c r="J20">
        <v>88.383973179999998</v>
      </c>
      <c r="K20">
        <v>0.25311783700000001</v>
      </c>
      <c r="L20">
        <v>0</v>
      </c>
      <c r="M20">
        <v>1.216</v>
      </c>
    </row>
    <row r="21" spans="1:13" x14ac:dyDescent="0.35">
      <c r="A21" s="1">
        <v>40303</v>
      </c>
      <c r="B21">
        <v>1271.93</v>
      </c>
      <c r="C21" s="2">
        <f>VLOOKUP(ROUNDUP(B21,1),[1]Sheet1!$A$2:$F$112,3,TRUE)</f>
        <v>6.4217413965593995</v>
      </c>
      <c r="D21">
        <v>391</v>
      </c>
      <c r="E21">
        <v>1.2849224459999999</v>
      </c>
      <c r="F21">
        <v>70.682941270000001</v>
      </c>
      <c r="G21">
        <v>27.96686042</v>
      </c>
      <c r="H21">
        <v>6.5275859000000006E-2</v>
      </c>
      <c r="I21">
        <v>11.95090328</v>
      </c>
      <c r="J21">
        <v>87.793252890000005</v>
      </c>
      <c r="K21">
        <v>0.25584383100000002</v>
      </c>
      <c r="L21">
        <v>0</v>
      </c>
      <c r="M21">
        <v>1.21</v>
      </c>
    </row>
    <row r="22" spans="1:13" x14ac:dyDescent="0.35">
      <c r="A22" s="1">
        <v>40303</v>
      </c>
      <c r="B22">
        <v>1271.93</v>
      </c>
      <c r="C22" s="2">
        <f>VLOOKUP(ROUNDUP(B22,1),[1]Sheet1!$A$2:$F$112,3,TRUE)</f>
        <v>6.4217413965593995</v>
      </c>
      <c r="D22">
        <v>368</v>
      </c>
      <c r="E22">
        <v>1.248328342</v>
      </c>
      <c r="F22">
        <v>71.517979060000002</v>
      </c>
      <c r="G22">
        <v>27.162348659999999</v>
      </c>
      <c r="H22">
        <v>7.1343930999999999E-2</v>
      </c>
      <c r="I22">
        <v>11.949870410000001</v>
      </c>
      <c r="J22">
        <v>87.785665249999994</v>
      </c>
      <c r="K22">
        <v>0.26446434499999999</v>
      </c>
      <c r="L22">
        <v>0</v>
      </c>
      <c r="M22">
        <v>1.21</v>
      </c>
    </row>
    <row r="23" spans="1:13" x14ac:dyDescent="0.35">
      <c r="A23" s="1">
        <v>40303</v>
      </c>
      <c r="B23">
        <v>1271.93</v>
      </c>
      <c r="C23" s="2">
        <f>VLOOKUP(ROUNDUP(B23,1),[1]Sheet1!$A$2:$F$112,3,TRUE)</f>
        <v>6.4217413965593995</v>
      </c>
      <c r="D23">
        <v>360</v>
      </c>
      <c r="E23">
        <v>1.1412248979999999</v>
      </c>
      <c r="F23">
        <v>70.300024329999999</v>
      </c>
      <c r="G23">
        <v>28.508021930000002</v>
      </c>
      <c r="H23">
        <v>5.0728845000000002E-2</v>
      </c>
      <c r="I23">
        <v>13.880484559999999</v>
      </c>
      <c r="J23">
        <v>85.868013989999994</v>
      </c>
      <c r="K23">
        <v>0.25150144600000002</v>
      </c>
      <c r="L23">
        <v>0</v>
      </c>
      <c r="M23">
        <v>1.2</v>
      </c>
    </row>
    <row r="24" spans="1:13" x14ac:dyDescent="0.35">
      <c r="A24" s="1">
        <v>40303</v>
      </c>
      <c r="B24">
        <v>1271.93</v>
      </c>
      <c r="C24" s="2">
        <f>VLOOKUP(ROUNDUP(B24,1),[1]Sheet1!$A$2:$F$112,3,TRUE)</f>
        <v>6.4217413965593995</v>
      </c>
      <c r="D24">
        <v>358</v>
      </c>
      <c r="E24">
        <v>1.146931656</v>
      </c>
      <c r="F24">
        <v>67.453344560000005</v>
      </c>
      <c r="G24">
        <v>31.322036140000002</v>
      </c>
      <c r="H24">
        <v>7.7687645E-2</v>
      </c>
      <c r="I24">
        <v>13.429428939999999</v>
      </c>
      <c r="J24">
        <v>86.322897170000005</v>
      </c>
      <c r="K24">
        <v>0.24767389400000001</v>
      </c>
      <c r="L24">
        <v>0</v>
      </c>
      <c r="M24">
        <v>1.161</v>
      </c>
    </row>
    <row r="25" spans="1:13" x14ac:dyDescent="0.35">
      <c r="A25" s="1">
        <v>40303</v>
      </c>
      <c r="B25">
        <v>1271.93</v>
      </c>
      <c r="C25" s="2">
        <f>VLOOKUP(ROUNDUP(B25,1),[1]Sheet1!$A$2:$F$112,3,TRUE)</f>
        <v>6.4217413965593995</v>
      </c>
      <c r="D25">
        <v>356</v>
      </c>
      <c r="E25">
        <v>1.160430002</v>
      </c>
      <c r="F25">
        <v>70.247558530000006</v>
      </c>
      <c r="G25">
        <v>28.49474154</v>
      </c>
      <c r="H25">
        <v>9.7269922999999994E-2</v>
      </c>
      <c r="I25">
        <v>10.616275290000001</v>
      </c>
      <c r="J25">
        <v>89.1301275</v>
      </c>
      <c r="K25">
        <v>0.25359720800000002</v>
      </c>
      <c r="L25">
        <v>0</v>
      </c>
      <c r="M25">
        <v>1.1910000000000001</v>
      </c>
    </row>
    <row r="26" spans="1:13" x14ac:dyDescent="0.35">
      <c r="A26" s="1">
        <v>40377</v>
      </c>
      <c r="B26">
        <v>1271.7</v>
      </c>
      <c r="C26" s="2">
        <f>VLOOKUP(ROUNDUP(B26,1),[1]Sheet1!$A$2:$F$112,3,TRUE)</f>
        <v>5.4636826978722004</v>
      </c>
      <c r="D26">
        <v>409</v>
      </c>
      <c r="E26">
        <v>1.532988376</v>
      </c>
      <c r="F26">
        <v>66.744206030000001</v>
      </c>
      <c r="G26">
        <v>31.664397130000001</v>
      </c>
      <c r="H26">
        <v>5.8408466999999999E-2</v>
      </c>
      <c r="I26">
        <v>12.844564589999999</v>
      </c>
      <c r="J26">
        <v>86.932013130000001</v>
      </c>
      <c r="K26">
        <v>0.22342228</v>
      </c>
      <c r="L26">
        <v>0</v>
      </c>
      <c r="M26">
        <v>1.2370000000000001</v>
      </c>
    </row>
    <row r="27" spans="1:13" x14ac:dyDescent="0.35">
      <c r="A27" s="1">
        <v>40377</v>
      </c>
      <c r="B27">
        <v>1271.7</v>
      </c>
      <c r="C27" s="2">
        <f>VLOOKUP(ROUNDUP(B27,1),[1]Sheet1!$A$2:$F$112,3,TRUE)</f>
        <v>5.4636826978722004</v>
      </c>
      <c r="D27">
        <v>407</v>
      </c>
      <c r="E27">
        <v>1.119667</v>
      </c>
      <c r="F27">
        <v>67.269033530000002</v>
      </c>
      <c r="G27">
        <v>31.540198650000001</v>
      </c>
      <c r="H27">
        <v>7.1100813999999998E-2</v>
      </c>
      <c r="I27">
        <v>13.42980483</v>
      </c>
      <c r="J27">
        <v>86.348273149999997</v>
      </c>
      <c r="K27">
        <v>0.221922021</v>
      </c>
      <c r="L27">
        <v>0</v>
      </c>
      <c r="M27">
        <v>1.2370000000000001</v>
      </c>
    </row>
    <row r="28" spans="1:13" x14ac:dyDescent="0.35">
      <c r="A28" s="1">
        <v>40377</v>
      </c>
      <c r="B28">
        <v>1271.7</v>
      </c>
      <c r="C28" s="2">
        <f>VLOOKUP(ROUNDUP(B28,1),[1]Sheet1!$A$2:$F$112,3,TRUE)</f>
        <v>5.4636826978722004</v>
      </c>
      <c r="D28">
        <v>413</v>
      </c>
      <c r="E28">
        <v>1.3579431369999999</v>
      </c>
      <c r="F28">
        <v>67.274054919999998</v>
      </c>
      <c r="G28">
        <v>31.308871589999999</v>
      </c>
      <c r="H28">
        <v>5.9130354000000003E-2</v>
      </c>
      <c r="I28">
        <v>12.844564589999999</v>
      </c>
      <c r="J28">
        <v>86.932013130000001</v>
      </c>
      <c r="K28">
        <v>0.22342228</v>
      </c>
      <c r="L28">
        <v>0</v>
      </c>
      <c r="M28">
        <v>1.236</v>
      </c>
    </row>
    <row r="29" spans="1:13" x14ac:dyDescent="0.35">
      <c r="A29" s="1">
        <v>40377</v>
      </c>
      <c r="B29">
        <v>1271.7</v>
      </c>
      <c r="C29" s="2">
        <f>VLOOKUP(ROUNDUP(B29,1),[1]Sheet1!$A$2:$F$112,3,TRUE)</f>
        <v>5.4636826978722004</v>
      </c>
      <c r="D29">
        <v>401</v>
      </c>
      <c r="E29">
        <v>1.4497796039999999</v>
      </c>
      <c r="F29">
        <v>64.263344939999996</v>
      </c>
      <c r="G29">
        <v>34.231637329999998</v>
      </c>
      <c r="H29">
        <v>5.5238124999999999E-2</v>
      </c>
      <c r="I29">
        <v>12.844564589999999</v>
      </c>
      <c r="J29">
        <v>86.932013130000001</v>
      </c>
      <c r="K29">
        <v>0.22342228</v>
      </c>
      <c r="L29">
        <v>0</v>
      </c>
      <c r="M29">
        <v>1.2350000000000001</v>
      </c>
    </row>
    <row r="30" spans="1:13" x14ac:dyDescent="0.35">
      <c r="A30" s="1">
        <v>40377</v>
      </c>
      <c r="B30">
        <v>1271.7</v>
      </c>
      <c r="C30" s="2">
        <f>VLOOKUP(ROUNDUP(B30,1),[1]Sheet1!$A$2:$F$112,3,TRUE)</f>
        <v>5.4636826978722004</v>
      </c>
      <c r="D30">
        <v>408</v>
      </c>
      <c r="E30">
        <v>1.552642412</v>
      </c>
      <c r="F30">
        <v>62.581581360000001</v>
      </c>
      <c r="G30">
        <v>35.821408249999998</v>
      </c>
      <c r="H30">
        <v>4.4367980000000001E-2</v>
      </c>
      <c r="I30">
        <v>14.00576762</v>
      </c>
      <c r="J30">
        <v>85.763317619999995</v>
      </c>
      <c r="K30">
        <v>0.23091476399999999</v>
      </c>
      <c r="L30">
        <v>0</v>
      </c>
      <c r="M30">
        <v>1.2350000000000001</v>
      </c>
    </row>
    <row r="31" spans="1:13" x14ac:dyDescent="0.35">
      <c r="A31" s="1">
        <v>40377</v>
      </c>
      <c r="B31">
        <v>1271.7</v>
      </c>
      <c r="C31" s="2">
        <f>VLOOKUP(ROUNDUP(B31,1),[1]Sheet1!$A$2:$F$112,3,TRUE)</f>
        <v>5.4636826978722004</v>
      </c>
      <c r="D31">
        <v>413</v>
      </c>
      <c r="E31">
        <v>1.635633833</v>
      </c>
      <c r="F31">
        <v>65.304725329999997</v>
      </c>
      <c r="G31">
        <v>32.989531550000002</v>
      </c>
      <c r="H31">
        <v>7.0109287000000006E-2</v>
      </c>
      <c r="I31">
        <v>12.251357690000001</v>
      </c>
      <c r="J31">
        <v>87.523699350000001</v>
      </c>
      <c r="K31">
        <v>0.224942961</v>
      </c>
      <c r="L31">
        <v>0</v>
      </c>
      <c r="M31">
        <v>1.2350000000000001</v>
      </c>
    </row>
    <row r="32" spans="1:13" x14ac:dyDescent="0.35">
      <c r="A32" s="1">
        <v>40377</v>
      </c>
      <c r="B32">
        <v>1271.7</v>
      </c>
      <c r="C32" s="2">
        <f>VLOOKUP(ROUNDUP(B32,1),[1]Sheet1!$A$2:$F$112,3,TRUE)</f>
        <v>5.4636826978722004</v>
      </c>
      <c r="D32">
        <v>395</v>
      </c>
      <c r="E32">
        <v>1.1220575939999999</v>
      </c>
      <c r="F32">
        <v>69.817483629999998</v>
      </c>
      <c r="G32">
        <v>28.97495563</v>
      </c>
      <c r="H32">
        <v>8.5503145000000003E-2</v>
      </c>
      <c r="I32">
        <v>11.48223505</v>
      </c>
      <c r="J32">
        <v>88.308825920000004</v>
      </c>
      <c r="K32">
        <v>0.208939031</v>
      </c>
      <c r="L32">
        <v>0</v>
      </c>
      <c r="M32">
        <v>1.22</v>
      </c>
    </row>
    <row r="33" spans="1:13" x14ac:dyDescent="0.35">
      <c r="A33" s="1">
        <v>40377</v>
      </c>
      <c r="B33">
        <v>1271.7</v>
      </c>
      <c r="C33" s="2">
        <f>VLOOKUP(ROUNDUP(B33,1),[1]Sheet1!$A$2:$F$112,3,TRUE)</f>
        <v>5.4636826978722004</v>
      </c>
      <c r="D33">
        <v>403</v>
      </c>
      <c r="E33">
        <v>1.163427641</v>
      </c>
      <c r="F33">
        <v>71.962653299999999</v>
      </c>
      <c r="G33">
        <v>26.755711550000001</v>
      </c>
      <c r="H33">
        <v>0.118207506</v>
      </c>
      <c r="I33">
        <v>10.8417881</v>
      </c>
      <c r="J33">
        <v>88.942087079999993</v>
      </c>
      <c r="K33">
        <v>0.21612482499999999</v>
      </c>
      <c r="L33">
        <v>0</v>
      </c>
      <c r="M33">
        <v>1.2290000000000001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SIMA &amp;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2019-01-12T11:50:21Z</dcterms:created>
  <dcterms:modified xsi:type="dcterms:W3CDTF">2019-01-12T11:50:21Z</dcterms:modified>
</cp:coreProperties>
</file>