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DDA4A85C-1651-4932-97BC-7E563AFADDF7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O6" i="1"/>
  <c r="N6" i="1"/>
  <c r="M6" i="1"/>
  <c r="L6" i="1"/>
  <c r="K6" i="1"/>
  <c r="M20" i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R99" i="1"/>
  <c r="P77" i="1"/>
  <c r="Q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O65" i="1"/>
  <c r="N59" i="1"/>
  <c r="M39" i="1"/>
  <c r="M33" i="1"/>
  <c r="M31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O8" i="1" l="1"/>
  <c r="S8" i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<sst xmlns="http://schemas.openxmlformats.org/spreadsheetml/2006/main" count="532" uniqueCount="92">
  <si>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</si>
  <si>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</si>
  <si>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</si>
  <si>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</si>
  <si>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</si>
  <si>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</si>
  <si>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</si>
  <si>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</si>
  <si>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</si>
  <si>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</si>
  <si>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</si>
  <si>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</si>
  <si>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</si>
  <si>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</si>
  <si>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</si>
  <si>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</si>
  <si>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</si>
  <si>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</si>
  <si>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</si>
  <si>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</si>
  <si>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</si>
  <si>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</si>
  <si>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</si>
  <si>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</si>
  <si>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</si>
  <si>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</si>
  <si>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</si>
  <si>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</si>
  <si>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</si>
  <si>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</si>
  <si>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</si>
  <si>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</si>
  <si>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</si>
  <si>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</si>
  <si>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</si>
  <si>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</si>
  <si>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</si>
  <si>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</si>
  <si>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</si>
  <si>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</si>
  <si>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</si>
  <si>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</si>
  <si>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</si>
  <si>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</si>
  <si>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</si>
  <si>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</si>
  <si>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</si>
  <si>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</si>
  <si>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</si>
  <si>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</si>
  <si>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</si>
  <si>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</si>
  <si>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</si>
  <si>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</si>
  <si>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</si>
  <si>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</si>
  <si>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</si>
  <si>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</si>
  <si>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</si>
  <si>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</si>
  <si>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</si>
  <si>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</si>
  <si>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</si>
  <si>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</si>
  <si>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</si>
  <si>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</si>
  <si>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</si>
  <si>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</si>
  <si>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</si>
  <si>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</si>
  <si>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</si>
  <si>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</si>
  <si>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</si>
  <si>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</si>
  <si>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</si>
  <si>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</si>
  <si>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</si>
  <si>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</si>
  <si>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</si>
  <si>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</si>
  <si>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</si>
  <si>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</si>
  <si>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</si>
  <si>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</si>
  <si>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</si>
  <si>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</si>
  <si>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</si>
  <si>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</si>
  <si>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</si>
  <si>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</si>
  <si>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</si>
  <si>
    <t>片岡,源川、山本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</si>
</sst>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E95" activePane="bottomRight" state="frozen"/>
      <selection pane="topRight" activeCell="E1" sqref="E1"/>
      <selection pane="bottomLeft" activeCell="A5" sqref="A5"/>
      <selection pane="bottomRight" activeCell="E111" sqref="E111:E11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S5" si="0">SUM(K7,K23,K43,K59,K77,K85,K99)</f>
        <v>104.25</v>
      </c>
      <c r="L5" s="27">
        <f t="shared" si="0"/>
        <v>15</v>
      </c>
      <c r="M5" s="27">
        <f t="shared" si="0"/>
        <v>16.25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P6" si="1">SUM(K8,K24,K44,K60,K78,K86)</f>
        <v>24</v>
      </c>
      <c r="L6" s="47">
        <f t="shared" si="1"/>
        <v>12.5</v>
      </c>
      <c r="M6" s="47">
        <f t="shared" si="1"/>
        <v>11.5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91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8" t="s">
        <v>91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>実績</v>
      </c>
      <c r="I18" s="8" t="s">
        <v>70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>実績</v>
      </c>
      <c r="I20" s="8" t="s">
        <v>71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>実績</v>
      </c>
      <c r="I22" s="8" t="s">
        <v>72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S23" si="5">SUMPRODUCT((MOD(ROW(K$25:K$42),2)=1)*K$25:K$42)</f>
        <v>20.75</v>
      </c>
      <c r="L23" s="34">
        <f t="shared" si="5"/>
        <v>4.5</v>
      </c>
      <c r="M23" s="35">
        <f t="shared" si="5"/>
        <v>16.25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S24" si="6">SUMPRODUCT((MOD(ROW(K$25:K$42),2)=0)*K$25:K$42)</f>
        <v>9</v>
      </c>
      <c r="L24" s="42">
        <f t="shared" si="6"/>
        <v>0</v>
      </c>
      <c r="M24" s="36">
        <f t="shared" si="6"/>
        <v>9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>実績</v>
      </c>
      <c r="I28" s="52"/>
      <c r="J28" s="52"/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>実績</v>
      </c>
      <c r="I30" s="52"/>
      <c r="J30" s="52"/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90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>実績</v>
      </c>
      <c r="I32" s="52"/>
      <c r="J32" s="52"/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89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>実績</v>
      </c>
      <c r="I34" s="52"/>
      <c r="J34" s="52"/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13.75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75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80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75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75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 t="s">
        <v>66</v>
      </c>
      <c r="F71" s="112"/>
      <c r="G71" s="114"/>
      <c r="H71" s="8" t="s">
        <v>81</v>
      </c>
      <c r="I71" s="8" t="s">
        <v>75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">
        <v>82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 t="s">
        <v>66</v>
      </c>
      <c r="F73" s="112"/>
      <c r="G73" s="114"/>
      <c r="H73" s="8" t="s">
        <v>81</v>
      </c>
      <c r="I73" s="8" t="s">
        <v>75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">
        <v>82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 t="s">
        <v>66</v>
      </c>
      <c r="F75" s="112"/>
      <c r="G75" s="114"/>
      <c r="H75" s="8" t="s">
        <v>81</v>
      </c>
      <c r="I75" s="8" t="s">
        <v>80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">
        <v>82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 t="s">
        <v>66</v>
      </c>
      <c r="F81" s="112"/>
      <c r="G81" s="114"/>
      <c r="H81" s="8" t="str">
        <f>IF(E81="","","予定")</f>
        <v>予定</v>
      </c>
      <c r="I81" s="8" t="s">
        <v>83</v>
      </c>
      <c r="J81" s="8">
        <v>3</v>
      </c>
      <c r="K81" s="9">
        <f t="shared" ref="K81:K84" si="20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>実績</v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 t="s">
        <v>66</v>
      </c>
      <c r="F83" s="112"/>
      <c r="G83" s="114"/>
      <c r="H83" s="8" t="str">
        <f>IF(E83="","","予定")</f>
        <v>予定</v>
      </c>
      <c r="I83" s="8" t="s">
        <v>73</v>
      </c>
      <c r="J83" s="8">
        <v>2</v>
      </c>
      <c r="K83" s="9">
        <f t="shared" si="20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8.75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 t="s">
        <v>66</v>
      </c>
      <c r="F89" s="112"/>
      <c r="G89" s="114"/>
      <c r="H89" s="8" t="str">
        <f>IF(E89="","","予定")</f>
        <v>予定</v>
      </c>
      <c r="I89" s="8" t="s">
        <v>84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 t="s">
        <v>66</v>
      </c>
      <c r="F91" s="112"/>
      <c r="G91" s="114"/>
      <c r="H91" s="8" t="str">
        <f>IF(E91="","","予定")</f>
        <v>予定</v>
      </c>
      <c r="I91" s="8" t="s">
        <v>85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>実績</v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 t="s">
        <v>66</v>
      </c>
      <c r="F95" s="112"/>
      <c r="G95" s="114"/>
      <c r="H95" s="8" t="str">
        <f>IF(E95="","","予定")</f>
        <v>予定</v>
      </c>
      <c r="I95" s="8" t="s">
        <v>75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>実績</v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 t="s">
        <v>66</v>
      </c>
      <c r="F97" s="112"/>
      <c r="G97" s="114"/>
      <c r="H97" s="8" t="str">
        <f>IF(E97="","","予定")</f>
        <v>予定</v>
      </c>
      <c r="I97" s="8" t="s">
        <v>77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>実績</v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 t="s">
        <v>66</v>
      </c>
      <c r="F103" s="112"/>
      <c r="G103" s="114"/>
      <c r="H103" s="8" t="str">
        <f>IF(E103="","","予定")</f>
        <v>予定</v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 t="s">
        <v>66</v>
      </c>
      <c r="F105" s="112"/>
      <c r="G105" s="114"/>
      <c r="H105" s="8" t="str">
        <f>IF(E105="","","予定")</f>
        <v>予定</v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>実績</v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 t="s">
        <v>66</v>
      </c>
      <c r="F109" s="112"/>
      <c r="G109" s="114"/>
      <c r="H109" s="8" t="str">
        <f>IF(E109="","","予定")</f>
        <v>予定</v>
      </c>
      <c r="I109" s="8" t="s">
        <v>86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>実績</v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 t="s">
        <v>66</v>
      </c>
      <c r="F111" s="112"/>
      <c r="G111" s="114"/>
      <c r="H111" s="8" t="str">
        <f>IF(E111="","","予定")</f>
        <v>予定</v>
      </c>
      <c r="I111" s="8" t="s">
        <v>87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>実績</v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2020-06-03T00:51:26Z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