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4735A3A5-9A25-4943-B0A3-34AD7F4BCD8D}" xr6:coauthVersionLast="45" xr6:coauthVersionMax="45" xr10:uidLastSave="{00000000-0000-0000-0000-000000000000}"/>
  <bookViews>
    <workbookView xWindow="8130" yWindow="615" windowWidth="14970" windowHeight="10530" activeTab="1" xr2:uid="{00000000-000D-0000-FFFF-FFFF00000000}"/>
  </bookViews>
  <sheets>
    <sheet name="input" sheetId="1" r:id="rId1"/>
    <sheet name="ouput" sheetId="2" r:id="rId2"/>
    <sheet name="方法" sheetId="3" r:id="rId3"/>
    <sheet name="RC类定义方法" sheetId="4" r:id="rId4"/>
    <sheet name="R6" sheetId="8" r:id="rId5"/>
    <sheet name="R6初始化方法" sheetId="9" r:id="rId6"/>
    <sheet name="Sheet2" sheetId="5" r:id="rId7"/>
    <sheet name="Sheet3" sheetId="6" r:id="rId8"/>
    <sheet name="Sheet1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4" i="9" l="1"/>
  <c r="A24" i="9" s="1"/>
  <c r="M29" i="9"/>
  <c r="M30" i="9"/>
  <c r="M31" i="9"/>
  <c r="A31" i="9" s="1"/>
  <c r="M32" i="9"/>
  <c r="A32" i="9" s="1"/>
  <c r="M28" i="9"/>
  <c r="M27" i="9"/>
  <c r="M26" i="9"/>
  <c r="M25" i="9"/>
  <c r="A21" i="9"/>
  <c r="B21" i="9"/>
  <c r="A22" i="9"/>
  <c r="B22" i="9"/>
  <c r="A23" i="9"/>
  <c r="B23" i="9"/>
  <c r="A25" i="9"/>
  <c r="A26" i="9"/>
  <c r="A27" i="9"/>
  <c r="A28" i="9"/>
  <c r="B28" i="9"/>
  <c r="A29" i="9"/>
  <c r="A30" i="9"/>
  <c r="Q25" i="9"/>
  <c r="O25" i="9" s="1"/>
  <c r="B25" i="9" s="1"/>
  <c r="S25" i="9"/>
  <c r="O26" i="9"/>
  <c r="B26" i="9" s="1"/>
  <c r="Q26" i="9"/>
  <c r="S26" i="9"/>
  <c r="Q27" i="9"/>
  <c r="S27" i="9"/>
  <c r="Q28" i="9"/>
  <c r="O28" i="9" s="1"/>
  <c r="S28" i="9"/>
  <c r="Q29" i="9"/>
  <c r="O29" i="9" s="1"/>
  <c r="B29" i="9" s="1"/>
  <c r="S29" i="9"/>
  <c r="Q30" i="9"/>
  <c r="O30" i="9" s="1"/>
  <c r="B30" i="9" s="1"/>
  <c r="S30" i="9"/>
  <c r="Q31" i="9"/>
  <c r="O31" i="9" s="1"/>
  <c r="B31" i="9" s="1"/>
  <c r="S31" i="9"/>
  <c r="Q32" i="9"/>
  <c r="S32" i="9"/>
  <c r="S24" i="9"/>
  <c r="O24" i="9" s="1"/>
  <c r="B24" i="9" s="1"/>
  <c r="Q24" i="9"/>
  <c r="A17" i="9"/>
  <c r="B17" i="9"/>
  <c r="B18" i="9"/>
  <c r="B19" i="9"/>
  <c r="B20" i="9"/>
  <c r="B16" i="9"/>
  <c r="M17" i="9"/>
  <c r="M18" i="9"/>
  <c r="A18" i="9" s="1"/>
  <c r="M19" i="9"/>
  <c r="A19" i="9" s="1"/>
  <c r="M20" i="9"/>
  <c r="A20" i="9" s="1"/>
  <c r="M16" i="9"/>
  <c r="A16" i="9" s="1"/>
  <c r="O17" i="9"/>
  <c r="O18" i="9"/>
  <c r="O19" i="9"/>
  <c r="O20" i="9"/>
  <c r="O16" i="9"/>
  <c r="Q17" i="9"/>
  <c r="S17" i="9"/>
  <c r="Q18" i="9"/>
  <c r="S18" i="9"/>
  <c r="Q19" i="9"/>
  <c r="S19" i="9"/>
  <c r="Q20" i="9"/>
  <c r="S20" i="9"/>
  <c r="S16" i="9"/>
  <c r="Q16" i="9"/>
  <c r="A12" i="9"/>
  <c r="A11" i="9"/>
  <c r="A10" i="9"/>
  <c r="A9" i="9"/>
  <c r="A8" i="9"/>
  <c r="A7" i="9"/>
  <c r="A6" i="9"/>
  <c r="A5" i="9"/>
  <c r="A4" i="9"/>
  <c r="A3" i="9"/>
  <c r="A2" i="9"/>
  <c r="K9" i="1"/>
  <c r="I3" i="1"/>
  <c r="I4" i="1"/>
  <c r="I5" i="1"/>
  <c r="I6" i="1"/>
  <c r="I7" i="1"/>
  <c r="I8" i="1"/>
  <c r="I9" i="1"/>
  <c r="I2" i="1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7" i="8"/>
  <c r="A3" i="8"/>
  <c r="A4" i="8"/>
  <c r="A5" i="8"/>
  <c r="A6" i="8"/>
  <c r="A2" i="8"/>
  <c r="O32" i="9" l="1"/>
  <c r="B32" i="9" s="1"/>
  <c r="O27" i="9"/>
  <c r="B27" i="9" s="1"/>
  <c r="A4" i="7" a="1"/>
  <c r="A4" i="7" s="1"/>
  <c r="A3" i="7" a="1"/>
  <c r="A3" i="7" s="1"/>
  <c r="I5" i="2"/>
  <c r="J5" i="2"/>
  <c r="M5" i="2"/>
  <c r="J4" i="2" l="1"/>
  <c r="I4" i="2" s="1"/>
  <c r="M4" i="2"/>
  <c r="I3" i="2" l="1"/>
  <c r="J3" i="2"/>
  <c r="M3" i="2"/>
  <c r="M2" i="2"/>
  <c r="J2" i="2"/>
  <c r="I2" i="2"/>
  <c r="L3" i="1" l="1"/>
  <c r="K3" i="1" s="1"/>
  <c r="O3" i="1"/>
  <c r="L4" i="1"/>
  <c r="K4" i="1" s="1"/>
  <c r="O4" i="1"/>
  <c r="L5" i="1"/>
  <c r="K5" i="1" s="1"/>
  <c r="O5" i="1"/>
  <c r="K6" i="1"/>
  <c r="L6" i="1"/>
  <c r="O6" i="1"/>
  <c r="L7" i="1"/>
  <c r="K7" i="1" s="1"/>
  <c r="O7" i="1"/>
  <c r="L8" i="1"/>
  <c r="K8" i="1" s="1"/>
  <c r="O8" i="1"/>
  <c r="O2" i="1"/>
  <c r="L2" i="1"/>
  <c r="K2" i="1" s="1"/>
  <c r="A3" i="4"/>
  <c r="A4" i="4"/>
  <c r="A5" i="4"/>
  <c r="A6" i="4"/>
  <c r="A7" i="4"/>
  <c r="A8" i="4"/>
  <c r="A9" i="4"/>
  <c r="A10" i="4"/>
  <c r="A11" i="4"/>
  <c r="A12" i="4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<sst xmlns="http://schemas.openxmlformats.org/spreadsheetml/2006/main" count="548" uniqueCount="164">
  <si>
    <t>input</t>
    <phoneticPr fontId="1" type="noConversion"/>
  </si>
  <si>
    <t>注释</t>
    <phoneticPr fontId="1" type="noConversion"/>
  </si>
  <si>
    <t>字段，映射列表的首行</t>
    <phoneticPr fontId="1" type="noConversion"/>
  </si>
  <si>
    <t>变量，外部表格所包含的列的列明</t>
    <phoneticPr fontId="1" type="noConversion"/>
  </si>
  <si>
    <t>field</t>
    <phoneticPr fontId="1" type="noConversion"/>
  </si>
  <si>
    <t>variable</t>
  </si>
  <si>
    <t>default_field</t>
    <phoneticPr fontId="1" type="noConversion"/>
  </si>
  <si>
    <t>表格初始化时默认的选项字段</t>
    <phoneticPr fontId="1" type="noConversion"/>
  </si>
  <si>
    <t>field_group</t>
    <phoneticPr fontId="1" type="noConversion"/>
  </si>
  <si>
    <t>字段的分组信息，待具体明确预定义</t>
    <phoneticPr fontId="1" type="noConversion"/>
  </si>
  <si>
    <t>preselection_field</t>
    <phoneticPr fontId="1" type="noConversion"/>
  </si>
  <si>
    <t>预先选中的字段信息</t>
    <phoneticPr fontId="1" type="noConversion"/>
  </si>
  <si>
    <t>selection_inf</t>
    <phoneticPr fontId="1" type="noConversion"/>
  </si>
  <si>
    <t>fill_inf</t>
    <phoneticPr fontId="1" type="noConversion"/>
  </si>
  <si>
    <t>前端页面传回的选中的单元格信息</t>
    <phoneticPr fontId="1" type="noConversion"/>
  </si>
  <si>
    <t>前段页面传回的下拉填充的单元格信息</t>
    <phoneticPr fontId="1" type="noConversion"/>
  </si>
  <si>
    <t>output</t>
    <phoneticPr fontId="1" type="noConversion"/>
  </si>
  <si>
    <t>mapping_table</t>
    <phoneticPr fontId="1" type="noConversion"/>
  </si>
  <si>
    <t>最终用于展示的映射列表的内容</t>
    <phoneticPr fontId="1" type="noConversion"/>
  </si>
  <si>
    <t>方法</t>
    <phoneticPr fontId="1" type="noConversion"/>
  </si>
  <si>
    <t>生成映射列表</t>
    <phoneticPr fontId="1" type="noConversion"/>
  </si>
  <si>
    <t>选中默认选项</t>
    <phoneticPr fontId="1" type="noConversion"/>
  </si>
  <si>
    <t>选择预选选项</t>
    <phoneticPr fontId="1" type="noConversion"/>
  </si>
  <si>
    <t>选中事件</t>
    <phoneticPr fontId="1" type="noConversion"/>
  </si>
  <si>
    <t>填充事件</t>
    <phoneticPr fontId="1" type="noConversion"/>
  </si>
  <si>
    <t>判断所属“字段的分组”</t>
    <phoneticPr fontId="1" type="noConversion"/>
  </si>
  <si>
    <t>更新“字段的分组”中的单选/多选选中信息</t>
    <phoneticPr fontId="1" type="noConversion"/>
  </si>
  <si>
    <t>更新映射列表</t>
    <phoneticPr fontId="1" type="noConversion"/>
  </si>
  <si>
    <t>create_mptbl</t>
    <phoneticPr fontId="1" type="noConversion"/>
  </si>
  <si>
    <t>mptbl_select_default_field</t>
    <phoneticPr fontId="1" type="noConversion"/>
  </si>
  <si>
    <t>mptbl_select_preselection_field</t>
    <phoneticPr fontId="1" type="noConversion"/>
  </si>
  <si>
    <t>mptbl_event_select</t>
    <phoneticPr fontId="1" type="noConversion"/>
  </si>
  <si>
    <t>mptbl_event_fill</t>
    <phoneticPr fontId="1" type="noConversion"/>
  </si>
  <si>
    <t>discriminate_field_group</t>
    <phoneticPr fontId="1" type="noConversion"/>
  </si>
  <si>
    <t>update_subtable</t>
    <phoneticPr fontId="1" type="noConversion"/>
  </si>
  <si>
    <t>update_mptbl</t>
    <phoneticPr fontId="1" type="noConversion"/>
  </si>
  <si>
    <t>序号</t>
    <phoneticPr fontId="1" type="noConversion"/>
  </si>
  <si>
    <t>setRefClass</t>
  </si>
  <si>
    <t>(</t>
  </si>
  <si>
    <t>(</t>
    <phoneticPr fontId="1" type="noConversion"/>
  </si>
  <si>
    <t>类名</t>
    <phoneticPr fontId="1" type="noConversion"/>
  </si>
  <si>
    <t>,</t>
    <phoneticPr fontId="1" type="noConversion"/>
  </si>
  <si>
    <t>contains</t>
    <phoneticPr fontId="1" type="noConversion"/>
  </si>
  <si>
    <t>=</t>
  </si>
  <si>
    <t>父类</t>
    <phoneticPr fontId="1" type="noConversion"/>
  </si>
  <si>
    <t>fields</t>
  </si>
  <si>
    <t>=</t>
    <phoneticPr fontId="1" type="noConversion"/>
  </si>
  <si>
    <t>字段名</t>
    <phoneticPr fontId="1" type="noConversion"/>
  </si>
  <si>
    <t>字段类型</t>
    <phoneticPr fontId="1" type="noConversion"/>
  </si>
  <si>
    <t>)</t>
    <phoneticPr fontId="1" type="noConversion"/>
  </si>
  <si>
    <t>list</t>
  </si>
  <si>
    <t>list</t>
    <phoneticPr fontId="1" type="noConversion"/>
  </si>
  <si>
    <t>),</t>
    <phoneticPr fontId="1" type="noConversion"/>
  </si>
  <si>
    <t>methods</t>
    <phoneticPr fontId="1" type="noConversion"/>
  </si>
  <si>
    <t>函数</t>
    <phoneticPr fontId="1" type="noConversion"/>
  </si>
  <si>
    <t>类型</t>
    <phoneticPr fontId="1" type="noConversion"/>
  </si>
  <si>
    <t>type</t>
    <phoneticPr fontId="1" type="noConversion"/>
  </si>
  <si>
    <t>vector</t>
  </si>
  <si>
    <t>numeric</t>
  </si>
  <si>
    <t>matrix</t>
  </si>
  <si>
    <t>数值</t>
    <phoneticPr fontId="1" type="noConversion"/>
  </si>
  <si>
    <t>文本</t>
    <phoneticPr fontId="1" type="noConversion"/>
  </si>
  <si>
    <t>向量</t>
    <phoneticPr fontId="1" type="noConversion"/>
  </si>
  <si>
    <t>列表</t>
    <phoneticPr fontId="1" type="noConversion"/>
  </si>
  <si>
    <t>矩阵</t>
    <phoneticPr fontId="1" type="noConversion"/>
  </si>
  <si>
    <t>数据框</t>
    <phoneticPr fontId="1" type="noConversion"/>
  </si>
  <si>
    <t>character</t>
  </si>
  <si>
    <t>字段类型支持</t>
    <phoneticPr fontId="1" type="noConversion"/>
  </si>
  <si>
    <t>data.frame</t>
    <phoneticPr fontId="1" type="noConversion"/>
  </si>
  <si>
    <t>none</t>
    <phoneticPr fontId="1" type="noConversion"/>
  </si>
  <si>
    <t>time</t>
    <phoneticPr fontId="1" type="noConversion"/>
  </si>
  <si>
    <t>conc</t>
    <phoneticPr fontId="1" type="noConversion"/>
  </si>
  <si>
    <t>ID</t>
    <phoneticPr fontId="1" type="noConversion"/>
  </si>
  <si>
    <t>t</t>
    <phoneticPr fontId="1" type="noConversion"/>
  </si>
  <si>
    <t>c</t>
    <phoneticPr fontId="1" type="noConversion"/>
  </si>
  <si>
    <t>合并文本</t>
    <phoneticPr fontId="1" type="noConversion"/>
  </si>
  <si>
    <t>"</t>
    <phoneticPr fontId="1" type="noConversion"/>
  </si>
  <si>
    <t xml:space="preserve">ID </t>
    <phoneticPr fontId="1" type="noConversion"/>
  </si>
  <si>
    <t>Time</t>
    <phoneticPr fontId="1" type="noConversion"/>
  </si>
  <si>
    <t>Conc</t>
    <phoneticPr fontId="1" type="noConversion"/>
  </si>
  <si>
    <t>Group</t>
    <phoneticPr fontId="1" type="noConversion"/>
  </si>
  <si>
    <t>X</t>
    <phoneticPr fontId="1" type="noConversion"/>
  </si>
  <si>
    <t>Y</t>
    <phoneticPr fontId="1" type="noConversion"/>
  </si>
  <si>
    <t>Data by</t>
    <phoneticPr fontId="1" type="noConversion"/>
  </si>
  <si>
    <t>Group by</t>
    <phoneticPr fontId="1" type="noConversion"/>
  </si>
  <si>
    <t>L by</t>
    <phoneticPr fontId="1" type="noConversion"/>
  </si>
  <si>
    <t>single</t>
    <phoneticPr fontId="1" type="noConversion"/>
  </si>
  <si>
    <t>muplit</t>
    <phoneticPr fontId="1" type="noConversion"/>
  </si>
  <si>
    <t>field_group</t>
  </si>
  <si>
    <t>display_group</t>
    <phoneticPr fontId="1" type="noConversion"/>
  </si>
  <si>
    <t>vector</t>
    <phoneticPr fontId="1" type="noConversion"/>
  </si>
  <si>
    <t>matrix</t>
    <phoneticPr fontId="1" type="noConversion"/>
  </si>
  <si>
    <t>data.frame</t>
  </si>
  <si>
    <t>分配字段通过字段组</t>
    <phoneticPr fontId="1" type="noConversion"/>
  </si>
  <si>
    <t>assign_field_by_field_group</t>
    <phoneticPr fontId="1" type="noConversion"/>
  </si>
  <si>
    <t>是否采用</t>
    <phoneticPr fontId="1" type="noConversion"/>
  </si>
  <si>
    <t>是</t>
    <phoneticPr fontId="1" type="noConversion"/>
  </si>
  <si>
    <t>否</t>
    <phoneticPr fontId="1" type="noConversion"/>
  </si>
  <si>
    <t>4行数据，第4行储存子表格中的字段秩次</t>
    <phoneticPr fontId="1" type="noConversion"/>
  </si>
  <si>
    <t>将映射列表序列化为inf格式的数组，便于shiny读取使用</t>
    <phoneticPr fontId="1" type="noConversion"/>
  </si>
  <si>
    <t>inf_of_mptbl</t>
    <phoneticPr fontId="1" type="noConversion"/>
  </si>
  <si>
    <t>get_sub_group</t>
  </si>
  <si>
    <t>内部方法——从mapping_table获取子表格</t>
  </si>
  <si>
    <t>内部方法——将子表格的内容赋值给mapping_table</t>
  </si>
  <si>
    <t>set_mptabl</t>
  </si>
  <si>
    <t>内部方法——将mapping_table转换为inf格式</t>
  </si>
  <si>
    <t>mptbl_to_inf</t>
    <phoneticPr fontId="1" type="noConversion"/>
  </si>
  <si>
    <t>field_index_transform</t>
    <phoneticPr fontId="1" type="noConversion"/>
  </si>
  <si>
    <t>field_right_bound</t>
    <phoneticPr fontId="1" type="noConversion"/>
  </si>
  <si>
    <t>获取字段分组得右边界用于格式化显示的表格</t>
    <phoneticPr fontId="1" type="noConversion"/>
  </si>
  <si>
    <t>set_field_right_bound</t>
    <phoneticPr fontId="1" type="noConversion"/>
  </si>
  <si>
    <t>field_groups</t>
    <phoneticPr fontId="1" type="noConversion"/>
  </si>
  <si>
    <t>内部方法——将field_groups的第3行信息转换为字段的分组的右边界信息</t>
    <phoneticPr fontId="1" type="noConversion"/>
  </si>
  <si>
    <t>制作DT报表的多级表头并附加分界线</t>
    <phoneticPr fontId="1" type="noConversion"/>
  </si>
  <si>
    <t>DT_container</t>
    <phoneticPr fontId="1" type="noConversion"/>
  </si>
  <si>
    <t>set_DT_container</t>
    <phoneticPr fontId="1" type="noConversion"/>
  </si>
  <si>
    <t>内部方法——通过field_groups的第3行信息获取DT表格的容器</t>
    <phoneticPr fontId="1" type="noConversion"/>
  </si>
  <si>
    <t>none</t>
  </si>
  <si>
    <t>x</t>
  </si>
  <si>
    <t>y</t>
  </si>
  <si>
    <t>ymin</t>
  </si>
  <si>
    <t>ymax</t>
  </si>
  <si>
    <t>column</t>
  </si>
  <si>
    <t>row</t>
  </si>
  <si>
    <t>group</t>
  </si>
  <si>
    <t>color</t>
  </si>
  <si>
    <t>linetype</t>
  </si>
  <si>
    <t>mark</t>
  </si>
  <si>
    <t>Plot Data</t>
    <phoneticPr fontId="1" type="noConversion"/>
  </si>
  <si>
    <t>Lattice By</t>
    <phoneticPr fontId="1" type="noConversion"/>
  </si>
  <si>
    <t>Group By</t>
    <phoneticPr fontId="1" type="noConversion"/>
  </si>
  <si>
    <t>1","1","1","1","1","3","3","4","4","4","4"</t>
  </si>
  <si>
    <t>Plot Data","Plot Data","Plot Data","Plot Data","Plot Data","Lattice By","Lattice By","Group By","Group By","Group By","Group By"</t>
  </si>
  <si>
    <t>R6Class</t>
  </si>
  <si>
    <t>inherit</t>
    <phoneticPr fontId="1" type="noConversion"/>
  </si>
  <si>
    <t>public</t>
  </si>
  <si>
    <t>默认值</t>
    <phoneticPr fontId="1" type="noConversion"/>
  </si>
  <si>
    <t>方法名</t>
    <phoneticPr fontId="1" type="noConversion"/>
  </si>
  <si>
    <t>function</t>
  </si>
  <si>
    <t>{}</t>
    <phoneticPr fontId="1" type="noConversion"/>
  </si>
  <si>
    <t>参数</t>
    <phoneticPr fontId="1" type="noConversion"/>
  </si>
  <si>
    <t xml:space="preserve">initialize </t>
    <phoneticPr fontId="1" type="noConversion"/>
  </si>
  <si>
    <t>{</t>
    <phoneticPr fontId="1" type="noConversion"/>
  </si>
  <si>
    <t>}</t>
  </si>
  <si>
    <t>self$字段名</t>
    <phoneticPr fontId="1" type="noConversion"/>
  </si>
  <si>
    <t>private</t>
    <phoneticPr fontId="1" type="noConversion"/>
  </si>
  <si>
    <t xml:space="preserve">active </t>
  </si>
  <si>
    <t>合并文本5</t>
    <phoneticPr fontId="1" type="noConversion"/>
  </si>
  <si>
    <t>合并文本6</t>
    <phoneticPr fontId="1" type="noConversion"/>
  </si>
  <si>
    <t>self$</t>
  </si>
  <si>
    <t>field</t>
  </si>
  <si>
    <t>default_field</t>
  </si>
  <si>
    <t>preselection_field</t>
  </si>
  <si>
    <t>mapping_table</t>
  </si>
  <si>
    <t>函数体</t>
    <phoneticPr fontId="1" type="noConversion"/>
  </si>
  <si>
    <t>initialize = function(){}</t>
    <phoneticPr fontId="1" type="noConversion"/>
  </si>
  <si>
    <t>field_groups</t>
  </si>
  <si>
    <t>field_index_transform</t>
  </si>
  <si>
    <t>inf_of_mptbl</t>
  </si>
  <si>
    <t>field_right_bound</t>
  </si>
  <si>
    <t>DT_container</t>
  </si>
  <si>
    <t>NULL</t>
    <phoneticPr fontId="1" type="noConversion"/>
  </si>
  <si>
    <t>DT_container="character",</t>
    <phoneticPr fontId="1" type="noConversion"/>
  </si>
  <si>
    <t>inf_of_mptbl="matrix",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</si>
</sst>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I2" sqref="I2"/>
    </sheetView>
  </sheetViews>
  <sheetFormatPr defaultRowHeight="13.5" x14ac:dyDescent="0.15"/>
  <cols>
    <col min="2" max="2" width="21.625" customWidth="1"/>
    <col min="3" max="4" width="7.5" bestFit="1" customWidth="1"/>
    <col min="5" max="5" width="7.5" customWidth="1"/>
    <col min="6" max="6" width="18" customWidth="1"/>
    <col min="7" max="7" width="10.875" customWidth="1"/>
    <col min="9" max="9" width="10" bestFit="1" customWidth="1"/>
    <col min="10" max="10" width="3.625" customWidth="1"/>
    <col min="11" max="11" width="31.5" bestFit="1" customWidth="1"/>
    <col min="12" max="12" width="20.5" bestFit="1" customWidth="1"/>
    <col min="13" max="14" width="2.5" bestFit="1" customWidth="1"/>
    <col min="15" max="15" width="11.625" bestFit="1" customWidth="1"/>
    <col min="16" max="17" width="2.5" bestFit="1" customWidth="1"/>
  </cols>
  <sheetData>
    <row r="1" spans="1:17" x14ac:dyDescent="0.15">
      <c r="A1" t="s">
        <v>36</v>
      </c>
      <c r="B1" t="s">
        <v>0</v>
      </c>
      <c r="C1" t="s">
        <v>56</v>
      </c>
      <c r="D1" t="s">
        <v>55</v>
      </c>
      <c r="E1" t="s">
        <v>95</v>
      </c>
      <c r="F1" t="s">
        <v>1</v>
      </c>
      <c r="I1" t="s">
        <v>148</v>
      </c>
      <c r="K1" t="s">
        <v>147</v>
      </c>
    </row>
    <row r="2" spans="1:17" x14ac:dyDescent="0.15">
      <c r="A2">
        <v>1</v>
      </c>
      <c r="B2" s="1" t="s">
        <v>111</v>
      </c>
      <c r="C2" s="1" t="s">
        <v>92</v>
      </c>
      <c r="D2" s="1" t="s">
        <v>65</v>
      </c>
      <c r="E2" s="1" t="s">
        <v>96</v>
      </c>
      <c r="F2" t="s">
        <v>2</v>
      </c>
      <c r="I2" t="str">
        <f>"self$"&amp;B2&amp;"="&amp;B2</f>
        <v>self$field_groups=field_groups</v>
      </c>
      <c r="K2" t="str">
        <f>_xlfn.CONCAT(L2:Q2)</f>
        <v>field_groups="data.frame",</v>
      </c>
      <c r="L2" t="str">
        <f>B2</f>
        <v>field_groups</v>
      </c>
      <c r="M2" t="s">
        <v>46</v>
      </c>
      <c r="N2" t="s">
        <v>76</v>
      </c>
      <c r="O2" t="str">
        <f>C2</f>
        <v>data.frame</v>
      </c>
      <c r="P2" t="s">
        <v>76</v>
      </c>
      <c r="Q2" t="s">
        <v>41</v>
      </c>
    </row>
    <row r="3" spans="1:17" x14ac:dyDescent="0.15">
      <c r="A3">
        <v>2</v>
      </c>
      <c r="B3" t="s">
        <v>5</v>
      </c>
      <c r="C3" t="s">
        <v>57</v>
      </c>
      <c r="D3" t="s">
        <v>62</v>
      </c>
      <c r="E3" t="s">
        <v>96</v>
      </c>
      <c r="F3" t="s">
        <v>3</v>
      </c>
      <c r="I3" t="str">
        <f t="shared" ref="I3:I9" si="0">"self$"&amp;B3&amp;"="&amp;B3</f>
        <v>self$variable=variable</v>
      </c>
      <c r="K3" t="str">
        <f t="shared" ref="K3:K9" si="1">_xlfn.CONCAT(L3:Q3)</f>
        <v>variable="vector",</v>
      </c>
      <c r="L3" t="str">
        <f t="shared" ref="L3:L8" si="2">B3</f>
        <v>variable</v>
      </c>
      <c r="M3" t="s">
        <v>46</v>
      </c>
      <c r="N3" t="s">
        <v>76</v>
      </c>
      <c r="O3" t="str">
        <f t="shared" ref="O3:O8" si="3">C3</f>
        <v>vector</v>
      </c>
      <c r="P3" t="s">
        <v>76</v>
      </c>
      <c r="Q3" t="s">
        <v>41</v>
      </c>
    </row>
    <row r="4" spans="1:17" x14ac:dyDescent="0.15">
      <c r="A4">
        <v>3</v>
      </c>
      <c r="B4" t="s">
        <v>6</v>
      </c>
      <c r="C4" t="s">
        <v>58</v>
      </c>
      <c r="D4" t="s">
        <v>64</v>
      </c>
      <c r="E4" t="s">
        <v>96</v>
      </c>
      <c r="F4" t="s">
        <v>7</v>
      </c>
      <c r="I4" t="str">
        <f t="shared" si="0"/>
        <v>self$default_field=default_field</v>
      </c>
      <c r="K4" t="str">
        <f t="shared" si="1"/>
        <v>default_field="numeric",</v>
      </c>
      <c r="L4" t="str">
        <f t="shared" si="2"/>
        <v>default_field</v>
      </c>
      <c r="M4" t="s">
        <v>46</v>
      </c>
      <c r="N4" t="s">
        <v>76</v>
      </c>
      <c r="O4" t="str">
        <f t="shared" si="3"/>
        <v>numeric</v>
      </c>
      <c r="P4" t="s">
        <v>76</v>
      </c>
      <c r="Q4" t="s">
        <v>41</v>
      </c>
    </row>
    <row r="5" spans="1:17" x14ac:dyDescent="0.15">
      <c r="A5">
        <v>4</v>
      </c>
      <c r="B5" s="1" t="s">
        <v>8</v>
      </c>
      <c r="C5" s="1" t="s">
        <v>90</v>
      </c>
      <c r="D5" s="1" t="s">
        <v>62</v>
      </c>
      <c r="E5" s="1" t="s">
        <v>97</v>
      </c>
      <c r="F5" t="s">
        <v>9</v>
      </c>
      <c r="I5" t="str">
        <f t="shared" si="0"/>
        <v>self$field_group=field_group</v>
      </c>
      <c r="K5" t="str">
        <f t="shared" si="1"/>
        <v>field_group="vector",</v>
      </c>
      <c r="L5" t="str">
        <f t="shared" si="2"/>
        <v>field_group</v>
      </c>
      <c r="M5" t="s">
        <v>46</v>
      </c>
      <c r="N5" t="s">
        <v>76</v>
      </c>
      <c r="O5" t="str">
        <f t="shared" si="3"/>
        <v>vector</v>
      </c>
      <c r="P5" t="s">
        <v>76</v>
      </c>
      <c r="Q5" t="s">
        <v>41</v>
      </c>
    </row>
    <row r="6" spans="1:17" x14ac:dyDescent="0.15">
      <c r="A6">
        <v>5</v>
      </c>
      <c r="B6" t="s">
        <v>10</v>
      </c>
      <c r="C6" t="s">
        <v>91</v>
      </c>
      <c r="D6" t="s">
        <v>64</v>
      </c>
      <c r="E6" t="s">
        <v>96</v>
      </c>
      <c r="F6" t="s">
        <v>11</v>
      </c>
      <c r="I6" t="str">
        <f t="shared" si="0"/>
        <v>self$preselection_field=preselection_field</v>
      </c>
      <c r="K6" t="str">
        <f t="shared" si="1"/>
        <v>preselection_field="matrix",</v>
      </c>
      <c r="L6" t="str">
        <f t="shared" si="2"/>
        <v>preselection_field</v>
      </c>
      <c r="M6" t="s">
        <v>46</v>
      </c>
      <c r="N6" t="s">
        <v>76</v>
      </c>
      <c r="O6" t="str">
        <f t="shared" si="3"/>
        <v>matrix</v>
      </c>
      <c r="P6" t="s">
        <v>76</v>
      </c>
      <c r="Q6" t="s">
        <v>41</v>
      </c>
    </row>
    <row r="7" spans="1:17" x14ac:dyDescent="0.15">
      <c r="A7">
        <v>6</v>
      </c>
      <c r="B7" t="s">
        <v>12</v>
      </c>
      <c r="C7" t="s">
        <v>59</v>
      </c>
      <c r="D7" t="s">
        <v>64</v>
      </c>
      <c r="E7" t="s">
        <v>97</v>
      </c>
      <c r="F7" t="s">
        <v>14</v>
      </c>
      <c r="I7" t="str">
        <f t="shared" si="0"/>
        <v>self$selection_inf=selection_inf</v>
      </c>
      <c r="K7" t="str">
        <f t="shared" si="1"/>
        <v>selection_inf="matrix",</v>
      </c>
      <c r="L7" t="str">
        <f t="shared" si="2"/>
        <v>selection_inf</v>
      </c>
      <c r="M7" t="s">
        <v>46</v>
      </c>
      <c r="N7" t="s">
        <v>76</v>
      </c>
      <c r="O7" t="str">
        <f t="shared" si="3"/>
        <v>matrix</v>
      </c>
      <c r="P7" t="s">
        <v>76</v>
      </c>
      <c r="Q7" t="s">
        <v>41</v>
      </c>
    </row>
    <row r="8" spans="1:17" x14ac:dyDescent="0.15">
      <c r="A8">
        <v>7</v>
      </c>
      <c r="B8" t="s">
        <v>13</v>
      </c>
      <c r="C8" t="s">
        <v>59</v>
      </c>
      <c r="D8" t="s">
        <v>64</v>
      </c>
      <c r="E8" t="s">
        <v>97</v>
      </c>
      <c r="F8" t="s">
        <v>15</v>
      </c>
      <c r="I8" t="str">
        <f t="shared" si="0"/>
        <v>self$fill_inf=fill_inf</v>
      </c>
      <c r="K8" t="str">
        <f t="shared" si="1"/>
        <v>fill_inf="matrix",</v>
      </c>
      <c r="L8" t="str">
        <f t="shared" si="2"/>
        <v>fill_inf</v>
      </c>
      <c r="M8" t="s">
        <v>46</v>
      </c>
      <c r="N8" t="s">
        <v>76</v>
      </c>
      <c r="O8" t="str">
        <f t="shared" si="3"/>
        <v>matrix</v>
      </c>
      <c r="P8" t="s">
        <v>76</v>
      </c>
      <c r="Q8" t="s">
        <v>41</v>
      </c>
    </row>
    <row r="9" spans="1:17" x14ac:dyDescent="0.15">
      <c r="A9">
        <v>8</v>
      </c>
      <c r="B9" t="s">
        <v>107</v>
      </c>
      <c r="C9" t="s">
        <v>59</v>
      </c>
      <c r="D9" t="s">
        <v>64</v>
      </c>
      <c r="E9" t="s">
        <v>96</v>
      </c>
      <c r="F9" t="s">
        <v>98</v>
      </c>
      <c r="I9" t="str">
        <f t="shared" si="0"/>
        <v>self$field_index_transform=field_index_transform</v>
      </c>
      <c r="K9" t="str">
        <f t="shared" si="1"/>
        <v/>
      </c>
    </row>
    <row r="12" spans="1:17" x14ac:dyDescent="0.15">
      <c r="F12" t="s">
        <v>67</v>
      </c>
    </row>
    <row r="13" spans="1:17" x14ac:dyDescent="0.15">
      <c r="G13" t="s">
        <v>58</v>
      </c>
      <c r="H13" t="s">
        <v>60</v>
      </c>
    </row>
    <row r="14" spans="1:17" x14ac:dyDescent="0.15">
      <c r="G14" t="s">
        <v>66</v>
      </c>
      <c r="H14" t="s">
        <v>61</v>
      </c>
    </row>
    <row r="15" spans="1:17" x14ac:dyDescent="0.15">
      <c r="G15" t="s">
        <v>57</v>
      </c>
      <c r="H15" t="s">
        <v>62</v>
      </c>
    </row>
    <row r="16" spans="1:17" x14ac:dyDescent="0.15">
      <c r="G16" t="s">
        <v>50</v>
      </c>
      <c r="H16" t="s">
        <v>63</v>
      </c>
    </row>
    <row r="17" spans="7:8" x14ac:dyDescent="0.15">
      <c r="G17" t="s">
        <v>59</v>
      </c>
      <c r="H17" t="s">
        <v>64</v>
      </c>
    </row>
    <row r="18" spans="7:8" x14ac:dyDescent="0.15">
      <c r="G18" t="s">
        <v>68</v>
      </c>
      <c r="H18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workbookViewId="0">
      <selection activeCell="I8" sqref="I8"/>
    </sheetView>
  </sheetViews>
  <sheetFormatPr defaultRowHeight="13.5" x14ac:dyDescent="0.15"/>
  <cols>
    <col min="1" max="1" width="5.5" bestFit="1" customWidth="1"/>
    <col min="2" max="2" width="19" customWidth="1"/>
    <col min="3" max="3" width="7.5" bestFit="1" customWidth="1"/>
    <col min="4" max="4" width="5.5" bestFit="1" customWidth="1"/>
    <col min="8" max="8" width="14.75" customWidth="1"/>
    <col min="9" max="9" width="26" bestFit="1" customWidth="1"/>
    <col min="10" max="10" width="15" bestFit="1" customWidth="1"/>
    <col min="11" max="12" width="2.5" bestFit="1" customWidth="1"/>
    <col min="13" max="13" width="7.5" bestFit="1" customWidth="1"/>
    <col min="14" max="15" width="2.5" bestFit="1" customWidth="1"/>
  </cols>
  <sheetData>
    <row r="1" spans="1:15" x14ac:dyDescent="0.15">
      <c r="A1" t="s">
        <v>36</v>
      </c>
      <c r="B1" t="s">
        <v>16</v>
      </c>
      <c r="C1" t="s">
        <v>56</v>
      </c>
      <c r="D1" t="s">
        <v>55</v>
      </c>
      <c r="E1" t="s">
        <v>95</v>
      </c>
      <c r="F1" t="s">
        <v>1</v>
      </c>
      <c r="I1" t="s">
        <v>75</v>
      </c>
    </row>
    <row r="2" spans="1:15" x14ac:dyDescent="0.15">
      <c r="A2">
        <v>1</v>
      </c>
      <c r="B2" t="s">
        <v>17</v>
      </c>
      <c r="C2" t="s">
        <v>59</v>
      </c>
      <c r="D2" t="s">
        <v>64</v>
      </c>
      <c r="E2" t="s">
        <v>96</v>
      </c>
      <c r="F2" t="s">
        <v>18</v>
      </c>
      <c r="I2" t="str">
        <f>_xlfn.CONCAT(J2:O2)</f>
        <v>mapping_table="matrix",</v>
      </c>
      <c r="J2" t="str">
        <f>B2</f>
        <v>mapping_table</v>
      </c>
      <c r="K2" t="s">
        <v>46</v>
      </c>
      <c r="L2" t="s">
        <v>76</v>
      </c>
      <c r="M2" t="str">
        <f>C2</f>
        <v>matrix</v>
      </c>
      <c r="N2" t="s">
        <v>76</v>
      </c>
      <c r="O2" t="s">
        <v>41</v>
      </c>
    </row>
    <row r="3" spans="1:15" x14ac:dyDescent="0.15">
      <c r="A3">
        <v>2</v>
      </c>
      <c r="B3" t="s">
        <v>100</v>
      </c>
      <c r="C3" t="s">
        <v>59</v>
      </c>
      <c r="D3" t="s">
        <v>64</v>
      </c>
      <c r="E3" t="s">
        <v>96</v>
      </c>
      <c r="F3" t="s">
        <v>99</v>
      </c>
      <c r="I3" t="str">
        <f>_xlfn.CONCAT(J3:O3)</f>
        <v>inf_of_mptbl="matrix",</v>
      </c>
      <c r="J3" t="str">
        <f>B3</f>
        <v>inf_of_mptbl</v>
      </c>
      <c r="K3" t="s">
        <v>46</v>
      </c>
      <c r="L3" t="s">
        <v>76</v>
      </c>
      <c r="M3" t="str">
        <f>C3</f>
        <v>matrix</v>
      </c>
      <c r="N3" t="s">
        <v>76</v>
      </c>
      <c r="O3" t="s">
        <v>41</v>
      </c>
    </row>
    <row r="4" spans="1:15" x14ac:dyDescent="0.15">
      <c r="A4">
        <v>3</v>
      </c>
      <c r="B4" t="s">
        <v>108</v>
      </c>
      <c r="C4" t="s">
        <v>57</v>
      </c>
      <c r="D4" t="s">
        <v>62</v>
      </c>
      <c r="E4" t="s">
        <v>96</v>
      </c>
      <c r="F4" t="s">
        <v>109</v>
      </c>
      <c r="I4" t="str">
        <f>_xlfn.CONCAT(J4:O4)</f>
        <v>field_right_bound="vector",</v>
      </c>
      <c r="J4" t="str">
        <f>B4</f>
        <v>field_right_bound</v>
      </c>
      <c r="K4" t="s">
        <v>46</v>
      </c>
      <c r="L4" t="s">
        <v>76</v>
      </c>
      <c r="M4" t="str">
        <f>C4</f>
        <v>vector</v>
      </c>
      <c r="N4" t="s">
        <v>76</v>
      </c>
      <c r="O4" t="s">
        <v>41</v>
      </c>
    </row>
    <row r="5" spans="1:15" x14ac:dyDescent="0.15">
      <c r="A5">
        <v>4</v>
      </c>
      <c r="B5" t="s">
        <v>114</v>
      </c>
      <c r="C5" t="s">
        <v>66</v>
      </c>
      <c r="D5" t="s">
        <v>61</v>
      </c>
      <c r="E5" t="s">
        <v>96</v>
      </c>
      <c r="F5" t="s">
        <v>113</v>
      </c>
      <c r="I5" t="str">
        <f>_xlfn.CONCAT(J5:O5)</f>
        <v>DT_container="character",</v>
      </c>
      <c r="J5" t="str">
        <f>B5</f>
        <v>DT_container</v>
      </c>
      <c r="K5" t="s">
        <v>46</v>
      </c>
      <c r="L5" t="s">
        <v>76</v>
      </c>
      <c r="M5" t="str">
        <f>C5</f>
        <v>character</v>
      </c>
      <c r="N5" t="s">
        <v>76</v>
      </c>
      <c r="O5" t="s">
        <v>41</v>
      </c>
    </row>
    <row r="7" spans="1:15" x14ac:dyDescent="0.15">
      <c r="I7" t="s">
        <v>162</v>
      </c>
    </row>
    <row r="8" spans="1:15" x14ac:dyDescent="0.15">
      <c r="I8" t="s">
        <v>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E12" sqref="E12"/>
    </sheetView>
  </sheetViews>
  <sheetFormatPr defaultRowHeight="13.5" x14ac:dyDescent="0.15"/>
  <cols>
    <col min="2" max="2" width="35" bestFit="1" customWidth="1"/>
    <col min="3" max="3" width="9.5" bestFit="1" customWidth="1"/>
  </cols>
  <sheetData>
    <row r="1" spans="1:5" x14ac:dyDescent="0.15">
      <c r="A1" t="s">
        <v>36</v>
      </c>
      <c r="B1" t="s">
        <v>19</v>
      </c>
      <c r="C1" t="s">
        <v>95</v>
      </c>
    </row>
    <row r="2" spans="1:5" x14ac:dyDescent="0.15">
      <c r="A2">
        <v>1</v>
      </c>
      <c r="B2" t="s">
        <v>28</v>
      </c>
      <c r="C2" t="s">
        <v>96</v>
      </c>
      <c r="D2" t="s">
        <v>20</v>
      </c>
    </row>
    <row r="3" spans="1:5" x14ac:dyDescent="0.15">
      <c r="A3">
        <v>2</v>
      </c>
      <c r="B3" t="s">
        <v>29</v>
      </c>
      <c r="C3" t="s">
        <v>96</v>
      </c>
      <c r="D3" t="s">
        <v>21</v>
      </c>
    </row>
    <row r="4" spans="1:5" x14ac:dyDescent="0.15">
      <c r="A4">
        <v>3</v>
      </c>
      <c r="B4" t="s">
        <v>30</v>
      </c>
      <c r="C4" t="s">
        <v>96</v>
      </c>
      <c r="D4" t="s">
        <v>22</v>
      </c>
    </row>
    <row r="5" spans="1:5" x14ac:dyDescent="0.15">
      <c r="A5">
        <v>4</v>
      </c>
      <c r="B5" t="s">
        <v>31</v>
      </c>
      <c r="C5" t="s">
        <v>96</v>
      </c>
      <c r="D5" t="s">
        <v>23</v>
      </c>
    </row>
    <row r="6" spans="1:5" x14ac:dyDescent="0.15">
      <c r="A6">
        <v>5</v>
      </c>
      <c r="B6" s="1" t="s">
        <v>33</v>
      </c>
      <c r="C6" s="1"/>
      <c r="E6" t="s">
        <v>25</v>
      </c>
    </row>
    <row r="7" spans="1:5" x14ac:dyDescent="0.15">
      <c r="A7">
        <v>6</v>
      </c>
      <c r="B7" s="1" t="s">
        <v>34</v>
      </c>
      <c r="C7" s="1"/>
      <c r="E7" t="s">
        <v>26</v>
      </c>
    </row>
    <row r="8" spans="1:5" x14ac:dyDescent="0.15">
      <c r="A8">
        <v>7</v>
      </c>
      <c r="B8" s="1" t="s">
        <v>35</v>
      </c>
      <c r="C8" s="1"/>
      <c r="E8" t="s">
        <v>27</v>
      </c>
    </row>
    <row r="9" spans="1:5" x14ac:dyDescent="0.15">
      <c r="A9">
        <v>8</v>
      </c>
      <c r="B9" t="s">
        <v>32</v>
      </c>
      <c r="C9" t="s">
        <v>96</v>
      </c>
      <c r="D9" t="s">
        <v>24</v>
      </c>
    </row>
    <row r="10" spans="1:5" x14ac:dyDescent="0.15">
      <c r="A10">
        <v>9</v>
      </c>
      <c r="B10" s="1" t="s">
        <v>33</v>
      </c>
      <c r="C10" s="1"/>
      <c r="E10" t="s">
        <v>25</v>
      </c>
    </row>
    <row r="11" spans="1:5" x14ac:dyDescent="0.15">
      <c r="A11">
        <v>10</v>
      </c>
      <c r="B11" s="1" t="s">
        <v>34</v>
      </c>
      <c r="C11" s="1"/>
      <c r="E11" t="s">
        <v>26</v>
      </c>
    </row>
    <row r="12" spans="1:5" x14ac:dyDescent="0.15">
      <c r="A12">
        <v>11</v>
      </c>
      <c r="B12" s="1" t="s">
        <v>35</v>
      </c>
      <c r="C12" s="1"/>
      <c r="E12" t="s">
        <v>27</v>
      </c>
    </row>
    <row r="13" spans="1:5" x14ac:dyDescent="0.15">
      <c r="A13">
        <v>12</v>
      </c>
      <c r="B13" t="s">
        <v>101</v>
      </c>
      <c r="C13" t="s">
        <v>96</v>
      </c>
      <c r="D13" t="s">
        <v>102</v>
      </c>
    </row>
    <row r="14" spans="1:5" x14ac:dyDescent="0.15">
      <c r="A14">
        <v>13</v>
      </c>
      <c r="B14" t="s">
        <v>104</v>
      </c>
      <c r="C14" t="s">
        <v>96</v>
      </c>
      <c r="D14" t="s">
        <v>103</v>
      </c>
    </row>
    <row r="15" spans="1:5" x14ac:dyDescent="0.15">
      <c r="A15">
        <v>14</v>
      </c>
      <c r="B15" s="1" t="s">
        <v>106</v>
      </c>
      <c r="C15" t="s">
        <v>96</v>
      </c>
      <c r="D15" t="s">
        <v>105</v>
      </c>
    </row>
    <row r="16" spans="1:5" x14ac:dyDescent="0.15">
      <c r="A16">
        <v>15</v>
      </c>
      <c r="B16" t="s">
        <v>110</v>
      </c>
      <c r="C16" t="s">
        <v>96</v>
      </c>
      <c r="D16" t="s">
        <v>112</v>
      </c>
    </row>
    <row r="17" spans="1:4" x14ac:dyDescent="0.15">
      <c r="A17">
        <v>16</v>
      </c>
      <c r="B17" t="s">
        <v>115</v>
      </c>
      <c r="C17" t="s">
        <v>96</v>
      </c>
      <c r="D17" t="s">
        <v>116</v>
      </c>
    </row>
    <row r="22" spans="1:4" x14ac:dyDescent="0.15">
      <c r="B22" t="s">
        <v>94</v>
      </c>
      <c r="D22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FBA4-9DAA-4250-A79B-0959086801E5}">
  <dimension ref="A2:K12"/>
  <sheetViews>
    <sheetView workbookViewId="0">
      <selection activeCell="B15" sqref="B15"/>
    </sheetView>
  </sheetViews>
  <sheetFormatPr defaultRowHeight="13.5" x14ac:dyDescent="0.15"/>
  <cols>
    <col min="2" max="2" width="12.75" bestFit="1" customWidth="1"/>
    <col min="3" max="3" width="2.5" bestFit="1" customWidth="1"/>
    <col min="4" max="4" width="9.5" bestFit="1" customWidth="1"/>
    <col min="5" max="5" width="2.5" bestFit="1" customWidth="1"/>
    <col min="6" max="6" width="5.5" bestFit="1" customWidth="1"/>
    <col min="7" max="7" width="2.5" bestFit="1" customWidth="1"/>
    <col min="8" max="8" width="7.125" bestFit="1" customWidth="1"/>
    <col min="9" max="9" width="2.5" bestFit="1" customWidth="1"/>
    <col min="11" max="11" width="2.5" bestFit="1" customWidth="1"/>
  </cols>
  <sheetData>
    <row r="2" spans="1:11" x14ac:dyDescent="0.15">
      <c r="A2" t="str">
        <f>_xlfn.CONCAT(B2:M2)</f>
        <v>setRefClass(类名,</v>
      </c>
      <c r="B2" t="s">
        <v>37</v>
      </c>
      <c r="C2" t="s">
        <v>39</v>
      </c>
      <c r="F2" t="s">
        <v>40</v>
      </c>
      <c r="G2" t="s">
        <v>41</v>
      </c>
    </row>
    <row r="3" spans="1:11" x14ac:dyDescent="0.15">
      <c r="A3" t="str">
        <f t="shared" ref="A3:A12" si="0">_xlfn.CONCAT(B3:M3)</f>
        <v>contains=父类,</v>
      </c>
      <c r="D3" t="s">
        <v>42</v>
      </c>
      <c r="E3" t="s">
        <v>43</v>
      </c>
      <c r="F3" t="s">
        <v>44</v>
      </c>
      <c r="G3" t="s">
        <v>41</v>
      </c>
    </row>
    <row r="4" spans="1:11" x14ac:dyDescent="0.15">
      <c r="A4" t="str">
        <f t="shared" si="0"/>
        <v>fields=list(</v>
      </c>
      <c r="D4" t="s">
        <v>45</v>
      </c>
      <c r="E4" t="s">
        <v>46</v>
      </c>
      <c r="F4" t="s">
        <v>51</v>
      </c>
      <c r="G4" t="s">
        <v>38</v>
      </c>
    </row>
    <row r="5" spans="1:11" x14ac:dyDescent="0.15">
      <c r="A5" t="str">
        <f t="shared" si="0"/>
        <v>字段名=字段类型,</v>
      </c>
      <c r="H5" t="s">
        <v>47</v>
      </c>
      <c r="I5" t="s">
        <v>46</v>
      </c>
      <c r="J5" t="s">
        <v>48</v>
      </c>
      <c r="K5" t="s">
        <v>41</v>
      </c>
    </row>
    <row r="6" spans="1:11" x14ac:dyDescent="0.15">
      <c r="A6" t="str">
        <f t="shared" si="0"/>
        <v>字段名=字段类型</v>
      </c>
      <c r="H6" t="s">
        <v>47</v>
      </c>
      <c r="I6" t="s">
        <v>46</v>
      </c>
      <c r="J6" t="s">
        <v>48</v>
      </c>
    </row>
    <row r="7" spans="1:11" x14ac:dyDescent="0.15">
      <c r="A7" t="str">
        <f t="shared" si="0"/>
        <v>),</v>
      </c>
      <c r="G7" t="s">
        <v>52</v>
      </c>
    </row>
    <row r="8" spans="1:11" x14ac:dyDescent="0.15">
      <c r="A8" t="str">
        <f t="shared" si="0"/>
        <v>methods=list(</v>
      </c>
      <c r="D8" t="s">
        <v>53</v>
      </c>
      <c r="E8" t="s">
        <v>46</v>
      </c>
      <c r="F8" t="s">
        <v>51</v>
      </c>
      <c r="G8" t="s">
        <v>38</v>
      </c>
    </row>
    <row r="9" spans="1:11" x14ac:dyDescent="0.15">
      <c r="A9" t="str">
        <f t="shared" si="0"/>
        <v>函数,</v>
      </c>
      <c r="H9" t="s">
        <v>54</v>
      </c>
      <c r="I9" t="s">
        <v>41</v>
      </c>
    </row>
    <row r="10" spans="1:11" x14ac:dyDescent="0.15">
      <c r="A10" t="str">
        <f t="shared" si="0"/>
        <v>函数</v>
      </c>
      <c r="H10" t="s">
        <v>54</v>
      </c>
    </row>
    <row r="11" spans="1:11" x14ac:dyDescent="0.15">
      <c r="A11" t="str">
        <f t="shared" si="0"/>
        <v>)</v>
      </c>
      <c r="G11" t="s">
        <v>49</v>
      </c>
    </row>
    <row r="12" spans="1:11" x14ac:dyDescent="0.15">
      <c r="A12" t="str">
        <f t="shared" si="0"/>
        <v>)</v>
      </c>
      <c r="C12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BD3D-30DB-46D0-AAC1-3479ADADC453}">
  <dimension ref="A2:O38"/>
  <sheetViews>
    <sheetView topLeftCell="A4" workbookViewId="0">
      <selection activeCell="K19" sqref="K19"/>
    </sheetView>
  </sheetViews>
  <sheetFormatPr defaultRowHeight="13.5" x14ac:dyDescent="0.15"/>
  <cols>
    <col min="1" max="1" width="15.25" bestFit="1" customWidth="1"/>
    <col min="2" max="2" width="8.5" bestFit="1" customWidth="1"/>
    <col min="3" max="3" width="2.5" bestFit="1" customWidth="1"/>
    <col min="4" max="4" width="7.5" customWidth="1"/>
    <col min="5" max="5" width="2.5" bestFit="1" customWidth="1"/>
    <col min="6" max="6" width="5.5" bestFit="1" customWidth="1"/>
    <col min="7" max="7" width="2.375" customWidth="1"/>
    <col min="8" max="8" width="10.875" customWidth="1"/>
    <col min="9" max="9" width="2.5" bestFit="1" customWidth="1"/>
    <col min="10" max="10" width="9.5" bestFit="1" customWidth="1"/>
    <col min="11" max="11" width="2.5" bestFit="1" customWidth="1"/>
    <col min="12" max="12" width="11.5" customWidth="1"/>
    <col min="13" max="13" width="2.5" bestFit="1" customWidth="1"/>
    <col min="14" max="14" width="7.125" bestFit="1" customWidth="1"/>
    <col min="15" max="15" width="2.5" bestFit="1" customWidth="1"/>
    <col min="16" max="17" width="4.375" customWidth="1"/>
  </cols>
  <sheetData>
    <row r="2" spans="1:15" x14ac:dyDescent="0.15">
      <c r="A2" t="str">
        <f>_xlfn.CONCAT(B2:P2)</f>
        <v>R6Class(类名,</v>
      </c>
      <c r="B2" t="s">
        <v>133</v>
      </c>
      <c r="C2" t="s">
        <v>39</v>
      </c>
      <c r="F2" t="s">
        <v>40</v>
      </c>
      <c r="G2" t="s">
        <v>41</v>
      </c>
    </row>
    <row r="3" spans="1:15" x14ac:dyDescent="0.15">
      <c r="A3" t="str">
        <f t="shared" ref="A3:A6" si="0">_xlfn.CONCAT(B3:P3)</f>
        <v>inherit=父类,</v>
      </c>
      <c r="D3" t="s">
        <v>134</v>
      </c>
      <c r="E3" t="s">
        <v>43</v>
      </c>
      <c r="F3" t="s">
        <v>44</v>
      </c>
      <c r="G3" t="s">
        <v>41</v>
      </c>
    </row>
    <row r="4" spans="1:15" x14ac:dyDescent="0.15">
      <c r="A4" t="str">
        <f t="shared" si="0"/>
        <v>public=list(</v>
      </c>
      <c r="D4" t="s">
        <v>135</v>
      </c>
      <c r="E4" t="s">
        <v>46</v>
      </c>
      <c r="F4" t="s">
        <v>51</v>
      </c>
      <c r="G4" t="s">
        <v>38</v>
      </c>
    </row>
    <row r="5" spans="1:15" x14ac:dyDescent="0.15">
      <c r="A5" t="str">
        <f t="shared" si="0"/>
        <v>字段名=默认值,</v>
      </c>
      <c r="H5" t="s">
        <v>47</v>
      </c>
      <c r="I5" t="s">
        <v>46</v>
      </c>
      <c r="J5" t="s">
        <v>136</v>
      </c>
      <c r="K5" t="s">
        <v>41</v>
      </c>
    </row>
    <row r="6" spans="1:15" x14ac:dyDescent="0.15">
      <c r="A6" t="str">
        <f t="shared" si="0"/>
        <v>字段名=默认值,</v>
      </c>
      <c r="H6" t="s">
        <v>47</v>
      </c>
      <c r="I6" t="s">
        <v>46</v>
      </c>
      <c r="J6" t="s">
        <v>136</v>
      </c>
      <c r="K6" t="s">
        <v>41</v>
      </c>
    </row>
    <row r="7" spans="1:15" x14ac:dyDescent="0.15">
      <c r="A7" t="str">
        <f>_xlfn.CONCAT(B7:P7)</f>
        <v>字段名=默认值,</v>
      </c>
      <c r="H7" t="s">
        <v>47</v>
      </c>
      <c r="I7" t="s">
        <v>46</v>
      </c>
      <c r="J7" t="s">
        <v>136</v>
      </c>
      <c r="K7" t="s">
        <v>41</v>
      </c>
    </row>
    <row r="8" spans="1:15" x14ac:dyDescent="0.15">
      <c r="A8" t="str">
        <f t="shared" ref="A8:A38" si="1">_xlfn.CONCAT(B8:P8)</f>
        <v/>
      </c>
    </row>
    <row r="9" spans="1:15" x14ac:dyDescent="0.15">
      <c r="A9" t="str">
        <f t="shared" si="1"/>
        <v>initialize =function(字段名,</v>
      </c>
      <c r="H9" t="s">
        <v>141</v>
      </c>
      <c r="I9" t="s">
        <v>46</v>
      </c>
      <c r="J9" t="s">
        <v>138</v>
      </c>
      <c r="K9" t="s">
        <v>39</v>
      </c>
      <c r="L9" t="s">
        <v>47</v>
      </c>
      <c r="M9" t="s">
        <v>41</v>
      </c>
    </row>
    <row r="10" spans="1:15" x14ac:dyDescent="0.15">
      <c r="A10" t="str">
        <f t="shared" si="1"/>
        <v>字段名,</v>
      </c>
      <c r="L10" t="s">
        <v>47</v>
      </c>
      <c r="M10" t="s">
        <v>41</v>
      </c>
    </row>
    <row r="11" spans="1:15" x14ac:dyDescent="0.15">
      <c r="A11" t="str">
        <f t="shared" si="1"/>
        <v>字段名,</v>
      </c>
      <c r="L11" t="s">
        <v>47</v>
      </c>
      <c r="M11" t="s">
        <v>41</v>
      </c>
    </row>
    <row r="12" spans="1:15" x14ac:dyDescent="0.15">
      <c r="A12" t="str">
        <f t="shared" si="1"/>
        <v/>
      </c>
    </row>
    <row r="13" spans="1:15" x14ac:dyDescent="0.15">
      <c r="A13" t="str">
        <f t="shared" si="1"/>
        <v>)</v>
      </c>
      <c r="K13" t="s">
        <v>49</v>
      </c>
    </row>
    <row r="14" spans="1:15" x14ac:dyDescent="0.15">
      <c r="A14" t="str">
        <f t="shared" si="1"/>
        <v>{</v>
      </c>
      <c r="K14" t="s">
        <v>142</v>
      </c>
    </row>
    <row r="15" spans="1:15" x14ac:dyDescent="0.15">
      <c r="A15" t="str">
        <f t="shared" si="1"/>
        <v>self$字段名=字段名,</v>
      </c>
      <c r="L15" t="s">
        <v>144</v>
      </c>
      <c r="M15" t="s">
        <v>46</v>
      </c>
      <c r="N15" t="s">
        <v>47</v>
      </c>
      <c r="O15" t="s">
        <v>41</v>
      </c>
    </row>
    <row r="16" spans="1:15" x14ac:dyDescent="0.15">
      <c r="A16" t="str">
        <f t="shared" si="1"/>
        <v>self$字段名=字段名,</v>
      </c>
      <c r="L16" t="s">
        <v>144</v>
      </c>
      <c r="M16" t="s">
        <v>46</v>
      </c>
      <c r="N16" t="s">
        <v>47</v>
      </c>
      <c r="O16" t="s">
        <v>41</v>
      </c>
    </row>
    <row r="17" spans="1:15" x14ac:dyDescent="0.15">
      <c r="A17" t="str">
        <f t="shared" si="1"/>
        <v>self$字段名=字段名,</v>
      </c>
      <c r="L17" t="s">
        <v>144</v>
      </c>
      <c r="M17" t="s">
        <v>46</v>
      </c>
      <c r="N17" t="s">
        <v>47</v>
      </c>
      <c r="O17" t="s">
        <v>41</v>
      </c>
    </row>
    <row r="18" spans="1:15" x14ac:dyDescent="0.15">
      <c r="A18" t="str">
        <f t="shared" si="1"/>
        <v/>
      </c>
    </row>
    <row r="19" spans="1:15" x14ac:dyDescent="0.15">
      <c r="A19" t="str">
        <f t="shared" si="1"/>
        <v>}</v>
      </c>
      <c r="K19" t="s">
        <v>143</v>
      </c>
    </row>
    <row r="20" spans="1:15" x14ac:dyDescent="0.15">
      <c r="A20" t="str">
        <f t="shared" si="1"/>
        <v>方法名=function(参数){},</v>
      </c>
      <c r="H20" t="s">
        <v>137</v>
      </c>
      <c r="I20" t="s">
        <v>46</v>
      </c>
      <c r="J20" t="s">
        <v>138</v>
      </c>
      <c r="K20" t="s">
        <v>39</v>
      </c>
      <c r="L20" t="s">
        <v>140</v>
      </c>
      <c r="M20" t="s">
        <v>49</v>
      </c>
      <c r="N20" t="s">
        <v>139</v>
      </c>
      <c r="O20" t="s">
        <v>41</v>
      </c>
    </row>
    <row r="21" spans="1:15" x14ac:dyDescent="0.15">
      <c r="A21" t="str">
        <f t="shared" si="1"/>
        <v>方法名=function(参数){},</v>
      </c>
      <c r="H21" t="s">
        <v>137</v>
      </c>
      <c r="I21" t="s">
        <v>46</v>
      </c>
      <c r="J21" t="s">
        <v>138</v>
      </c>
      <c r="K21" t="s">
        <v>39</v>
      </c>
      <c r="L21" t="s">
        <v>140</v>
      </c>
      <c r="M21" t="s">
        <v>49</v>
      </c>
      <c r="N21" t="s">
        <v>139</v>
      </c>
      <c r="O21" t="s">
        <v>41</v>
      </c>
    </row>
    <row r="22" spans="1:15" x14ac:dyDescent="0.15">
      <c r="A22" t="str">
        <f t="shared" si="1"/>
        <v>方法名=function(参数){}</v>
      </c>
      <c r="H22" t="s">
        <v>137</v>
      </c>
      <c r="I22" t="s">
        <v>46</v>
      </c>
      <c r="J22" t="s">
        <v>138</v>
      </c>
      <c r="K22" t="s">
        <v>39</v>
      </c>
      <c r="L22" t="s">
        <v>140</v>
      </c>
      <c r="M22" t="s">
        <v>49</v>
      </c>
      <c r="N22" t="s">
        <v>139</v>
      </c>
    </row>
    <row r="23" spans="1:15" x14ac:dyDescent="0.15">
      <c r="A23" t="str">
        <f t="shared" si="1"/>
        <v/>
      </c>
    </row>
    <row r="24" spans="1:15" x14ac:dyDescent="0.15">
      <c r="A24" t="str">
        <f t="shared" si="1"/>
        <v>),</v>
      </c>
      <c r="G24" t="s">
        <v>52</v>
      </c>
    </row>
    <row r="25" spans="1:15" x14ac:dyDescent="0.15">
      <c r="A25" t="str">
        <f t="shared" si="1"/>
        <v>private=list(</v>
      </c>
      <c r="D25" t="s">
        <v>145</v>
      </c>
      <c r="E25" t="s">
        <v>46</v>
      </c>
      <c r="F25" t="s">
        <v>51</v>
      </c>
      <c r="G25" t="s">
        <v>38</v>
      </c>
    </row>
    <row r="26" spans="1:15" x14ac:dyDescent="0.15">
      <c r="A26" t="str">
        <f t="shared" si="1"/>
        <v>字段名=默认值,</v>
      </c>
      <c r="H26" t="s">
        <v>47</v>
      </c>
      <c r="I26" t="s">
        <v>46</v>
      </c>
      <c r="J26" t="s">
        <v>136</v>
      </c>
      <c r="K26" t="s">
        <v>41</v>
      </c>
    </row>
    <row r="27" spans="1:15" x14ac:dyDescent="0.15">
      <c r="A27" t="str">
        <f t="shared" si="1"/>
        <v>字段名=默认值,</v>
      </c>
      <c r="H27" t="s">
        <v>47</v>
      </c>
      <c r="I27" t="s">
        <v>46</v>
      </c>
      <c r="J27" t="s">
        <v>136</v>
      </c>
      <c r="K27" t="s">
        <v>41</v>
      </c>
    </row>
    <row r="28" spans="1:15" x14ac:dyDescent="0.15">
      <c r="A28" t="str">
        <f t="shared" si="1"/>
        <v>字段名=默认值,</v>
      </c>
      <c r="H28" t="s">
        <v>47</v>
      </c>
      <c r="I28" t="s">
        <v>46</v>
      </c>
      <c r="J28" t="s">
        <v>136</v>
      </c>
      <c r="K28" t="s">
        <v>41</v>
      </c>
    </row>
    <row r="29" spans="1:15" x14ac:dyDescent="0.15">
      <c r="A29" t="str">
        <f t="shared" si="1"/>
        <v>方法名=function(参数){},</v>
      </c>
      <c r="H29" t="s">
        <v>137</v>
      </c>
      <c r="I29" t="s">
        <v>46</v>
      </c>
      <c r="J29" t="s">
        <v>138</v>
      </c>
      <c r="K29" t="s">
        <v>39</v>
      </c>
      <c r="L29" t="s">
        <v>140</v>
      </c>
      <c r="M29" t="s">
        <v>49</v>
      </c>
      <c r="N29" t="s">
        <v>139</v>
      </c>
      <c r="O29" t="s">
        <v>41</v>
      </c>
    </row>
    <row r="30" spans="1:15" x14ac:dyDescent="0.15">
      <c r="A30" t="str">
        <f t="shared" si="1"/>
        <v>方法名=function(参数){},</v>
      </c>
      <c r="H30" t="s">
        <v>137</v>
      </c>
      <c r="I30" t="s">
        <v>46</v>
      </c>
      <c r="J30" t="s">
        <v>138</v>
      </c>
      <c r="K30" t="s">
        <v>39</v>
      </c>
      <c r="L30" t="s">
        <v>140</v>
      </c>
      <c r="M30" t="s">
        <v>49</v>
      </c>
      <c r="N30" t="s">
        <v>139</v>
      </c>
      <c r="O30" t="s">
        <v>41</v>
      </c>
    </row>
    <row r="31" spans="1:15" x14ac:dyDescent="0.15">
      <c r="A31" t="str">
        <f t="shared" si="1"/>
        <v>方法名=function(参数){}</v>
      </c>
      <c r="H31" t="s">
        <v>137</v>
      </c>
      <c r="I31" t="s">
        <v>46</v>
      </c>
      <c r="J31" t="s">
        <v>138</v>
      </c>
      <c r="K31" t="s">
        <v>39</v>
      </c>
      <c r="L31" t="s">
        <v>140</v>
      </c>
      <c r="M31" t="s">
        <v>49</v>
      </c>
      <c r="N31" t="s">
        <v>139</v>
      </c>
    </row>
    <row r="32" spans="1:15" x14ac:dyDescent="0.15">
      <c r="A32" t="str">
        <f t="shared" si="1"/>
        <v>),</v>
      </c>
      <c r="G32" t="s">
        <v>52</v>
      </c>
    </row>
    <row r="33" spans="1:15" x14ac:dyDescent="0.15">
      <c r="A33" t="str">
        <f t="shared" si="1"/>
        <v>active =list(</v>
      </c>
      <c r="D33" t="s">
        <v>146</v>
      </c>
      <c r="E33" t="s">
        <v>46</v>
      </c>
      <c r="F33" t="s">
        <v>51</v>
      </c>
      <c r="G33" t="s">
        <v>38</v>
      </c>
    </row>
    <row r="34" spans="1:15" x14ac:dyDescent="0.15">
      <c r="A34" t="str">
        <f t="shared" si="1"/>
        <v>方法名=function(参数){},</v>
      </c>
      <c r="H34" t="s">
        <v>137</v>
      </c>
      <c r="I34" t="s">
        <v>46</v>
      </c>
      <c r="J34" t="s">
        <v>138</v>
      </c>
      <c r="K34" t="s">
        <v>39</v>
      </c>
      <c r="L34" t="s">
        <v>140</v>
      </c>
      <c r="M34" t="s">
        <v>49</v>
      </c>
      <c r="N34" t="s">
        <v>139</v>
      </c>
      <c r="O34" t="s">
        <v>41</v>
      </c>
    </row>
    <row r="35" spans="1:15" x14ac:dyDescent="0.15">
      <c r="A35" t="str">
        <f t="shared" si="1"/>
        <v>方法名=function(参数){},</v>
      </c>
      <c r="H35" t="s">
        <v>137</v>
      </c>
      <c r="I35" t="s">
        <v>46</v>
      </c>
      <c r="J35" t="s">
        <v>138</v>
      </c>
      <c r="K35" t="s">
        <v>39</v>
      </c>
      <c r="L35" t="s">
        <v>140</v>
      </c>
      <c r="M35" t="s">
        <v>49</v>
      </c>
      <c r="N35" t="s">
        <v>139</v>
      </c>
      <c r="O35" t="s">
        <v>41</v>
      </c>
    </row>
    <row r="36" spans="1:15" x14ac:dyDescent="0.15">
      <c r="A36" t="str">
        <f t="shared" si="1"/>
        <v>方法名=function(参数){}</v>
      </c>
      <c r="H36" t="s">
        <v>137</v>
      </c>
      <c r="I36" t="s">
        <v>46</v>
      </c>
      <c r="J36" t="s">
        <v>138</v>
      </c>
      <c r="K36" t="s">
        <v>39</v>
      </c>
      <c r="L36" t="s">
        <v>140</v>
      </c>
      <c r="M36" t="s">
        <v>49</v>
      </c>
      <c r="N36" t="s">
        <v>139</v>
      </c>
    </row>
    <row r="37" spans="1:15" x14ac:dyDescent="0.15">
      <c r="A37" t="str">
        <f t="shared" si="1"/>
        <v>),</v>
      </c>
      <c r="G37" t="s">
        <v>52</v>
      </c>
    </row>
    <row r="38" spans="1:15" x14ac:dyDescent="0.15">
      <c r="A38" t="str">
        <f t="shared" si="1"/>
        <v>)</v>
      </c>
      <c r="C3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3019-108E-43AB-BE83-31224BC5E2F5}">
  <dimension ref="A2:S32"/>
  <sheetViews>
    <sheetView topLeftCell="A13" workbookViewId="0">
      <selection activeCell="I28" sqref="I28"/>
    </sheetView>
  </sheetViews>
  <sheetFormatPr defaultRowHeight="13.5" x14ac:dyDescent="0.15"/>
  <cols>
    <col min="1" max="1" width="18.25" customWidth="1"/>
    <col min="2" max="2" width="6.5" customWidth="1"/>
    <col min="3" max="3" width="5" customWidth="1"/>
    <col min="4" max="4" width="3.5" bestFit="1" customWidth="1"/>
    <col min="5" max="5" width="12.75" bestFit="1" customWidth="1"/>
    <col min="6" max="6" width="2.5" bestFit="1" customWidth="1"/>
    <col min="7" max="7" width="9.5" bestFit="1" customWidth="1"/>
    <col min="8" max="8" width="2.5" bestFit="1" customWidth="1"/>
    <col min="9" max="9" width="12.375" bestFit="1" customWidth="1"/>
    <col min="10" max="10" width="2.5" bestFit="1" customWidth="1"/>
    <col min="11" max="11" width="7.125" bestFit="1" customWidth="1"/>
    <col min="12" max="12" width="2.5" bestFit="1" customWidth="1"/>
    <col min="13" max="14" width="2.5" customWidth="1"/>
    <col min="15" max="16" width="6.5" bestFit="1" customWidth="1"/>
    <col min="17" max="17" width="2.5" bestFit="1" customWidth="1"/>
    <col min="18" max="18" width="6.5" bestFit="1" customWidth="1"/>
  </cols>
  <sheetData>
    <row r="2" spans="1:19" x14ac:dyDescent="0.15">
      <c r="A2" t="str">
        <f>_xlfn.CONCAT(B2:O2)</f>
        <v>initialize =function(字段名,</v>
      </c>
      <c r="E2" t="s">
        <v>141</v>
      </c>
      <c r="F2" t="s">
        <v>46</v>
      </c>
      <c r="G2" t="s">
        <v>138</v>
      </c>
      <c r="H2" t="s">
        <v>39</v>
      </c>
      <c r="I2" t="s">
        <v>47</v>
      </c>
      <c r="J2" t="s">
        <v>41</v>
      </c>
    </row>
    <row r="3" spans="1:19" x14ac:dyDescent="0.15">
      <c r="A3" t="str">
        <f>_xlfn.CONCAT(B3:O3)</f>
        <v>字段名,</v>
      </c>
      <c r="I3" t="s">
        <v>47</v>
      </c>
      <c r="J3" t="s">
        <v>41</v>
      </c>
    </row>
    <row r="4" spans="1:19" x14ac:dyDescent="0.15">
      <c r="A4" t="str">
        <f>_xlfn.CONCAT(B4:O4)</f>
        <v>字段名,</v>
      </c>
      <c r="I4" t="s">
        <v>47</v>
      </c>
      <c r="J4" t="s">
        <v>41</v>
      </c>
    </row>
    <row r="5" spans="1:19" x14ac:dyDescent="0.15">
      <c r="A5" t="str">
        <f>_xlfn.CONCAT(B5:O5)</f>
        <v/>
      </c>
    </row>
    <row r="6" spans="1:19" x14ac:dyDescent="0.15">
      <c r="A6" t="str">
        <f>_xlfn.CONCAT(B6:O6)</f>
        <v>)</v>
      </c>
      <c r="H6" t="s">
        <v>49</v>
      </c>
    </row>
    <row r="7" spans="1:19" x14ac:dyDescent="0.15">
      <c r="A7" t="str">
        <f>_xlfn.CONCAT(B7:O7)</f>
        <v>{</v>
      </c>
      <c r="H7" t="s">
        <v>142</v>
      </c>
    </row>
    <row r="8" spans="1:19" x14ac:dyDescent="0.15">
      <c r="A8" t="str">
        <f>_xlfn.CONCAT(B8:O8)</f>
        <v>self$字段名=字段名,</v>
      </c>
      <c r="I8" t="s">
        <v>144</v>
      </c>
      <c r="J8" t="s">
        <v>46</v>
      </c>
      <c r="K8" t="s">
        <v>47</v>
      </c>
      <c r="L8" t="s">
        <v>41</v>
      </c>
    </row>
    <row r="9" spans="1:19" x14ac:dyDescent="0.15">
      <c r="A9" t="str">
        <f>_xlfn.CONCAT(B9:O9)</f>
        <v>self$字段名=字段名,</v>
      </c>
      <c r="I9" t="s">
        <v>144</v>
      </c>
      <c r="J9" t="s">
        <v>46</v>
      </c>
      <c r="K9" t="s">
        <v>47</v>
      </c>
      <c r="L9" t="s">
        <v>41</v>
      </c>
    </row>
    <row r="10" spans="1:19" x14ac:dyDescent="0.15">
      <c r="A10" t="str">
        <f>_xlfn.CONCAT(B10:O10)</f>
        <v>self$字段名=字段名,</v>
      </c>
      <c r="I10" t="s">
        <v>144</v>
      </c>
      <c r="J10" t="s">
        <v>46</v>
      </c>
      <c r="K10" t="s">
        <v>47</v>
      </c>
      <c r="L10" t="s">
        <v>41</v>
      </c>
    </row>
    <row r="11" spans="1:19" x14ac:dyDescent="0.15">
      <c r="A11" t="str">
        <f>_xlfn.CONCAT(B11:O11)</f>
        <v/>
      </c>
    </row>
    <row r="12" spans="1:19" x14ac:dyDescent="0.15">
      <c r="A12" t="str">
        <f>_xlfn.CONCAT(B12:O12)</f>
        <v>}</v>
      </c>
      <c r="H12" t="s">
        <v>143</v>
      </c>
    </row>
    <row r="14" spans="1:19" x14ac:dyDescent="0.15">
      <c r="A14" t="s">
        <v>140</v>
      </c>
      <c r="B14" t="s">
        <v>154</v>
      </c>
      <c r="I14" t="s">
        <v>47</v>
      </c>
    </row>
    <row r="15" spans="1:19" x14ac:dyDescent="0.15">
      <c r="A15" t="s">
        <v>155</v>
      </c>
    </row>
    <row r="16" spans="1:19" x14ac:dyDescent="0.15">
      <c r="A16" t="str">
        <f>M16</f>
        <v>field=NULL,</v>
      </c>
      <c r="B16" t="str">
        <f>O16</f>
        <v>self$field=field</v>
      </c>
      <c r="I16" t="s">
        <v>150</v>
      </c>
      <c r="J16" t="s">
        <v>46</v>
      </c>
      <c r="K16" t="s">
        <v>161</v>
      </c>
      <c r="L16" t="s">
        <v>41</v>
      </c>
      <c r="M16" t="str">
        <f>_xlfn.CONCAT(H16:L16)</f>
        <v>field=NULL,</v>
      </c>
      <c r="O16" t="str">
        <f>_xlfn.CONCAT(P16:AA16)</f>
        <v>self$field=field</v>
      </c>
      <c r="P16" t="s">
        <v>149</v>
      </c>
      <c r="Q16" t="str">
        <f>I16</f>
        <v>field</v>
      </c>
      <c r="R16" t="s">
        <v>46</v>
      </c>
      <c r="S16" t="str">
        <f>I16</f>
        <v>field</v>
      </c>
    </row>
    <row r="17" spans="1:19" x14ac:dyDescent="0.15">
      <c r="A17" t="str">
        <f>M17</f>
        <v>variable=NULL,</v>
      </c>
      <c r="B17" t="str">
        <f t="shared" ref="B17:B20" si="0">O17</f>
        <v>self$variable=variable</v>
      </c>
      <c r="I17" t="s">
        <v>5</v>
      </c>
      <c r="J17" t="s">
        <v>46</v>
      </c>
      <c r="K17" t="s">
        <v>161</v>
      </c>
      <c r="L17" t="s">
        <v>41</v>
      </c>
      <c r="M17" t="str">
        <f>_xlfn.CONCAT(H17:L17)</f>
        <v>variable=NULL,</v>
      </c>
      <c r="O17" t="str">
        <f t="shared" ref="O17:O20" si="1">_xlfn.CONCAT(P17:AA17)</f>
        <v>self$variable=variable</v>
      </c>
      <c r="P17" t="s">
        <v>149</v>
      </c>
      <c r="Q17" t="str">
        <f t="shared" ref="Q17:Q20" si="2">I17</f>
        <v>variable</v>
      </c>
      <c r="R17" t="s">
        <v>46</v>
      </c>
      <c r="S17" t="str">
        <f t="shared" ref="S17:S20" si="3">I17</f>
        <v>variable</v>
      </c>
    </row>
    <row r="18" spans="1:19" x14ac:dyDescent="0.15">
      <c r="A18" t="str">
        <f>M18</f>
        <v>default_field=NULL,</v>
      </c>
      <c r="B18" t="str">
        <f t="shared" si="0"/>
        <v>self$default_field=default_field</v>
      </c>
      <c r="I18" t="s">
        <v>151</v>
      </c>
      <c r="J18" t="s">
        <v>46</v>
      </c>
      <c r="K18" t="s">
        <v>161</v>
      </c>
      <c r="L18" t="s">
        <v>41</v>
      </c>
      <c r="M18" t="str">
        <f>_xlfn.CONCAT(H18:L18)</f>
        <v>default_field=NULL,</v>
      </c>
      <c r="O18" t="str">
        <f t="shared" si="1"/>
        <v>self$default_field=default_field</v>
      </c>
      <c r="P18" t="s">
        <v>149</v>
      </c>
      <c r="Q18" t="str">
        <f t="shared" si="2"/>
        <v>default_field</v>
      </c>
      <c r="R18" t="s">
        <v>46</v>
      </c>
      <c r="S18" t="str">
        <f t="shared" si="3"/>
        <v>default_field</v>
      </c>
    </row>
    <row r="19" spans="1:19" x14ac:dyDescent="0.15">
      <c r="A19" t="str">
        <f>M19</f>
        <v>preselection_field=NULL,</v>
      </c>
      <c r="B19" t="str">
        <f t="shared" si="0"/>
        <v>self$preselection_field=preselection_field</v>
      </c>
      <c r="I19" t="s">
        <v>152</v>
      </c>
      <c r="J19" t="s">
        <v>46</v>
      </c>
      <c r="K19" t="s">
        <v>161</v>
      </c>
      <c r="L19" t="s">
        <v>41</v>
      </c>
      <c r="M19" t="str">
        <f>_xlfn.CONCAT(H19:L19)</f>
        <v>preselection_field=NULL,</v>
      </c>
      <c r="O19" t="str">
        <f t="shared" si="1"/>
        <v>self$preselection_field=preselection_field</v>
      </c>
      <c r="P19" t="s">
        <v>149</v>
      </c>
      <c r="Q19" t="str">
        <f t="shared" si="2"/>
        <v>preselection_field</v>
      </c>
      <c r="R19" t="s">
        <v>46</v>
      </c>
      <c r="S19" t="str">
        <f t="shared" si="3"/>
        <v>preselection_field</v>
      </c>
    </row>
    <row r="20" spans="1:19" x14ac:dyDescent="0.15">
      <c r="A20" t="str">
        <f>M20</f>
        <v>mapping_table=NULL</v>
      </c>
      <c r="B20" t="str">
        <f t="shared" si="0"/>
        <v>self$mapping_table=mapping_table</v>
      </c>
      <c r="I20" t="s">
        <v>153</v>
      </c>
      <c r="J20" t="s">
        <v>46</v>
      </c>
      <c r="K20" t="s">
        <v>161</v>
      </c>
      <c r="M20" t="str">
        <f>_xlfn.CONCAT(H20:L20)</f>
        <v>mapping_table=NULL</v>
      </c>
      <c r="O20" t="str">
        <f t="shared" si="1"/>
        <v>self$mapping_table=mapping_table</v>
      </c>
      <c r="P20" t="s">
        <v>149</v>
      </c>
      <c r="Q20" t="str">
        <f t="shared" si="2"/>
        <v>mapping_table</v>
      </c>
      <c r="R20" t="s">
        <v>46</v>
      </c>
      <c r="S20" t="str">
        <f t="shared" si="3"/>
        <v>mapping_table</v>
      </c>
    </row>
    <row r="21" spans="1:19" x14ac:dyDescent="0.15">
      <c r="A21">
        <f t="shared" ref="A21:A32" si="4">G21</f>
        <v>0</v>
      </c>
      <c r="B21">
        <f t="shared" ref="B21:B32" si="5">O21</f>
        <v>0</v>
      </c>
    </row>
    <row r="22" spans="1:19" x14ac:dyDescent="0.15">
      <c r="A22">
        <f t="shared" si="4"/>
        <v>0</v>
      </c>
      <c r="B22">
        <f t="shared" si="5"/>
        <v>0</v>
      </c>
    </row>
    <row r="23" spans="1:19" x14ac:dyDescent="0.15">
      <c r="A23">
        <f t="shared" si="4"/>
        <v>0</v>
      </c>
      <c r="B23">
        <f t="shared" si="5"/>
        <v>0</v>
      </c>
    </row>
    <row r="24" spans="1:19" x14ac:dyDescent="0.15">
      <c r="A24" t="str">
        <f>M24</f>
        <v>field_groups=NULL,</v>
      </c>
      <c r="B24" t="str">
        <f t="shared" si="5"/>
        <v>self$field_groups=field_groups</v>
      </c>
      <c r="I24" t="s">
        <v>156</v>
      </c>
      <c r="J24" t="s">
        <v>46</v>
      </c>
      <c r="K24" t="s">
        <v>161</v>
      </c>
      <c r="L24" t="s">
        <v>41</v>
      </c>
      <c r="M24" t="str">
        <f>_xlfn.CONCAT(H24:L24)</f>
        <v>field_groups=NULL,</v>
      </c>
      <c r="O24" t="str">
        <f>_xlfn.CONCAT(P24:AA24)</f>
        <v>self$field_groups=field_groups</v>
      </c>
      <c r="P24" t="s">
        <v>149</v>
      </c>
      <c r="Q24" t="str">
        <f>I24</f>
        <v>field_groups</v>
      </c>
      <c r="R24" t="s">
        <v>46</v>
      </c>
      <c r="S24" t="str">
        <f>I24</f>
        <v>field_groups</v>
      </c>
    </row>
    <row r="25" spans="1:19" x14ac:dyDescent="0.15">
      <c r="A25" t="str">
        <f>M25</f>
        <v>variable=NULL,</v>
      </c>
      <c r="B25" t="str">
        <f t="shared" si="5"/>
        <v>self$variable=variable</v>
      </c>
      <c r="I25" t="s">
        <v>5</v>
      </c>
      <c r="J25" t="s">
        <v>46</v>
      </c>
      <c r="K25" t="s">
        <v>161</v>
      </c>
      <c r="L25" t="s">
        <v>41</v>
      </c>
      <c r="M25" t="str">
        <f>_xlfn.CONCAT(H25:L25)</f>
        <v>variable=NULL,</v>
      </c>
      <c r="O25" t="str">
        <f t="shared" ref="O25:O32" si="6">_xlfn.CONCAT(P25:AA25)</f>
        <v>self$variable=variable</v>
      </c>
      <c r="P25" t="s">
        <v>149</v>
      </c>
      <c r="Q25" t="str">
        <f t="shared" ref="Q25:Q32" si="7">I25</f>
        <v>variable</v>
      </c>
      <c r="R25" t="s">
        <v>46</v>
      </c>
      <c r="S25" t="str">
        <f t="shared" ref="S25:S32" si="8">I25</f>
        <v>variable</v>
      </c>
    </row>
    <row r="26" spans="1:19" x14ac:dyDescent="0.15">
      <c r="A26" t="str">
        <f>M26</f>
        <v>default_field=NULL,</v>
      </c>
      <c r="B26" t="str">
        <f t="shared" si="5"/>
        <v>self$default_field=default_field</v>
      </c>
      <c r="I26" t="s">
        <v>151</v>
      </c>
      <c r="J26" t="s">
        <v>46</v>
      </c>
      <c r="K26" t="s">
        <v>161</v>
      </c>
      <c r="L26" t="s">
        <v>41</v>
      </c>
      <c r="M26" t="str">
        <f>_xlfn.CONCAT(H26:L26)</f>
        <v>default_field=NULL,</v>
      </c>
      <c r="O26" t="str">
        <f t="shared" si="6"/>
        <v>self$default_field=default_field</v>
      </c>
      <c r="P26" t="s">
        <v>149</v>
      </c>
      <c r="Q26" t="str">
        <f t="shared" si="7"/>
        <v>default_field</v>
      </c>
      <c r="R26" t="s">
        <v>46</v>
      </c>
      <c r="S26" t="str">
        <f t="shared" si="8"/>
        <v>default_field</v>
      </c>
    </row>
    <row r="27" spans="1:19" x14ac:dyDescent="0.15">
      <c r="A27" t="str">
        <f>M27</f>
        <v>preselection_field=NULL,</v>
      </c>
      <c r="B27" t="str">
        <f t="shared" si="5"/>
        <v>self$preselection_field=preselection_field</v>
      </c>
      <c r="I27" t="s">
        <v>152</v>
      </c>
      <c r="J27" t="s">
        <v>46</v>
      </c>
      <c r="K27" t="s">
        <v>161</v>
      </c>
      <c r="L27" t="s">
        <v>41</v>
      </c>
      <c r="M27" t="str">
        <f>_xlfn.CONCAT(H27:L27)</f>
        <v>preselection_field=NULL,</v>
      </c>
      <c r="O27" t="str">
        <f t="shared" si="6"/>
        <v>self$preselection_field=preselection_field</v>
      </c>
      <c r="P27" t="s">
        <v>149</v>
      </c>
      <c r="Q27" t="str">
        <f t="shared" si="7"/>
        <v>preselection_field</v>
      </c>
      <c r="R27" t="s">
        <v>46</v>
      </c>
      <c r="S27" t="str">
        <f t="shared" si="8"/>
        <v>preselection_field</v>
      </c>
    </row>
    <row r="28" spans="1:19" x14ac:dyDescent="0.15">
      <c r="A28" t="str">
        <f>M28</f>
        <v>field_index_transform=NULL,</v>
      </c>
      <c r="B28" t="str">
        <f t="shared" si="5"/>
        <v>self$field_index_transform=field_index_transform</v>
      </c>
      <c r="I28" t="s">
        <v>157</v>
      </c>
      <c r="J28" t="s">
        <v>46</v>
      </c>
      <c r="K28" t="s">
        <v>161</v>
      </c>
      <c r="L28" t="s">
        <v>41</v>
      </c>
      <c r="M28" t="str">
        <f>_xlfn.CONCAT(H28:L28)</f>
        <v>field_index_transform=NULL,</v>
      </c>
      <c r="O28" t="str">
        <f t="shared" si="6"/>
        <v>self$field_index_transform=field_index_transform</v>
      </c>
      <c r="P28" t="s">
        <v>149</v>
      </c>
      <c r="Q28" t="str">
        <f t="shared" si="7"/>
        <v>field_index_transform</v>
      </c>
      <c r="R28" t="s">
        <v>46</v>
      </c>
      <c r="S28" t="str">
        <f t="shared" si="8"/>
        <v>field_index_transform</v>
      </c>
    </row>
    <row r="29" spans="1:19" x14ac:dyDescent="0.15">
      <c r="A29" t="str">
        <f>M29</f>
        <v>mapping_table=NULL,</v>
      </c>
      <c r="B29" t="str">
        <f t="shared" si="5"/>
        <v>self$mapping_table=mapping_table</v>
      </c>
      <c r="I29" t="s">
        <v>153</v>
      </c>
      <c r="J29" t="s">
        <v>46</v>
      </c>
      <c r="K29" t="s">
        <v>161</v>
      </c>
      <c r="L29" t="s">
        <v>41</v>
      </c>
      <c r="M29" t="str">
        <f>_xlfn.CONCAT(H29:L29)</f>
        <v>mapping_table=NULL,</v>
      </c>
      <c r="O29" t="str">
        <f t="shared" si="6"/>
        <v>self$mapping_table=mapping_table</v>
      </c>
      <c r="P29" t="s">
        <v>149</v>
      </c>
      <c r="Q29" t="str">
        <f t="shared" si="7"/>
        <v>mapping_table</v>
      </c>
      <c r="R29" t="s">
        <v>46</v>
      </c>
      <c r="S29" t="str">
        <f t="shared" si="8"/>
        <v>mapping_table</v>
      </c>
    </row>
    <row r="30" spans="1:19" x14ac:dyDescent="0.15">
      <c r="A30" t="str">
        <f>M30</f>
        <v>inf_of_mptbl=NULL,</v>
      </c>
      <c r="B30" t="str">
        <f t="shared" si="5"/>
        <v>self$inf_of_mptbl=inf_of_mptbl</v>
      </c>
      <c r="I30" t="s">
        <v>158</v>
      </c>
      <c r="J30" t="s">
        <v>46</v>
      </c>
      <c r="K30" t="s">
        <v>161</v>
      </c>
      <c r="L30" t="s">
        <v>41</v>
      </c>
      <c r="M30" t="str">
        <f>_xlfn.CONCAT(H30:L30)</f>
        <v>inf_of_mptbl=NULL,</v>
      </c>
      <c r="O30" t="str">
        <f t="shared" si="6"/>
        <v>self$inf_of_mptbl=inf_of_mptbl</v>
      </c>
      <c r="P30" t="s">
        <v>149</v>
      </c>
      <c r="Q30" t="str">
        <f t="shared" si="7"/>
        <v>inf_of_mptbl</v>
      </c>
      <c r="R30" t="s">
        <v>46</v>
      </c>
      <c r="S30" t="str">
        <f t="shared" si="8"/>
        <v>inf_of_mptbl</v>
      </c>
    </row>
    <row r="31" spans="1:19" x14ac:dyDescent="0.15">
      <c r="A31" t="str">
        <f>M31</f>
        <v>field_right_bound=NULL,</v>
      </c>
      <c r="B31" t="str">
        <f t="shared" si="5"/>
        <v>self$field_right_bound=field_right_bound</v>
      </c>
      <c r="I31" t="s">
        <v>159</v>
      </c>
      <c r="J31" t="s">
        <v>46</v>
      </c>
      <c r="K31" t="s">
        <v>161</v>
      </c>
      <c r="L31" t="s">
        <v>41</v>
      </c>
      <c r="M31" t="str">
        <f>_xlfn.CONCAT(H31:L31)</f>
        <v>field_right_bound=NULL,</v>
      </c>
      <c r="O31" t="str">
        <f t="shared" si="6"/>
        <v>self$field_right_bound=field_right_bound</v>
      </c>
      <c r="P31" t="s">
        <v>149</v>
      </c>
      <c r="Q31" t="str">
        <f t="shared" si="7"/>
        <v>field_right_bound</v>
      </c>
      <c r="R31" t="s">
        <v>46</v>
      </c>
      <c r="S31" t="str">
        <f t="shared" si="8"/>
        <v>field_right_bound</v>
      </c>
    </row>
    <row r="32" spans="1:19" x14ac:dyDescent="0.15">
      <c r="A32" t="str">
        <f>M32</f>
        <v>DT_container=NULL,</v>
      </c>
      <c r="B32" t="str">
        <f t="shared" si="5"/>
        <v>self$DT_container=DT_container</v>
      </c>
      <c r="I32" t="s">
        <v>160</v>
      </c>
      <c r="J32" t="s">
        <v>46</v>
      </c>
      <c r="K32" t="s">
        <v>161</v>
      </c>
      <c r="L32" t="s">
        <v>41</v>
      </c>
      <c r="M32" t="str">
        <f>_xlfn.CONCAT(H32:L32)</f>
        <v>DT_container=NULL,</v>
      </c>
      <c r="O32" t="str">
        <f t="shared" si="6"/>
        <v>self$DT_container=DT_container</v>
      </c>
      <c r="P32" t="s">
        <v>149</v>
      </c>
      <c r="Q32" t="str">
        <f t="shared" si="7"/>
        <v>DT_container</v>
      </c>
      <c r="R32" t="s">
        <v>46</v>
      </c>
      <c r="S32" t="str">
        <f t="shared" si="8"/>
        <v>DT_container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F54F-3B34-497A-B6C3-658F8BEF0796}">
  <dimension ref="A1:I4"/>
  <sheetViews>
    <sheetView workbookViewId="0">
      <selection activeCell="M18" sqref="M18"/>
    </sheetView>
  </sheetViews>
  <sheetFormatPr defaultRowHeight="13.5" x14ac:dyDescent="0.15"/>
  <cols>
    <col min="2" max="4" width="5.5" bestFit="1" customWidth="1"/>
  </cols>
  <sheetData>
    <row r="1" spans="1:9" x14ac:dyDescent="0.15">
      <c r="B1" t="s">
        <v>69</v>
      </c>
      <c r="C1" t="s">
        <v>70</v>
      </c>
      <c r="D1" t="s">
        <v>71</v>
      </c>
      <c r="G1" t="s">
        <v>69</v>
      </c>
      <c r="H1" t="s">
        <v>70</v>
      </c>
      <c r="I1" t="s">
        <v>71</v>
      </c>
    </row>
    <row r="2" spans="1:9" x14ac:dyDescent="0.15">
      <c r="A2" t="s">
        <v>72</v>
      </c>
      <c r="B2">
        <v>1</v>
      </c>
      <c r="F2" t="s">
        <v>72</v>
      </c>
      <c r="G2">
        <v>1</v>
      </c>
    </row>
    <row r="3" spans="1:9" x14ac:dyDescent="0.15">
      <c r="A3" t="s">
        <v>73</v>
      </c>
      <c r="C3">
        <v>1</v>
      </c>
      <c r="F3" t="s">
        <v>73</v>
      </c>
      <c r="G3">
        <v>1</v>
      </c>
    </row>
    <row r="4" spans="1:9" x14ac:dyDescent="0.15">
      <c r="A4" t="s">
        <v>74</v>
      </c>
      <c r="D4">
        <v>1</v>
      </c>
      <c r="F4" t="s">
        <v>74</v>
      </c>
      <c r="I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2FF5-AF9F-4B2E-BE12-91506EA27B64}">
  <dimension ref="A3:XFD14"/>
  <sheetViews>
    <sheetView workbookViewId="0">
      <selection activeCell="A15" sqref="A15"/>
    </sheetView>
  </sheetViews>
  <sheetFormatPr defaultRowHeight="13.5" x14ac:dyDescent="0.15"/>
  <cols>
    <col min="1" max="1" width="15" bestFit="1" customWidth="1"/>
  </cols>
  <sheetData>
    <row r="3" spans="1:8 16384:16384" x14ac:dyDescent="0.15">
      <c r="A3" t="s">
        <v>4</v>
      </c>
      <c r="B3" t="s">
        <v>69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 16384:16384" x14ac:dyDescent="0.15">
      <c r="A4" s="1" t="s">
        <v>8</v>
      </c>
      <c r="B4" t="s">
        <v>83</v>
      </c>
      <c r="C4" t="s">
        <v>83</v>
      </c>
      <c r="D4" t="s">
        <v>83</v>
      </c>
      <c r="E4" t="s">
        <v>83</v>
      </c>
      <c r="F4" t="s">
        <v>84</v>
      </c>
      <c r="G4" t="s">
        <v>85</v>
      </c>
      <c r="H4" t="s">
        <v>85</v>
      </c>
      <c r="XFD4" t="s">
        <v>83</v>
      </c>
    </row>
    <row r="7" spans="1:8 16384:16384" x14ac:dyDescent="0.15">
      <c r="A7" s="1" t="s">
        <v>8</v>
      </c>
      <c r="B7" t="s">
        <v>83</v>
      </c>
      <c r="C7" t="s">
        <v>69</v>
      </c>
      <c r="D7" t="s">
        <v>77</v>
      </c>
      <c r="E7" t="s">
        <v>78</v>
      </c>
      <c r="F7" t="s">
        <v>79</v>
      </c>
      <c r="G7" t="s">
        <v>86</v>
      </c>
    </row>
    <row r="8" spans="1:8 16384:16384" x14ac:dyDescent="0.15">
      <c r="B8" t="s">
        <v>84</v>
      </c>
      <c r="C8" t="s">
        <v>80</v>
      </c>
      <c r="G8" t="s">
        <v>86</v>
      </c>
    </row>
    <row r="9" spans="1:8 16384:16384" x14ac:dyDescent="0.15">
      <c r="B9" t="s">
        <v>85</v>
      </c>
      <c r="C9" t="s">
        <v>81</v>
      </c>
      <c r="D9" t="s">
        <v>82</v>
      </c>
      <c r="G9" t="s">
        <v>87</v>
      </c>
    </row>
    <row r="12" spans="1:8 16384:16384" x14ac:dyDescent="0.15">
      <c r="A12" t="s">
        <v>4</v>
      </c>
      <c r="B12" t="s">
        <v>69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8 16384:16384" x14ac:dyDescent="0.15">
      <c r="A13" t="s">
        <v>88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H13">
        <v>2</v>
      </c>
    </row>
    <row r="14" spans="1:8 16384:16384" x14ac:dyDescent="0.15">
      <c r="A14" t="s">
        <v>89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85</v>
      </c>
      <c r="H14" t="s">
        <v>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A7A1-5E1B-4A27-AE6C-D4A2D4E12870}">
  <dimension ref="A2:M6"/>
  <sheetViews>
    <sheetView workbookViewId="0">
      <selection activeCell="A6" sqref="A6"/>
    </sheetView>
  </sheetViews>
  <sheetFormatPr defaultRowHeight="13.5" x14ac:dyDescent="0.15"/>
  <cols>
    <col min="1" max="1" width="46.375" customWidth="1"/>
  </cols>
  <sheetData>
    <row r="2" spans="1:13" x14ac:dyDescent="0.15"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</row>
    <row r="3" spans="1:13" x14ac:dyDescent="0.15">
      <c r="A3" t="str" cm="1">
        <f t="array" ref="A3">_xlfn.CONCAT(C3:M3&amp;"','")</f>
        <v>1','1','1','1','1','3','3','4','4','4','4','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4</v>
      </c>
      <c r="L3">
        <v>4</v>
      </c>
      <c r="M3">
        <v>4</v>
      </c>
    </row>
    <row r="4" spans="1:13" x14ac:dyDescent="0.15">
      <c r="A4" t="str" cm="1">
        <f t="array" ref="A4">_xlfn.CONCAT(C4:M4&amp;"','")</f>
        <v>Plot Data','Plot Data','Plot Data','Plot Data','Plot Data','Lattice By','Lattice By','Group By','Group By','Group By','Group By','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129</v>
      </c>
      <c r="I4" t="s">
        <v>129</v>
      </c>
      <c r="J4" t="s">
        <v>130</v>
      </c>
      <c r="K4" t="s">
        <v>130</v>
      </c>
      <c r="L4" t="s">
        <v>130</v>
      </c>
      <c r="M4" t="s">
        <v>130</v>
      </c>
    </row>
    <row r="5" spans="1:13" x14ac:dyDescent="0.15">
      <c r="A5" s="2" t="s">
        <v>131</v>
      </c>
    </row>
    <row r="6" spans="1:13" x14ac:dyDescent="0.15">
      <c r="A6" s="2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input</vt:lpstr>
      <vt:lpstr>ouput</vt:lpstr>
      <vt:lpstr>方法</vt:lpstr>
      <vt:lpstr>RC类定义方法</vt:lpstr>
      <vt:lpstr>R6</vt:lpstr>
      <vt:lpstr>R6初始化方法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2020-05-07T15:16:05Z</dcterms:modified>
</cp:coreProperties>
</file>