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arbeit Leon Herrmann" sheetId="1" state="visible" r:id="rId3"/>
    <sheet name="S2 Frage 1 Tik Tok" sheetId="2" state="visible" r:id="rId4"/>
    <sheet name="S2 Frage 2 Instagram" sheetId="3" state="visible" r:id="rId5"/>
    <sheet name="S2 Frage 3 Youtube" sheetId="4" state="visible" r:id="rId6"/>
    <sheet name="S2 Frage 4 Snapchat" sheetId="5" state="visible" r:id="rId7"/>
    <sheet name="S3 Ranking" sheetId="6" state="visible" r:id="rId8"/>
  </sheets>
  <definedNames>
    <definedName function="false" hidden="true" localSheetId="0" name="_xlnm._FilterDatabase" vbProcedure="false">'Masterarbeit Leon Herrmann'!$A$1:$J$69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<sst xmlns="http://schemas.openxmlformats.org/spreadsheetml/2006/main" count="643" uniqueCount="28">
  <si>
    <t xml:space="preserve">Letzte Seite</t>
  </si>
  <si>
    <t xml:space="preserve">Wie alt bist du? </t>
  </si>
  <si>
    <t xml:space="preserve">TikTok</t>
  </si>
  <si>
    <t xml:space="preserve">Insta</t>
  </si>
  <si>
    <t xml:space="preserve">Youtube</t>
  </si>
  <si>
    <t xml:space="preserve">Snap</t>
  </si>
  <si>
    <t xml:space="preserve">Rang 1</t>
  </si>
  <si>
    <t xml:space="preserve">Rang 2</t>
  </si>
  <si>
    <t xml:space="preserve">Rang 3</t>
  </si>
  <si>
    <t xml:space="preserve">Rang 4</t>
  </si>
  <si>
    <t xml:space="preserve">13-16</t>
  </si>
  <si>
    <t xml:space="preserve">Sehr gut</t>
  </si>
  <si>
    <t xml:space="preserve">Gut</t>
  </si>
  <si>
    <t xml:space="preserve">👍</t>
  </si>
  <si>
    <t xml:space="preserve">Unvollständige Datensätze</t>
  </si>
  <si>
    <t xml:space="preserve">👎</t>
  </si>
  <si>
    <t xml:space="preserve">Schlecht</t>
  </si>
  <si>
    <t xml:space="preserve">🤩</t>
  </si>
  <si>
    <t xml:space="preserve">Sehr schlecht</t>
  </si>
  <si>
    <t xml:space="preserve">😡</t>
  </si>
  <si>
    <t xml:space="preserve">Punkte</t>
  </si>
  <si>
    <t xml:space="preserve">Anzahl</t>
  </si>
  <si>
    <t xml:space="preserve">Punkte*Anzahl</t>
  </si>
  <si>
    <t xml:space="preserve">Gesamtpunkte/Gesamtanzahl</t>
  </si>
  <si>
    <t xml:space="preserve">Gesamt</t>
  </si>
  <si>
    <t xml:space="preserve">Instagram</t>
  </si>
  <si>
    <t xml:space="preserve">Snapchat</t>
  </si>
  <si>
    <t xml:space="preserve">Ranking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</si>
</sst>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078125" defaultRowHeight="12.8" zeroHeight="false" outlineLevelRow="0" outlineLevelCol="0"/>
  <cols>
    <col collapsed="false" customWidth="true" hidden="false" outlineLevel="0" max="6" min="1" style="1" width="11.5"/>
    <col collapsed="false" customWidth="true" hidden="false" outlineLevel="0" max="7" min="7" style="1" width="20.44"/>
    <col collapsed="false" customWidth="true" hidden="false" outlineLevel="0" max="8" min="8" style="1" width="17.66"/>
    <col collapsed="false" customWidth="true" hidden="false" outlineLevel="0" max="9" min="9" style="1" width="18.79"/>
    <col collapsed="false" customWidth="true" hidden="false" outlineLevel="0" max="10" min="10" style="1" width="18.08"/>
    <col collapsed="false" customWidth="true" hidden="false" outlineLevel="0" max="1020" min="11" style="1" width="11.5"/>
    <col collapsed="false" customWidth="true" hidden="false" outlineLevel="0" max="16384" min="16381" style="2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3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13</v>
      </c>
      <c r="G2" s="1" t="s">
        <v>2</v>
      </c>
      <c r="H2" s="1" t="s">
        <v>4</v>
      </c>
      <c r="I2" s="1" t="s">
        <v>3</v>
      </c>
      <c r="J2" s="1" t="s">
        <v>5</v>
      </c>
      <c r="M2" s="3" t="s">
        <v>14</v>
      </c>
      <c r="N2" s="3"/>
      <c r="O2" s="3"/>
      <c r="P2" s="3"/>
      <c r="Q2" s="3"/>
    </row>
    <row r="3" customFormat="false" ht="12.8" hidden="false" customHeight="false" outlineLevel="0" collapsed="false">
      <c r="A3" s="1" t="n">
        <v>3</v>
      </c>
      <c r="B3" s="1" t="s">
        <v>10</v>
      </c>
      <c r="C3" s="1" t="s">
        <v>12</v>
      </c>
      <c r="D3" s="1" t="s">
        <v>12</v>
      </c>
      <c r="E3" s="1" t="s">
        <v>11</v>
      </c>
      <c r="F3" s="1" t="s">
        <v>15</v>
      </c>
      <c r="G3" s="1" t="s">
        <v>4</v>
      </c>
      <c r="H3" s="1" t="s">
        <v>3</v>
      </c>
      <c r="I3" s="1" t="s">
        <v>2</v>
      </c>
      <c r="J3" s="1" t="s">
        <v>5</v>
      </c>
      <c r="M3" s="3"/>
      <c r="N3" s="3"/>
      <c r="O3" s="3"/>
      <c r="P3" s="3"/>
      <c r="Q3" s="3"/>
    </row>
    <row r="4" customFormat="false" ht="12.8" hidden="false" customHeight="false" outlineLevel="0" collapsed="false">
      <c r="A4" s="1" t="n">
        <v>3</v>
      </c>
      <c r="B4" s="1" t="s">
        <v>10</v>
      </c>
      <c r="C4" s="1" t="s">
        <v>11</v>
      </c>
      <c r="D4" s="1" t="s">
        <v>12</v>
      </c>
      <c r="E4" s="1" t="s">
        <v>16</v>
      </c>
      <c r="F4" s="1" t="s">
        <v>13</v>
      </c>
      <c r="G4" s="1" t="s">
        <v>2</v>
      </c>
      <c r="H4" s="1" t="s">
        <v>5</v>
      </c>
      <c r="I4" s="1" t="s">
        <v>4</v>
      </c>
      <c r="J4" s="1" t="s">
        <v>3</v>
      </c>
      <c r="M4" s="3"/>
      <c r="N4" s="3"/>
      <c r="O4" s="3"/>
      <c r="P4" s="3"/>
      <c r="Q4" s="3"/>
    </row>
    <row r="5" customFormat="false" ht="12.8" hidden="false" customHeight="false" outlineLevel="0" collapsed="false">
      <c r="A5" s="1" t="n">
        <v>3</v>
      </c>
      <c r="B5" s="1" t="s">
        <v>10</v>
      </c>
      <c r="C5" s="1" t="s">
        <v>12</v>
      </c>
      <c r="D5" s="1" t="s">
        <v>11</v>
      </c>
      <c r="E5" s="1" t="s">
        <v>16</v>
      </c>
      <c r="F5" s="1" t="s">
        <v>17</v>
      </c>
      <c r="G5" s="1" t="s">
        <v>5</v>
      </c>
      <c r="H5" s="1" t="s">
        <v>3</v>
      </c>
      <c r="I5" s="1" t="s">
        <v>2</v>
      </c>
      <c r="J5" s="1" t="s">
        <v>4</v>
      </c>
      <c r="M5" s="4"/>
      <c r="N5" s="5"/>
      <c r="O5" s="5"/>
      <c r="P5" s="5"/>
      <c r="Q5" s="6"/>
    </row>
    <row r="6" customFormat="false" ht="12.8" hidden="false" customHeight="false" outlineLevel="0" collapsed="false">
      <c r="A6" s="1" t="n">
        <v>3</v>
      </c>
      <c r="B6" s="1" t="s">
        <v>10</v>
      </c>
      <c r="C6" s="1" t="s">
        <v>12</v>
      </c>
      <c r="D6" s="1" t="s">
        <v>11</v>
      </c>
      <c r="E6" s="1" t="s">
        <v>16</v>
      </c>
      <c r="F6" s="1" t="s">
        <v>17</v>
      </c>
      <c r="G6" s="1" t="s">
        <v>5</v>
      </c>
      <c r="H6" s="1" t="s">
        <v>3</v>
      </c>
      <c r="I6" s="1" t="s">
        <v>2</v>
      </c>
      <c r="J6" s="1" t="s">
        <v>4</v>
      </c>
    </row>
    <row r="7" customFormat="false" ht="12.8" hidden="false" customHeight="false" outlineLevel="0" collapsed="false">
      <c r="A7" s="1" t="n">
        <v>3</v>
      </c>
      <c r="B7" s="1" t="s">
        <v>10</v>
      </c>
      <c r="C7" s="1" t="s">
        <v>12</v>
      </c>
      <c r="D7" s="1" t="s">
        <v>16</v>
      </c>
      <c r="E7" s="1" t="s">
        <v>11</v>
      </c>
      <c r="F7" s="1" t="s">
        <v>15</v>
      </c>
      <c r="G7" s="1" t="s">
        <v>4</v>
      </c>
      <c r="H7" s="1" t="s">
        <v>2</v>
      </c>
      <c r="I7" s="1" t="s">
        <v>5</v>
      </c>
      <c r="J7" s="1" t="s">
        <v>3</v>
      </c>
    </row>
    <row r="8" s="7" customFormat="true" ht="12.8" hidden="false" customHeight="false" outlineLevel="0" collapsed="false">
      <c r="A8" s="1" t="n">
        <v>3</v>
      </c>
      <c r="B8" s="1" t="s">
        <v>10</v>
      </c>
      <c r="C8" s="1" t="s">
        <v>11</v>
      </c>
      <c r="D8" s="1" t="s">
        <v>11</v>
      </c>
      <c r="E8" s="1" t="s">
        <v>11</v>
      </c>
      <c r="F8" s="1" t="s">
        <v>17</v>
      </c>
      <c r="G8" s="1" t="s">
        <v>2</v>
      </c>
      <c r="H8" s="1" t="s">
        <v>3</v>
      </c>
      <c r="I8" s="1" t="s">
        <v>5</v>
      </c>
      <c r="J8" s="1" t="s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2"/>
      <c r="AMH8" s="2"/>
      <c r="AMI8" s="2"/>
      <c r="AMJ8" s="2"/>
    </row>
    <row r="9" customFormat="false" ht="12.8" hidden="false" customHeight="false" outlineLevel="0" collapsed="false">
      <c r="A9" s="8" t="n">
        <v>2</v>
      </c>
      <c r="B9" s="8" t="s">
        <v>10</v>
      </c>
      <c r="C9" s="8" t="s">
        <v>12</v>
      </c>
      <c r="D9" s="8" t="s">
        <v>12</v>
      </c>
      <c r="E9" s="8" t="s">
        <v>12</v>
      </c>
      <c r="F9" s="8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7"/>
      <c r="AMH9" s="7"/>
      <c r="AMI9" s="7"/>
      <c r="AMJ9" s="7"/>
    </row>
    <row r="10" customFormat="false" ht="12.8" hidden="false" customHeight="false" outlineLevel="0" collapsed="false">
      <c r="A10" s="1" t="n">
        <v>3</v>
      </c>
      <c r="B10" s="1" t="s">
        <v>10</v>
      </c>
      <c r="C10" s="1" t="s">
        <v>12</v>
      </c>
      <c r="D10" s="1" t="s">
        <v>11</v>
      </c>
      <c r="E10" s="1" t="s">
        <v>11</v>
      </c>
      <c r="F10" s="1" t="s">
        <v>13</v>
      </c>
      <c r="G10" s="1" t="s">
        <v>3</v>
      </c>
      <c r="H10" s="1" t="s">
        <v>2</v>
      </c>
      <c r="I10" s="1" t="s">
        <v>5</v>
      </c>
      <c r="J10" s="1" t="s">
        <v>4</v>
      </c>
    </row>
    <row r="11" s="7" customFormat="true" ht="12.8" hidden="false" customHeight="false" outlineLevel="0" collapsed="false">
      <c r="A11" s="1" t="n">
        <v>3</v>
      </c>
      <c r="B11" s="1" t="s">
        <v>10</v>
      </c>
      <c r="C11" s="1" t="s">
        <v>12</v>
      </c>
      <c r="D11" s="1" t="s">
        <v>12</v>
      </c>
      <c r="E11" s="1" t="s">
        <v>16</v>
      </c>
      <c r="F11" s="1" t="s">
        <v>15</v>
      </c>
      <c r="G11" s="1" t="s">
        <v>2</v>
      </c>
      <c r="H11" s="1" t="s">
        <v>3</v>
      </c>
      <c r="I11" s="1" t="s">
        <v>4</v>
      </c>
      <c r="J11" s="1" t="s">
        <v>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2"/>
      <c r="AMH11" s="2"/>
      <c r="AMI11" s="2"/>
      <c r="AMJ11" s="2"/>
    </row>
    <row r="12" s="7" customFormat="true" ht="12.8" hidden="false" customHeight="false" outlineLevel="0" collapsed="false">
      <c r="A12" s="8" t="n">
        <v>3</v>
      </c>
      <c r="B12" s="8" t="s">
        <v>10</v>
      </c>
      <c r="C12" s="8" t="s">
        <v>16</v>
      </c>
      <c r="D12" s="8" t="s">
        <v>12</v>
      </c>
      <c r="E12" s="8" t="s">
        <v>18</v>
      </c>
      <c r="F12" s="8" t="s">
        <v>13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</row>
    <row r="13" customFormat="false" ht="12.8" hidden="false" customHeight="false" outlineLevel="0" collapsed="false">
      <c r="A13" s="8" t="n">
        <v>3</v>
      </c>
      <c r="B13" s="8" t="s">
        <v>10</v>
      </c>
      <c r="C13" s="8" t="s">
        <v>11</v>
      </c>
      <c r="D13" s="8" t="s">
        <v>12</v>
      </c>
      <c r="E13" s="8" t="s">
        <v>12</v>
      </c>
      <c r="F13" s="8" t="s">
        <v>15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7"/>
      <c r="AMH13" s="7"/>
      <c r="AMI13" s="7"/>
      <c r="AMJ13" s="7"/>
    </row>
    <row r="14" customFormat="false" ht="12.8" hidden="false" customHeight="false" outlineLevel="0" collapsed="false">
      <c r="A14" s="1" t="n">
        <v>3</v>
      </c>
      <c r="B14" s="1" t="s">
        <v>10</v>
      </c>
      <c r="C14" s="1" t="s">
        <v>11</v>
      </c>
      <c r="D14" s="1" t="s">
        <v>11</v>
      </c>
      <c r="E14" s="1" t="s">
        <v>11</v>
      </c>
      <c r="F14" s="1" t="s">
        <v>17</v>
      </c>
      <c r="G14" s="1" t="s">
        <v>3</v>
      </c>
      <c r="H14" s="1" t="s">
        <v>2</v>
      </c>
      <c r="I14" s="1" t="s">
        <v>5</v>
      </c>
      <c r="J14" s="1" t="s">
        <v>4</v>
      </c>
    </row>
    <row r="15" s="7" customFormat="true" ht="12.8" hidden="false" customHeight="false" outlineLevel="0" collapsed="false">
      <c r="A15" s="1" t="n">
        <v>3</v>
      </c>
      <c r="B15" s="1" t="s">
        <v>10</v>
      </c>
      <c r="C15" s="1" t="s">
        <v>12</v>
      </c>
      <c r="D15" s="1" t="s">
        <v>11</v>
      </c>
      <c r="E15" s="1" t="s">
        <v>16</v>
      </c>
      <c r="F15" s="1" t="s">
        <v>15</v>
      </c>
      <c r="G15" s="1" t="s">
        <v>3</v>
      </c>
      <c r="H15" s="1" t="s">
        <v>2</v>
      </c>
      <c r="I15" s="1" t="s">
        <v>5</v>
      </c>
      <c r="J15" s="1" t="s">
        <v>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2"/>
      <c r="AMH15" s="2"/>
      <c r="AMI15" s="2"/>
      <c r="AMJ15" s="2"/>
    </row>
    <row r="16" customFormat="false" ht="12.8" hidden="false" customHeight="false" outlineLevel="0" collapsed="false">
      <c r="A16" s="8" t="n">
        <v>2</v>
      </c>
      <c r="B16" s="8" t="s">
        <v>10</v>
      </c>
      <c r="C16" s="8" t="s">
        <v>12</v>
      </c>
      <c r="D16" s="8" t="s">
        <v>11</v>
      </c>
      <c r="E16" s="8" t="s">
        <v>16</v>
      </c>
      <c r="F16" s="8" t="s">
        <v>15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7"/>
      <c r="AMH16" s="7"/>
      <c r="AMI16" s="7"/>
      <c r="AMJ16" s="7"/>
    </row>
    <row r="17" customFormat="false" ht="12.8" hidden="false" customHeight="false" outlineLevel="0" collapsed="false">
      <c r="A17" s="1" t="n">
        <v>3</v>
      </c>
      <c r="B17" s="1" t="s">
        <v>10</v>
      </c>
      <c r="C17" s="1" t="s">
        <v>18</v>
      </c>
      <c r="D17" s="1" t="s">
        <v>12</v>
      </c>
      <c r="E17" s="1" t="s">
        <v>16</v>
      </c>
      <c r="F17" s="1" t="s">
        <v>13</v>
      </c>
      <c r="G17" s="1" t="s">
        <v>5</v>
      </c>
      <c r="H17" s="1" t="s">
        <v>3</v>
      </c>
      <c r="I17" s="1" t="s">
        <v>2</v>
      </c>
      <c r="J17" s="1" t="s">
        <v>4</v>
      </c>
    </row>
    <row r="18" customFormat="false" ht="12.8" hidden="false" customHeight="false" outlineLevel="0" collapsed="false">
      <c r="A18" s="1" t="n">
        <v>3</v>
      </c>
      <c r="B18" s="1" t="s">
        <v>10</v>
      </c>
      <c r="C18" s="1" t="s">
        <v>11</v>
      </c>
      <c r="D18" s="1" t="s">
        <v>12</v>
      </c>
      <c r="E18" s="1" t="s">
        <v>16</v>
      </c>
      <c r="F18" s="1" t="s">
        <v>15</v>
      </c>
      <c r="G18" s="1" t="s">
        <v>2</v>
      </c>
      <c r="H18" s="1" t="s">
        <v>3</v>
      </c>
      <c r="I18" s="1" t="s">
        <v>4</v>
      </c>
      <c r="J18" s="1" t="s">
        <v>5</v>
      </c>
    </row>
    <row r="19" customFormat="false" ht="12.8" hidden="false" customHeight="false" outlineLevel="0" collapsed="false">
      <c r="A19" s="1" t="n">
        <v>3</v>
      </c>
      <c r="B19" s="1" t="s">
        <v>10</v>
      </c>
      <c r="C19" s="1" t="s">
        <v>12</v>
      </c>
      <c r="D19" s="1" t="s">
        <v>11</v>
      </c>
      <c r="E19" s="1" t="s">
        <v>12</v>
      </c>
      <c r="F19" s="1" t="s">
        <v>17</v>
      </c>
      <c r="G19" s="1" t="s">
        <v>5</v>
      </c>
      <c r="H19" s="1" t="s">
        <v>3</v>
      </c>
      <c r="I19" s="1" t="s">
        <v>2</v>
      </c>
      <c r="J19" s="1" t="s">
        <v>4</v>
      </c>
    </row>
    <row r="20" customFormat="false" ht="12.8" hidden="false" customHeight="false" outlineLevel="0" collapsed="false">
      <c r="A20" s="1" t="n">
        <v>3</v>
      </c>
      <c r="B20" s="1" t="s">
        <v>10</v>
      </c>
      <c r="C20" s="1" t="s">
        <v>12</v>
      </c>
      <c r="D20" s="1" t="s">
        <v>12</v>
      </c>
      <c r="E20" s="1" t="s">
        <v>16</v>
      </c>
      <c r="F20" s="1" t="s">
        <v>13</v>
      </c>
      <c r="G20" s="1" t="s">
        <v>2</v>
      </c>
      <c r="H20" s="1" t="s">
        <v>3</v>
      </c>
      <c r="I20" s="1" t="s">
        <v>5</v>
      </c>
      <c r="J20" s="1" t="s">
        <v>4</v>
      </c>
    </row>
    <row r="21" s="7" customFormat="true" ht="12.8" hidden="false" customHeight="false" outlineLevel="0" collapsed="false">
      <c r="A21" s="1" t="n">
        <v>3</v>
      </c>
      <c r="B21" s="1" t="s">
        <v>10</v>
      </c>
      <c r="C21" s="1" t="s">
        <v>12</v>
      </c>
      <c r="D21" s="1" t="s">
        <v>16</v>
      </c>
      <c r="E21" s="1" t="s">
        <v>16</v>
      </c>
      <c r="F21" s="1" t="s">
        <v>13</v>
      </c>
      <c r="G21" s="1" t="s">
        <v>2</v>
      </c>
      <c r="H21" s="1" t="s">
        <v>5</v>
      </c>
      <c r="I21" s="1" t="s">
        <v>3</v>
      </c>
      <c r="J21" s="1" t="s">
        <v>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2"/>
      <c r="AMH21" s="2"/>
      <c r="AMI21" s="2"/>
      <c r="AMJ21" s="2"/>
    </row>
    <row r="22" customFormat="false" ht="12.8" hidden="false" customHeight="false" outlineLevel="0" collapsed="false">
      <c r="A22" s="8" t="n">
        <v>3</v>
      </c>
      <c r="B22" s="8" t="s">
        <v>10</v>
      </c>
      <c r="C22" s="8" t="s">
        <v>16</v>
      </c>
      <c r="D22" s="8" t="s">
        <v>12</v>
      </c>
      <c r="E22" s="8" t="s">
        <v>12</v>
      </c>
      <c r="F22" s="8" t="s">
        <v>15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7"/>
      <c r="AMH22" s="7"/>
      <c r="AMI22" s="7"/>
      <c r="AMJ22" s="7"/>
    </row>
    <row r="23" s="7" customFormat="true" ht="12.8" hidden="false" customHeight="false" outlineLevel="0" collapsed="false">
      <c r="A23" s="1" t="n">
        <v>3</v>
      </c>
      <c r="B23" s="1" t="s">
        <v>10</v>
      </c>
      <c r="C23" s="1" t="s">
        <v>11</v>
      </c>
      <c r="D23" s="1" t="s">
        <v>12</v>
      </c>
      <c r="E23" s="1" t="s">
        <v>12</v>
      </c>
      <c r="F23" s="1" t="s">
        <v>15</v>
      </c>
      <c r="G23" s="1" t="s">
        <v>3</v>
      </c>
      <c r="H23" s="1" t="s">
        <v>4</v>
      </c>
      <c r="I23" s="1" t="s">
        <v>2</v>
      </c>
      <c r="J23" s="1" t="s">
        <v>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2"/>
      <c r="AMH23" s="2"/>
      <c r="AMI23" s="2"/>
      <c r="AMJ23" s="2"/>
    </row>
    <row r="24" s="7" customFormat="true" ht="12.8" hidden="false" customHeight="false" outlineLevel="0" collapsed="false">
      <c r="A24" s="8" t="n">
        <v>3</v>
      </c>
      <c r="B24" s="8" t="s">
        <v>10</v>
      </c>
      <c r="C24" s="8" t="s">
        <v>12</v>
      </c>
      <c r="D24" s="8" t="s">
        <v>11</v>
      </c>
      <c r="E24" s="8" t="s">
        <v>12</v>
      </c>
      <c r="F24" s="8" t="s">
        <v>15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</row>
    <row r="25" s="7" customFormat="true" ht="12.8" hidden="false" customHeight="false" outlineLevel="0" collapsed="false">
      <c r="A25" s="8" t="n">
        <v>3</v>
      </c>
      <c r="B25" s="8" t="s">
        <v>10</v>
      </c>
      <c r="C25" s="8" t="s">
        <v>12</v>
      </c>
      <c r="D25" s="8" t="s">
        <v>11</v>
      </c>
      <c r="E25" s="8" t="s">
        <v>12</v>
      </c>
      <c r="F25" s="8" t="s">
        <v>15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</row>
    <row r="26" s="7" customFormat="true" ht="12.8" hidden="false" customHeight="false" outlineLevel="0" collapsed="false">
      <c r="A26" s="8" t="n">
        <v>3</v>
      </c>
      <c r="B26" s="8" t="s">
        <v>10</v>
      </c>
      <c r="C26" s="8" t="s">
        <v>12</v>
      </c>
      <c r="D26" s="8" t="s">
        <v>12</v>
      </c>
      <c r="E26" s="8" t="s">
        <v>11</v>
      </c>
      <c r="F26" s="8" t="s">
        <v>17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</row>
    <row r="27" customFormat="false" ht="12.8" hidden="false" customHeight="false" outlineLevel="0" collapsed="false">
      <c r="A27" s="8" t="n">
        <v>3</v>
      </c>
      <c r="B27" s="8" t="s">
        <v>10</v>
      </c>
      <c r="C27" s="8" t="s">
        <v>11</v>
      </c>
      <c r="D27" s="8" t="s">
        <v>12</v>
      </c>
      <c r="E27" s="8" t="s">
        <v>12</v>
      </c>
      <c r="F27" s="8" t="s">
        <v>15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7"/>
      <c r="AMH27" s="7"/>
      <c r="AMI27" s="7"/>
      <c r="AMJ27" s="7"/>
    </row>
    <row r="28" customFormat="false" ht="12.8" hidden="false" customHeight="false" outlineLevel="0" collapsed="false">
      <c r="A28" s="1" t="n">
        <v>3</v>
      </c>
      <c r="B28" s="1" t="s">
        <v>10</v>
      </c>
      <c r="C28" s="1" t="s">
        <v>16</v>
      </c>
      <c r="D28" s="1" t="s">
        <v>16</v>
      </c>
      <c r="E28" s="1" t="s">
        <v>16</v>
      </c>
      <c r="F28" s="1" t="s">
        <v>17</v>
      </c>
      <c r="G28" s="1" t="s">
        <v>5</v>
      </c>
      <c r="H28" s="1" t="s">
        <v>2</v>
      </c>
      <c r="I28" s="1" t="s">
        <v>3</v>
      </c>
      <c r="J28" s="1" t="s">
        <v>4</v>
      </c>
    </row>
    <row r="29" customFormat="false" ht="12.8" hidden="false" customHeight="false" outlineLevel="0" collapsed="false">
      <c r="A29" s="1" t="n">
        <v>3</v>
      </c>
      <c r="B29" s="1" t="s">
        <v>10</v>
      </c>
      <c r="C29" s="1" t="s">
        <v>12</v>
      </c>
      <c r="D29" s="1" t="s">
        <v>12</v>
      </c>
      <c r="E29" s="1" t="s">
        <v>16</v>
      </c>
      <c r="F29" s="1" t="s">
        <v>15</v>
      </c>
      <c r="G29" s="1" t="s">
        <v>4</v>
      </c>
      <c r="H29" s="1" t="s">
        <v>2</v>
      </c>
      <c r="I29" s="1" t="s">
        <v>5</v>
      </c>
      <c r="J29" s="1" t="s">
        <v>3</v>
      </c>
    </row>
    <row r="30" customFormat="false" ht="12.8" hidden="false" customHeight="false" outlineLevel="0" collapsed="false">
      <c r="A30" s="1" t="n">
        <v>3</v>
      </c>
      <c r="B30" s="1" t="s">
        <v>10</v>
      </c>
      <c r="C30" s="1" t="s">
        <v>11</v>
      </c>
      <c r="D30" s="1" t="s">
        <v>18</v>
      </c>
      <c r="E30" s="1" t="s">
        <v>16</v>
      </c>
      <c r="F30" s="1" t="s">
        <v>13</v>
      </c>
      <c r="G30" s="1" t="s">
        <v>3</v>
      </c>
      <c r="H30" s="1" t="s">
        <v>2</v>
      </c>
      <c r="I30" s="1" t="s">
        <v>5</v>
      </c>
      <c r="J30" s="1" t="s">
        <v>4</v>
      </c>
    </row>
    <row r="31" customFormat="false" ht="12.8" hidden="false" customHeight="false" outlineLevel="0" collapsed="false">
      <c r="A31" s="1" t="n">
        <v>3</v>
      </c>
      <c r="B31" s="1" t="s">
        <v>10</v>
      </c>
      <c r="C31" s="1" t="s">
        <v>12</v>
      </c>
      <c r="D31" s="1" t="s">
        <v>12</v>
      </c>
      <c r="E31" s="1" t="s">
        <v>11</v>
      </c>
      <c r="F31" s="1" t="s">
        <v>15</v>
      </c>
      <c r="G31" s="1" t="s">
        <v>4</v>
      </c>
      <c r="H31" s="1" t="s">
        <v>2</v>
      </c>
      <c r="I31" s="1" t="s">
        <v>3</v>
      </c>
      <c r="J31" s="1" t="s">
        <v>5</v>
      </c>
    </row>
    <row r="32" customFormat="false" ht="12.8" hidden="false" customHeight="false" outlineLevel="0" collapsed="false">
      <c r="A32" s="8" t="n">
        <v>2</v>
      </c>
      <c r="B32" s="8" t="s">
        <v>10</v>
      </c>
      <c r="C32" s="8" t="s">
        <v>12</v>
      </c>
      <c r="D32" s="8" t="s">
        <v>12</v>
      </c>
      <c r="E32" s="8" t="s">
        <v>16</v>
      </c>
      <c r="F32" s="8" t="s">
        <v>17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7"/>
      <c r="AMH32" s="7"/>
      <c r="AMI32" s="7"/>
      <c r="AMJ32" s="7"/>
    </row>
    <row r="33" customFormat="false" ht="12.8" hidden="false" customHeight="false" outlineLevel="0" collapsed="false">
      <c r="A33" s="1" t="n">
        <v>3</v>
      </c>
      <c r="B33" s="1" t="s">
        <v>10</v>
      </c>
      <c r="C33" s="1" t="s">
        <v>12</v>
      </c>
      <c r="D33" s="1" t="s">
        <v>11</v>
      </c>
      <c r="E33" s="1" t="s">
        <v>12</v>
      </c>
      <c r="F33" s="1" t="s">
        <v>13</v>
      </c>
      <c r="G33" s="1" t="s">
        <v>3</v>
      </c>
      <c r="H33" s="1" t="s">
        <v>2</v>
      </c>
      <c r="I33" s="1" t="s">
        <v>4</v>
      </c>
      <c r="J33" s="1" t="s">
        <v>5</v>
      </c>
    </row>
    <row r="34" s="7" customFormat="true" ht="12.8" hidden="false" customHeight="false" outlineLevel="0" collapsed="false">
      <c r="A34" s="1" t="n">
        <v>3</v>
      </c>
      <c r="B34" s="1" t="s">
        <v>10</v>
      </c>
      <c r="C34" s="1" t="s">
        <v>12</v>
      </c>
      <c r="D34" s="1" t="s">
        <v>11</v>
      </c>
      <c r="E34" s="1" t="s">
        <v>11</v>
      </c>
      <c r="F34" s="1" t="s">
        <v>15</v>
      </c>
      <c r="G34" s="1" t="s">
        <v>4</v>
      </c>
      <c r="H34" s="1" t="s">
        <v>2</v>
      </c>
      <c r="I34" s="1" t="s">
        <v>3</v>
      </c>
      <c r="J34" s="1" t="s">
        <v>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2"/>
      <c r="AMH34" s="2"/>
      <c r="AMI34" s="2"/>
      <c r="AMJ34" s="2"/>
    </row>
    <row r="35" customFormat="false" ht="12.8" hidden="false" customHeight="false" outlineLevel="0" collapsed="false">
      <c r="A35" s="1" t="n">
        <v>3</v>
      </c>
      <c r="B35" s="1" t="s">
        <v>10</v>
      </c>
      <c r="C35" s="1" t="s">
        <v>16</v>
      </c>
      <c r="D35" s="1" t="s">
        <v>11</v>
      </c>
      <c r="E35" s="1" t="s">
        <v>12</v>
      </c>
      <c r="F35" s="1" t="s">
        <v>19</v>
      </c>
      <c r="G35" s="1" t="s">
        <v>3</v>
      </c>
      <c r="H35" s="1" t="s">
        <v>4</v>
      </c>
      <c r="I35" s="1" t="s">
        <v>2</v>
      </c>
      <c r="J35" s="1" t="s">
        <v>5</v>
      </c>
    </row>
    <row r="36" customFormat="false" ht="12.8" hidden="false" customHeight="false" outlineLevel="0" collapsed="false">
      <c r="A36" s="1" t="n">
        <v>3</v>
      </c>
      <c r="B36" s="1" t="s">
        <v>10</v>
      </c>
      <c r="C36" s="1" t="s">
        <v>16</v>
      </c>
      <c r="D36" s="1" t="s">
        <v>12</v>
      </c>
      <c r="E36" s="1" t="s">
        <v>16</v>
      </c>
      <c r="F36" s="1" t="s">
        <v>15</v>
      </c>
      <c r="G36" s="1" t="s">
        <v>3</v>
      </c>
      <c r="H36" s="1" t="s">
        <v>2</v>
      </c>
      <c r="I36" s="1" t="s">
        <v>4</v>
      </c>
      <c r="J36" s="1" t="s">
        <v>5</v>
      </c>
    </row>
    <row r="37" customFormat="false" ht="12.8" hidden="false" customHeight="false" outlineLevel="0" collapsed="false">
      <c r="A37" s="1" t="n">
        <v>3</v>
      </c>
      <c r="B37" s="1" t="s">
        <v>10</v>
      </c>
      <c r="C37" s="1" t="s">
        <v>16</v>
      </c>
      <c r="D37" s="1" t="s">
        <v>16</v>
      </c>
      <c r="E37" s="1" t="s">
        <v>16</v>
      </c>
      <c r="F37" s="1" t="s">
        <v>17</v>
      </c>
      <c r="G37" s="1" t="s">
        <v>5</v>
      </c>
      <c r="H37" s="1" t="s">
        <v>4</v>
      </c>
      <c r="I37" s="1" t="s">
        <v>2</v>
      </c>
      <c r="J37" s="1" t="s">
        <v>3</v>
      </c>
    </row>
    <row r="38" customFormat="false" ht="12.8" hidden="false" customHeight="false" outlineLevel="0" collapsed="false">
      <c r="A38" s="1" t="n">
        <v>3</v>
      </c>
      <c r="B38" s="1" t="s">
        <v>10</v>
      </c>
      <c r="C38" s="1" t="s">
        <v>11</v>
      </c>
      <c r="D38" s="1" t="s">
        <v>16</v>
      </c>
      <c r="E38" s="1" t="s">
        <v>11</v>
      </c>
      <c r="F38" s="1" t="s">
        <v>15</v>
      </c>
      <c r="G38" s="1" t="s">
        <v>4</v>
      </c>
      <c r="H38" s="1" t="s">
        <v>2</v>
      </c>
      <c r="I38" s="1" t="s">
        <v>3</v>
      </c>
      <c r="J38" s="1" t="s">
        <v>5</v>
      </c>
    </row>
    <row r="39" customFormat="false" ht="12.8" hidden="false" customHeight="false" outlineLevel="0" collapsed="false">
      <c r="A39" s="1" t="n">
        <v>3</v>
      </c>
      <c r="B39" s="1" t="s">
        <v>10</v>
      </c>
      <c r="C39" s="1" t="s">
        <v>12</v>
      </c>
      <c r="D39" s="1" t="s">
        <v>12</v>
      </c>
      <c r="E39" s="1" t="s">
        <v>11</v>
      </c>
      <c r="F39" s="1" t="s">
        <v>15</v>
      </c>
      <c r="G39" s="1" t="s">
        <v>3</v>
      </c>
      <c r="H39" s="1" t="s">
        <v>4</v>
      </c>
      <c r="I39" s="1" t="s">
        <v>2</v>
      </c>
      <c r="J39" s="1" t="s">
        <v>5</v>
      </c>
    </row>
    <row r="40" customFormat="false" ht="12.8" hidden="false" customHeight="false" outlineLevel="0" collapsed="false">
      <c r="A40" s="1" t="n">
        <v>3</v>
      </c>
      <c r="B40" s="1" t="s">
        <v>10</v>
      </c>
      <c r="C40" s="1" t="s">
        <v>12</v>
      </c>
      <c r="D40" s="1" t="s">
        <v>11</v>
      </c>
      <c r="E40" s="1" t="s">
        <v>12</v>
      </c>
      <c r="F40" s="1" t="s">
        <v>15</v>
      </c>
      <c r="G40" s="1" t="s">
        <v>3</v>
      </c>
      <c r="H40" s="1" t="s">
        <v>2</v>
      </c>
      <c r="I40" s="1" t="s">
        <v>5</v>
      </c>
      <c r="J40" s="1" t="s">
        <v>4</v>
      </c>
    </row>
    <row r="41" customFormat="false" ht="12.8" hidden="false" customHeight="false" outlineLevel="0" collapsed="false">
      <c r="A41" s="1" t="n">
        <v>3</v>
      </c>
      <c r="B41" s="1" t="s">
        <v>10</v>
      </c>
      <c r="C41" s="1" t="s">
        <v>12</v>
      </c>
      <c r="D41" s="1" t="s">
        <v>16</v>
      </c>
      <c r="E41" s="1" t="s">
        <v>18</v>
      </c>
      <c r="F41" s="1" t="s">
        <v>13</v>
      </c>
      <c r="G41" s="1" t="s">
        <v>2</v>
      </c>
      <c r="H41" s="1" t="s">
        <v>5</v>
      </c>
      <c r="I41" s="1" t="s">
        <v>4</v>
      </c>
      <c r="J41" s="1" t="s">
        <v>3</v>
      </c>
    </row>
    <row r="42" customFormat="false" ht="12.8" hidden="false" customHeight="false" outlineLevel="0" collapsed="false">
      <c r="A42" s="1" t="n">
        <v>3</v>
      </c>
      <c r="B42" s="1" t="s">
        <v>10</v>
      </c>
      <c r="C42" s="1" t="s">
        <v>11</v>
      </c>
      <c r="D42" s="1" t="s">
        <v>12</v>
      </c>
      <c r="E42" s="1" t="s">
        <v>12</v>
      </c>
      <c r="F42" s="1" t="s">
        <v>17</v>
      </c>
      <c r="G42" s="1" t="s">
        <v>2</v>
      </c>
      <c r="H42" s="1" t="s">
        <v>5</v>
      </c>
      <c r="I42" s="1" t="s">
        <v>3</v>
      </c>
      <c r="J42" s="1" t="s">
        <v>4</v>
      </c>
    </row>
    <row r="43" s="7" customFormat="true" ht="12.8" hidden="false" customHeight="false" outlineLevel="0" collapsed="false">
      <c r="A43" s="1" t="n">
        <v>3</v>
      </c>
      <c r="B43" s="1" t="s">
        <v>10</v>
      </c>
      <c r="C43" s="1" t="s">
        <v>12</v>
      </c>
      <c r="D43" s="1" t="s">
        <v>12</v>
      </c>
      <c r="E43" s="1" t="s">
        <v>16</v>
      </c>
      <c r="F43" s="1" t="s">
        <v>17</v>
      </c>
      <c r="G43" s="1" t="s">
        <v>3</v>
      </c>
      <c r="H43" s="1" t="s">
        <v>5</v>
      </c>
      <c r="I43" s="1" t="s">
        <v>2</v>
      </c>
      <c r="J43" s="1" t="s">
        <v>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2"/>
      <c r="AMH43" s="2"/>
      <c r="AMI43" s="2"/>
      <c r="AMJ43" s="2"/>
    </row>
    <row r="44" customFormat="false" ht="12.8" hidden="false" customHeight="false" outlineLevel="0" collapsed="false">
      <c r="A44" s="8" t="n">
        <v>3</v>
      </c>
      <c r="B44" s="8" t="s">
        <v>10</v>
      </c>
      <c r="C44" s="8" t="s">
        <v>11</v>
      </c>
      <c r="D44" s="8" t="s">
        <v>16</v>
      </c>
      <c r="E44" s="8" t="s">
        <v>12</v>
      </c>
      <c r="F44" s="8" t="s">
        <v>17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7"/>
      <c r="AMH44" s="7"/>
      <c r="AMI44" s="7"/>
      <c r="AMJ44" s="7"/>
    </row>
    <row r="45" s="7" customFormat="true" ht="12.8" hidden="false" customHeight="false" outlineLevel="0" collapsed="false">
      <c r="A45" s="1" t="n">
        <v>3</v>
      </c>
      <c r="B45" s="1" t="s">
        <v>10</v>
      </c>
      <c r="C45" s="1" t="s">
        <v>12</v>
      </c>
      <c r="D45" s="1" t="s">
        <v>12</v>
      </c>
      <c r="E45" s="1" t="s">
        <v>12</v>
      </c>
      <c r="F45" s="1" t="s">
        <v>13</v>
      </c>
      <c r="G45" s="1" t="s">
        <v>2</v>
      </c>
      <c r="H45" s="1" t="s">
        <v>5</v>
      </c>
      <c r="I45" s="1" t="s">
        <v>3</v>
      </c>
      <c r="J45" s="1" t="s">
        <v>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2"/>
      <c r="AMH45" s="2"/>
      <c r="AMI45" s="2"/>
      <c r="AMJ45" s="2"/>
    </row>
    <row r="46" customFormat="false" ht="12.8" hidden="false" customHeight="false" outlineLevel="0" collapsed="false">
      <c r="A46" s="1" t="n">
        <v>3</v>
      </c>
      <c r="B46" s="1" t="s">
        <v>10</v>
      </c>
      <c r="C46" s="1" t="s">
        <v>12</v>
      </c>
      <c r="D46" s="1" t="s">
        <v>16</v>
      </c>
      <c r="E46" s="1" t="s">
        <v>12</v>
      </c>
      <c r="F46" s="1" t="s">
        <v>19</v>
      </c>
      <c r="G46" s="1" t="s">
        <v>4</v>
      </c>
      <c r="H46" s="1" t="s">
        <v>2</v>
      </c>
      <c r="I46" s="1" t="s">
        <v>3</v>
      </c>
      <c r="J46" s="1" t="s">
        <v>5</v>
      </c>
    </row>
    <row r="47" customFormat="false" ht="12.8" hidden="false" customHeight="false" outlineLevel="0" collapsed="false">
      <c r="A47" s="1" t="n">
        <v>3</v>
      </c>
      <c r="B47" s="1" t="s">
        <v>10</v>
      </c>
      <c r="C47" s="1" t="s">
        <v>11</v>
      </c>
      <c r="D47" s="1" t="s">
        <v>12</v>
      </c>
      <c r="E47" s="1" t="s">
        <v>12</v>
      </c>
      <c r="F47" s="1" t="s">
        <v>15</v>
      </c>
      <c r="G47" s="1" t="s">
        <v>2</v>
      </c>
      <c r="H47" s="1" t="s">
        <v>3</v>
      </c>
      <c r="I47" s="1" t="s">
        <v>4</v>
      </c>
      <c r="J47" s="1" t="s">
        <v>5</v>
      </c>
    </row>
    <row r="48" s="7" customFormat="true" ht="12.8" hidden="false" customHeight="false" outlineLevel="0" collapsed="false">
      <c r="A48" s="1" t="n">
        <v>3</v>
      </c>
      <c r="B48" s="1" t="s">
        <v>10</v>
      </c>
      <c r="C48" s="1" t="s">
        <v>12</v>
      </c>
      <c r="D48" s="1" t="s">
        <v>16</v>
      </c>
      <c r="E48" s="1" t="s">
        <v>11</v>
      </c>
      <c r="F48" s="1" t="s">
        <v>19</v>
      </c>
      <c r="G48" s="1" t="s">
        <v>4</v>
      </c>
      <c r="H48" s="1" t="s">
        <v>2</v>
      </c>
      <c r="I48" s="1" t="s">
        <v>3</v>
      </c>
      <c r="J48" s="1" t="s">
        <v>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2"/>
      <c r="AMH48" s="2"/>
      <c r="AMI48" s="2"/>
      <c r="AMJ48" s="2"/>
    </row>
    <row r="49" customFormat="false" ht="12.8" hidden="false" customHeight="false" outlineLevel="0" collapsed="false">
      <c r="A49" s="8" t="n">
        <v>3</v>
      </c>
      <c r="B49" s="8" t="s">
        <v>10</v>
      </c>
      <c r="C49" s="8" t="s">
        <v>12</v>
      </c>
      <c r="D49" s="8" t="s">
        <v>11</v>
      </c>
      <c r="E49" s="8" t="s">
        <v>12</v>
      </c>
      <c r="F49" s="8" t="s">
        <v>19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7"/>
      <c r="AMH49" s="7"/>
      <c r="AMI49" s="7"/>
      <c r="AMJ49" s="7"/>
    </row>
    <row r="50" customFormat="false" ht="12.8" hidden="false" customHeight="false" outlineLevel="0" collapsed="false">
      <c r="A50" s="1" t="n">
        <v>3</v>
      </c>
      <c r="B50" s="1" t="s">
        <v>10</v>
      </c>
      <c r="C50" s="1" t="s">
        <v>12</v>
      </c>
      <c r="D50" s="1" t="s">
        <v>12</v>
      </c>
      <c r="E50" s="1" t="s">
        <v>12</v>
      </c>
      <c r="F50" s="1" t="s">
        <v>19</v>
      </c>
      <c r="G50" s="1" t="s">
        <v>2</v>
      </c>
      <c r="H50" s="1" t="s">
        <v>3</v>
      </c>
      <c r="I50" s="1" t="s">
        <v>4</v>
      </c>
      <c r="J50" s="1" t="s">
        <v>5</v>
      </c>
    </row>
    <row r="51" customFormat="false" ht="12.8" hidden="false" customHeight="false" outlineLevel="0" collapsed="false">
      <c r="A51" s="1" t="n">
        <v>3</v>
      </c>
      <c r="B51" s="1" t="s">
        <v>10</v>
      </c>
      <c r="C51" s="1" t="s">
        <v>12</v>
      </c>
      <c r="D51" s="1" t="s">
        <v>11</v>
      </c>
      <c r="E51" s="1" t="s">
        <v>12</v>
      </c>
      <c r="F51" s="1" t="s">
        <v>15</v>
      </c>
      <c r="G51" s="1" t="s">
        <v>3</v>
      </c>
      <c r="H51" s="1" t="s">
        <v>2</v>
      </c>
      <c r="I51" s="1" t="s">
        <v>4</v>
      </c>
      <c r="J51" s="1" t="s">
        <v>5</v>
      </c>
    </row>
    <row r="52" customFormat="false" ht="12.8" hidden="false" customHeight="false" outlineLevel="0" collapsed="false">
      <c r="A52" s="1" t="n">
        <v>3</v>
      </c>
      <c r="B52" s="1" t="s">
        <v>10</v>
      </c>
      <c r="C52" s="1" t="s">
        <v>12</v>
      </c>
      <c r="D52" s="1" t="s">
        <v>12</v>
      </c>
      <c r="E52" s="1" t="s">
        <v>12</v>
      </c>
      <c r="F52" s="1" t="s">
        <v>15</v>
      </c>
      <c r="G52" s="1" t="s">
        <v>4</v>
      </c>
      <c r="H52" s="1" t="s">
        <v>2</v>
      </c>
      <c r="I52" s="1" t="s">
        <v>3</v>
      </c>
      <c r="J52" s="1" t="s">
        <v>5</v>
      </c>
    </row>
    <row r="53" customFormat="false" ht="12.8" hidden="false" customHeight="false" outlineLevel="0" collapsed="false">
      <c r="A53" s="1" t="n">
        <v>3</v>
      </c>
      <c r="B53" s="1" t="s">
        <v>10</v>
      </c>
      <c r="C53" s="1" t="s">
        <v>12</v>
      </c>
      <c r="D53" s="1" t="s">
        <v>12</v>
      </c>
      <c r="E53" s="1" t="s">
        <v>11</v>
      </c>
      <c r="F53" s="1" t="s">
        <v>17</v>
      </c>
      <c r="G53" s="1" t="s">
        <v>5</v>
      </c>
      <c r="H53" s="1" t="s">
        <v>4</v>
      </c>
      <c r="I53" s="1" t="s">
        <v>2</v>
      </c>
      <c r="J53" s="1" t="s">
        <v>3</v>
      </c>
    </row>
    <row r="54" customFormat="false" ht="12.8" hidden="false" customHeight="false" outlineLevel="0" collapsed="false">
      <c r="A54" s="1" t="n">
        <v>3</v>
      </c>
      <c r="B54" s="1" t="s">
        <v>10</v>
      </c>
      <c r="C54" s="1" t="s">
        <v>12</v>
      </c>
      <c r="D54" s="1" t="s">
        <v>12</v>
      </c>
      <c r="E54" s="1" t="s">
        <v>16</v>
      </c>
      <c r="F54" s="1" t="s">
        <v>15</v>
      </c>
      <c r="G54" s="1" t="s">
        <v>2</v>
      </c>
      <c r="H54" s="1" t="s">
        <v>3</v>
      </c>
      <c r="I54" s="1" t="s">
        <v>4</v>
      </c>
      <c r="J54" s="1" t="s">
        <v>5</v>
      </c>
    </row>
    <row r="55" customFormat="false" ht="12.8" hidden="false" customHeight="false" outlineLevel="0" collapsed="false">
      <c r="A55" s="1" t="n">
        <v>3</v>
      </c>
      <c r="B55" s="1" t="s">
        <v>10</v>
      </c>
      <c r="C55" s="1" t="s">
        <v>11</v>
      </c>
      <c r="D55" s="1" t="s">
        <v>12</v>
      </c>
      <c r="E55" s="1" t="s">
        <v>12</v>
      </c>
      <c r="F55" s="1" t="s">
        <v>15</v>
      </c>
      <c r="G55" s="1" t="s">
        <v>2</v>
      </c>
      <c r="H55" s="1" t="s">
        <v>4</v>
      </c>
      <c r="I55" s="1" t="s">
        <v>3</v>
      </c>
      <c r="J55" s="1" t="s">
        <v>5</v>
      </c>
    </row>
    <row r="56" customFormat="false" ht="12.8" hidden="false" customHeight="false" outlineLevel="0" collapsed="false">
      <c r="A56" s="1" t="n">
        <v>3</v>
      </c>
      <c r="B56" s="1" t="s">
        <v>10</v>
      </c>
      <c r="C56" s="1" t="s">
        <v>12</v>
      </c>
      <c r="D56" s="1" t="s">
        <v>11</v>
      </c>
      <c r="E56" s="1" t="s">
        <v>16</v>
      </c>
      <c r="F56" s="1" t="s">
        <v>17</v>
      </c>
      <c r="G56" s="1" t="s">
        <v>3</v>
      </c>
      <c r="H56" s="1" t="s">
        <v>5</v>
      </c>
      <c r="I56" s="1" t="s">
        <v>2</v>
      </c>
      <c r="J56" s="1" t="s">
        <v>4</v>
      </c>
    </row>
    <row r="57" customFormat="false" ht="12.8" hidden="false" customHeight="false" outlineLevel="0" collapsed="false">
      <c r="A57" s="1" t="n">
        <v>3</v>
      </c>
      <c r="B57" s="1" t="s">
        <v>10</v>
      </c>
      <c r="C57" s="1" t="s">
        <v>12</v>
      </c>
      <c r="D57" s="1" t="s">
        <v>11</v>
      </c>
      <c r="E57" s="1" t="s">
        <v>16</v>
      </c>
      <c r="F57" s="1" t="s">
        <v>13</v>
      </c>
      <c r="G57" s="1" t="s">
        <v>3</v>
      </c>
      <c r="H57" s="1" t="s">
        <v>5</v>
      </c>
      <c r="I57" s="1" t="s">
        <v>4</v>
      </c>
      <c r="J57" s="1" t="s">
        <v>2</v>
      </c>
    </row>
    <row r="58" customFormat="false" ht="12.8" hidden="false" customHeight="false" outlineLevel="0" collapsed="false">
      <c r="A58" s="1" t="n">
        <v>3</v>
      </c>
      <c r="B58" s="1" t="s">
        <v>10</v>
      </c>
      <c r="C58" s="1" t="s">
        <v>11</v>
      </c>
      <c r="D58" s="1" t="s">
        <v>12</v>
      </c>
      <c r="E58" s="1" t="s">
        <v>16</v>
      </c>
      <c r="F58" s="1" t="s">
        <v>17</v>
      </c>
      <c r="G58" s="1" t="s">
        <v>3</v>
      </c>
      <c r="H58" s="1" t="s">
        <v>5</v>
      </c>
      <c r="I58" s="1" t="s">
        <v>2</v>
      </c>
      <c r="J58" s="1" t="s">
        <v>4</v>
      </c>
    </row>
    <row r="59" s="7" customFormat="true" ht="12.8" hidden="false" customHeight="false" outlineLevel="0" collapsed="false">
      <c r="A59" s="1" t="n">
        <v>3</v>
      </c>
      <c r="B59" s="1" t="s">
        <v>10</v>
      </c>
      <c r="C59" s="1" t="s">
        <v>12</v>
      </c>
      <c r="D59" s="1" t="s">
        <v>16</v>
      </c>
      <c r="E59" s="1" t="s">
        <v>12</v>
      </c>
      <c r="F59" s="1" t="s">
        <v>13</v>
      </c>
      <c r="G59" s="1" t="s">
        <v>2</v>
      </c>
      <c r="H59" s="1" t="s">
        <v>3</v>
      </c>
      <c r="I59" s="1" t="s">
        <v>4</v>
      </c>
      <c r="J59" s="1" t="s">
        <v>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2"/>
      <c r="AMH59" s="2"/>
      <c r="AMI59" s="2"/>
      <c r="AMJ59" s="2"/>
    </row>
    <row r="60" customFormat="false" ht="12.8" hidden="false" customHeight="false" outlineLevel="0" collapsed="false">
      <c r="A60" s="8" t="n">
        <v>3</v>
      </c>
      <c r="B60" s="8" t="s">
        <v>10</v>
      </c>
      <c r="C60" s="8" t="s">
        <v>11</v>
      </c>
      <c r="D60" s="8" t="s">
        <v>12</v>
      </c>
      <c r="E60" s="8" t="s">
        <v>12</v>
      </c>
      <c r="F60" s="8" t="s">
        <v>19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7"/>
      <c r="AMH60" s="7"/>
      <c r="AMI60" s="7"/>
      <c r="AMJ60" s="7"/>
    </row>
    <row r="61" customFormat="false" ht="12.8" hidden="false" customHeight="false" outlineLevel="0" collapsed="false">
      <c r="A61" s="8" t="n">
        <v>3</v>
      </c>
      <c r="B61" s="8" t="s">
        <v>10</v>
      </c>
      <c r="C61" s="8" t="s">
        <v>11</v>
      </c>
      <c r="D61" s="8" t="s">
        <v>12</v>
      </c>
      <c r="E61" s="8" t="s">
        <v>12</v>
      </c>
      <c r="F61" s="8" t="s">
        <v>17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7"/>
      <c r="AMH61" s="7"/>
      <c r="AMI61" s="7"/>
      <c r="AMJ61" s="7"/>
    </row>
    <row r="62" customFormat="false" ht="12.8" hidden="false" customHeight="false" outlineLevel="0" collapsed="false">
      <c r="A62" s="1" t="n">
        <v>3</v>
      </c>
      <c r="B62" s="1" t="s">
        <v>10</v>
      </c>
      <c r="C62" s="1" t="s">
        <v>16</v>
      </c>
      <c r="D62" s="1" t="s">
        <v>12</v>
      </c>
      <c r="E62" s="1" t="s">
        <v>11</v>
      </c>
      <c r="F62" s="1" t="s">
        <v>15</v>
      </c>
      <c r="G62" s="1" t="s">
        <v>3</v>
      </c>
      <c r="H62" s="1" t="s">
        <v>4</v>
      </c>
      <c r="I62" s="1" t="s">
        <v>2</v>
      </c>
      <c r="J62" s="1" t="s">
        <v>5</v>
      </c>
    </row>
    <row r="63" s="7" customFormat="true" ht="12.8" hidden="false" customHeight="false" outlineLevel="0" collapsed="false">
      <c r="A63" s="1" t="n">
        <v>3</v>
      </c>
      <c r="B63" s="1" t="s">
        <v>10</v>
      </c>
      <c r="C63" s="1" t="s">
        <v>12</v>
      </c>
      <c r="D63" s="1" t="s">
        <v>11</v>
      </c>
      <c r="E63" s="1" t="s">
        <v>16</v>
      </c>
      <c r="F63" s="1" t="s">
        <v>17</v>
      </c>
      <c r="G63" s="1" t="s">
        <v>3</v>
      </c>
      <c r="H63" s="1" t="s">
        <v>5</v>
      </c>
      <c r="I63" s="1" t="s">
        <v>2</v>
      </c>
      <c r="J63" s="1" t="s">
        <v>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2"/>
      <c r="AMH63" s="2"/>
      <c r="AMI63" s="2"/>
      <c r="AMJ63" s="2"/>
    </row>
    <row r="64" customFormat="false" ht="12.8" hidden="false" customHeight="false" outlineLevel="0" collapsed="false">
      <c r="A64" s="8" t="n">
        <v>3</v>
      </c>
      <c r="B64" s="8" t="s">
        <v>10</v>
      </c>
      <c r="C64" s="8" t="s">
        <v>16</v>
      </c>
      <c r="D64" s="8" t="s">
        <v>11</v>
      </c>
      <c r="E64" s="8" t="s">
        <v>12</v>
      </c>
      <c r="F64" s="8" t="s">
        <v>19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7"/>
      <c r="AMH64" s="7"/>
      <c r="AMI64" s="7"/>
      <c r="AMJ64" s="7"/>
    </row>
    <row r="65" customFormat="false" ht="12.8" hidden="false" customHeight="false" outlineLevel="0" collapsed="false">
      <c r="A65" s="1" t="n">
        <v>3</v>
      </c>
      <c r="B65" s="1" t="s">
        <v>10</v>
      </c>
      <c r="C65" s="1" t="s">
        <v>16</v>
      </c>
      <c r="D65" s="1" t="s">
        <v>12</v>
      </c>
      <c r="E65" s="1" t="s">
        <v>16</v>
      </c>
      <c r="F65" s="1" t="s">
        <v>15</v>
      </c>
      <c r="G65" s="1" t="s">
        <v>3</v>
      </c>
      <c r="H65" s="1" t="s">
        <v>4</v>
      </c>
      <c r="I65" s="1" t="s">
        <v>2</v>
      </c>
      <c r="J65" s="1" t="s">
        <v>5</v>
      </c>
    </row>
    <row r="66" customFormat="false" ht="12.8" hidden="false" customHeight="false" outlineLevel="0" collapsed="false">
      <c r="A66" s="1" t="n">
        <v>3</v>
      </c>
      <c r="B66" s="1" t="s">
        <v>10</v>
      </c>
      <c r="C66" s="1" t="s">
        <v>12</v>
      </c>
      <c r="D66" s="1" t="s">
        <v>12</v>
      </c>
      <c r="E66" s="1" t="s">
        <v>12</v>
      </c>
      <c r="F66" s="1" t="s">
        <v>15</v>
      </c>
      <c r="G66" s="1" t="s">
        <v>2</v>
      </c>
      <c r="H66" s="1" t="s">
        <v>3</v>
      </c>
      <c r="I66" s="1" t="s">
        <v>5</v>
      </c>
      <c r="J66" s="1" t="s">
        <v>4</v>
      </c>
    </row>
    <row r="67" customFormat="false" ht="12.8" hidden="false" customHeight="false" outlineLevel="0" collapsed="false">
      <c r="A67" s="1" t="n">
        <v>3</v>
      </c>
      <c r="B67" s="1" t="s">
        <v>10</v>
      </c>
      <c r="C67" s="1" t="s">
        <v>12</v>
      </c>
      <c r="D67" s="1" t="s">
        <v>11</v>
      </c>
      <c r="E67" s="1" t="s">
        <v>12</v>
      </c>
      <c r="F67" s="1" t="s">
        <v>13</v>
      </c>
      <c r="G67" s="1" t="s">
        <v>3</v>
      </c>
      <c r="H67" s="1" t="s">
        <v>5</v>
      </c>
      <c r="I67" s="1" t="s">
        <v>2</v>
      </c>
      <c r="J67" s="1" t="s">
        <v>4</v>
      </c>
    </row>
    <row r="68" customFormat="false" ht="12.8" hidden="false" customHeight="false" outlineLevel="0" collapsed="false">
      <c r="A68" s="1" t="n">
        <v>3</v>
      </c>
      <c r="B68" s="1" t="s">
        <v>10</v>
      </c>
      <c r="C68" s="1" t="s">
        <v>12</v>
      </c>
      <c r="D68" s="1" t="s">
        <v>12</v>
      </c>
      <c r="E68" s="1" t="s">
        <v>12</v>
      </c>
      <c r="F68" s="1" t="s">
        <v>13</v>
      </c>
      <c r="G68" s="1" t="s">
        <v>3</v>
      </c>
      <c r="H68" s="1" t="s">
        <v>2</v>
      </c>
      <c r="I68" s="1" t="s">
        <v>4</v>
      </c>
      <c r="J68" s="1" t="s">
        <v>5</v>
      </c>
    </row>
    <row r="69" s="7" customFormat="true" ht="12.8" hidden="false" customHeight="false" outlineLevel="0" collapsed="false">
      <c r="A69" s="8" t="n">
        <v>3</v>
      </c>
      <c r="B69" s="8" t="s">
        <v>10</v>
      </c>
      <c r="C69" s="8" t="s">
        <v>11</v>
      </c>
      <c r="D69" s="8" t="s">
        <v>12</v>
      </c>
      <c r="E69" s="8" t="s">
        <v>12</v>
      </c>
      <c r="F69" s="8" t="s">
        <v>15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</row>
  </sheetData>
  <autoFilter ref="A1:J69"/>
  <mergeCells count="1">
    <mergeCell ref="M2:Q4"/>
  </mergeCells>
  <printOptions headings="false" gridLines="false" gridLinesSet="true" horizontalCentered="false" verticalCentered="false"/>
  <pageMargins left="0.5" right="0.5" top="1" bottom="1" header="0.5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2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20</v>
      </c>
      <c r="C2" s="2" t="s">
        <v>21</v>
      </c>
      <c r="D2" s="2" t="s">
        <v>22</v>
      </c>
      <c r="E2" s="10" t="s">
        <v>23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Herrmann'!C:C,A3)</f>
        <v>18</v>
      </c>
      <c r="D3" s="2" t="n">
        <f aca="false">B3*C3</f>
        <v>54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Herrmann'!C:C,A4)</f>
        <v>40</v>
      </c>
      <c r="D4" s="2" t="n">
        <f aca="false">B4*C4</f>
        <v>80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Herrmann'!C:C,A5)</f>
        <v>9</v>
      </c>
      <c r="D5" s="2" t="n">
        <f aca="false">B5*C5</f>
        <v>9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Herrmann'!C:C,A6)</f>
        <v>1</v>
      </c>
      <c r="D6" s="2" t="n">
        <f aca="false">B6*C6</f>
        <v>0</v>
      </c>
    </row>
    <row r="7" customFormat="false" ht="12.8" hidden="false" customHeight="false" outlineLevel="0" collapsed="false">
      <c r="A7" s="10" t="s">
        <v>24</v>
      </c>
      <c r="C7" s="2" t="n">
        <f aca="false">SUM(C3:C6)</f>
        <v>68</v>
      </c>
      <c r="D7" s="2" t="n">
        <f aca="false">SUM(D3:D6)</f>
        <v>143</v>
      </c>
      <c r="E7" s="10" t="n">
        <f aca="false">D7/C7</f>
        <v>2.10294117647059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25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20</v>
      </c>
      <c r="C2" s="2" t="s">
        <v>21</v>
      </c>
      <c r="D2" s="2" t="s">
        <v>22</v>
      </c>
      <c r="E2" s="10" t="s">
        <v>23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Herrmann'!D:D,A3)</f>
        <v>22</v>
      </c>
      <c r="D3" s="2" t="n">
        <f aca="false">B3*C3</f>
        <v>66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Herrmann'!D:D,A4)</f>
        <v>35</v>
      </c>
      <c r="D4" s="2" t="n">
        <f aca="false">B4*C4</f>
        <v>70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Herrmann'!D:D,A5)</f>
        <v>10</v>
      </c>
      <c r="D5" s="2" t="n">
        <f aca="false">B5*C5</f>
        <v>10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Herrmann'!D:D,A6)</f>
        <v>1</v>
      </c>
      <c r="D6" s="2" t="n">
        <f aca="false">B6*C6</f>
        <v>0</v>
      </c>
    </row>
    <row r="7" customFormat="false" ht="12.8" hidden="false" customHeight="false" outlineLevel="0" collapsed="false">
      <c r="A7" s="10" t="s">
        <v>24</v>
      </c>
      <c r="C7" s="2" t="n">
        <f aca="false">SUM(C3:C6)</f>
        <v>68</v>
      </c>
      <c r="D7" s="2" t="n">
        <f aca="false">SUM(D3:D6)</f>
        <v>146</v>
      </c>
      <c r="E7" s="10" t="n">
        <f aca="false">D7/C7</f>
        <v>2.14705882352941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4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20</v>
      </c>
      <c r="C2" s="2" t="s">
        <v>21</v>
      </c>
      <c r="D2" s="2" t="s">
        <v>22</v>
      </c>
      <c r="E2" s="10" t="s">
        <v>23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Herrmann'!E:E,A3)</f>
        <v>13</v>
      </c>
      <c r="D3" s="2" t="n">
        <f aca="false">B3*C3</f>
        <v>39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Herrmann'!E:E,A4)</f>
        <v>30</v>
      </c>
      <c r="D4" s="2" t="n">
        <f aca="false">B4*C4</f>
        <v>60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Herrmann'!E:E,A5)</f>
        <v>23</v>
      </c>
      <c r="D5" s="2" t="n">
        <f aca="false">B5*C5</f>
        <v>23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Herrmann'!E:E,A6)</f>
        <v>2</v>
      </c>
      <c r="D6" s="2" t="n">
        <f aca="false">B6*C6</f>
        <v>0</v>
      </c>
    </row>
    <row r="7" customFormat="false" ht="12.8" hidden="false" customHeight="false" outlineLevel="0" collapsed="false">
      <c r="A7" s="10" t="s">
        <v>24</v>
      </c>
      <c r="C7" s="2" t="n">
        <f aca="false">SUM(C3:C6)</f>
        <v>68</v>
      </c>
      <c r="D7" s="2" t="n">
        <f aca="false">SUM(D3:D6)</f>
        <v>122</v>
      </c>
      <c r="E7" s="10" t="n">
        <f aca="false">D7/C7</f>
        <v>1.79411764705882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26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20</v>
      </c>
      <c r="C2" s="2" t="s">
        <v>21</v>
      </c>
      <c r="D2" s="2" t="s">
        <v>22</v>
      </c>
      <c r="E2" s="10" t="s">
        <v>23</v>
      </c>
    </row>
    <row r="3" customFormat="false" ht="12.8" hidden="false" customHeight="false" outlineLevel="0" collapsed="false">
      <c r="A3" s="1" t="s">
        <v>17</v>
      </c>
      <c r="B3" s="2" t="n">
        <v>3</v>
      </c>
      <c r="C3" s="11" t="n">
        <f aca="false">COUNTIF('Masterarbeit Leon Herrmann'!F:F,A3)</f>
        <v>17</v>
      </c>
      <c r="D3" s="2" t="n">
        <f aca="false">B3*C3</f>
        <v>51</v>
      </c>
    </row>
    <row r="4" customFormat="false" ht="12.8" hidden="false" customHeight="false" outlineLevel="0" collapsed="false">
      <c r="A4" s="1" t="s">
        <v>13</v>
      </c>
      <c r="B4" s="2" t="n">
        <v>2</v>
      </c>
      <c r="C4" s="11" t="n">
        <f aca="false">COUNTIF('Masterarbeit Leon Herrmann'!F:F,A4)</f>
        <v>15</v>
      </c>
      <c r="D4" s="2" t="n">
        <f aca="false">B4*C4</f>
        <v>30</v>
      </c>
    </row>
    <row r="5" customFormat="false" ht="12.8" hidden="false" customHeight="false" outlineLevel="0" collapsed="false">
      <c r="A5" s="1" t="s">
        <v>15</v>
      </c>
      <c r="B5" s="2" t="n">
        <v>1</v>
      </c>
      <c r="C5" s="11" t="n">
        <f aca="false">COUNTIF('Masterarbeit Leon Herrmann'!F:F,A5)</f>
        <v>29</v>
      </c>
      <c r="D5" s="2" t="n">
        <f aca="false">B5*C5</f>
        <v>29</v>
      </c>
    </row>
    <row r="6" customFormat="false" ht="12.8" hidden="false" customHeight="false" outlineLevel="0" collapsed="false">
      <c r="A6" s="1" t="s">
        <v>19</v>
      </c>
      <c r="B6" s="2" t="n">
        <v>0</v>
      </c>
      <c r="C6" s="11" t="n">
        <f aca="false">COUNTIF('Masterarbeit Leon Herrmann'!F:F,A6)</f>
        <v>7</v>
      </c>
      <c r="D6" s="2" t="n">
        <f aca="false">B6*C6</f>
        <v>0</v>
      </c>
    </row>
    <row r="7" customFormat="false" ht="12.8" hidden="false" customHeight="false" outlineLevel="0" collapsed="false">
      <c r="A7" s="10" t="s">
        <v>24</v>
      </c>
      <c r="C7" s="2" t="n">
        <f aca="false">SUM(C3:C6)</f>
        <v>68</v>
      </c>
      <c r="D7" s="2" t="n">
        <f aca="false">SUM(D3:D6)</f>
        <v>110</v>
      </c>
      <c r="E7" s="10" t="n">
        <f aca="false">D7/C7</f>
        <v>1.61764705882353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3.07"/>
    <col collapsed="false" customWidth="true" hidden="false" outlineLevel="0" max="5" min="5" style="2" width="25.58"/>
  </cols>
  <sheetData>
    <row r="2" customFormat="false" ht="12.8" hidden="false" customHeight="false" outlineLevel="0" collapsed="false">
      <c r="A2" s="12" t="s">
        <v>27</v>
      </c>
      <c r="B2" s="12"/>
      <c r="C2" s="12"/>
      <c r="D2" s="12"/>
      <c r="E2" s="13" t="s">
        <v>2</v>
      </c>
    </row>
    <row r="3" customFormat="false" ht="12.8" hidden="false" customHeight="false" outlineLevel="0" collapsed="false">
      <c r="A3" s="14"/>
      <c r="B3" s="2" t="s">
        <v>20</v>
      </c>
      <c r="C3" s="2" t="s">
        <v>21</v>
      </c>
      <c r="D3" s="2" t="s">
        <v>22</v>
      </c>
      <c r="E3" s="15" t="s">
        <v>23</v>
      </c>
    </row>
    <row r="4" customFormat="false" ht="12.8" hidden="false" customHeight="false" outlineLevel="0" collapsed="false">
      <c r="A4" s="16" t="s">
        <v>6</v>
      </c>
      <c r="B4" s="2" t="n">
        <v>3</v>
      </c>
      <c r="C4" s="11" t="n">
        <f aca="false">COUNTIF('Masterarbeit Leon Herrmann'!G:G,E2)</f>
        <v>16</v>
      </c>
      <c r="D4" s="2" t="n">
        <f aca="false">B4*C4</f>
        <v>48</v>
      </c>
      <c r="E4" s="17"/>
    </row>
    <row r="5" customFormat="false" ht="12.8" hidden="false" customHeight="false" outlineLevel="0" collapsed="false">
      <c r="A5" s="16" t="s">
        <v>7</v>
      </c>
      <c r="B5" s="2" t="n">
        <v>2</v>
      </c>
      <c r="C5" s="11" t="n">
        <f aca="false">COUNTIF('Masterarbeit Leon Herrmann'!H:H,E2)</f>
        <v>18</v>
      </c>
      <c r="D5" s="2" t="n">
        <f aca="false">B5*C5</f>
        <v>36</v>
      </c>
      <c r="E5" s="17"/>
    </row>
    <row r="6" customFormat="false" ht="12.8" hidden="false" customHeight="false" outlineLevel="0" collapsed="false">
      <c r="A6" s="16" t="s">
        <v>8</v>
      </c>
      <c r="B6" s="2" t="n">
        <v>1</v>
      </c>
      <c r="C6" s="11" t="n">
        <f aca="false">COUNTIF('Masterarbeit Leon Herrmann'!I:I,E2)</f>
        <v>17</v>
      </c>
      <c r="D6" s="2" t="n">
        <f aca="false">B6*C6</f>
        <v>17</v>
      </c>
      <c r="E6" s="17"/>
    </row>
    <row r="7" customFormat="false" ht="12.8" hidden="false" customHeight="false" outlineLevel="0" collapsed="false">
      <c r="A7" s="16" t="s">
        <v>9</v>
      </c>
      <c r="B7" s="2" t="n">
        <v>0</v>
      </c>
      <c r="C7" s="11" t="n">
        <f aca="false">COUNTIF('Masterarbeit Leon Herrmann'!J:J,E2)</f>
        <v>1</v>
      </c>
      <c r="D7" s="2" t="n">
        <f aca="false">B7*C7</f>
        <v>0</v>
      </c>
      <c r="E7" s="17"/>
    </row>
    <row r="8" customFormat="false" ht="12.8" hidden="false" customHeight="false" outlineLevel="0" collapsed="false">
      <c r="A8" s="18" t="s">
        <v>24</v>
      </c>
      <c r="B8" s="19"/>
      <c r="C8" s="19" t="n">
        <f aca="false">SUM(C4:C7)</f>
        <v>52</v>
      </c>
      <c r="D8" s="19" t="n">
        <f aca="false">SUM(D4:D7)</f>
        <v>101</v>
      </c>
      <c r="E8" s="20" t="n">
        <f aca="false">D8/C8</f>
        <v>1.94230769230769</v>
      </c>
    </row>
    <row r="11" customFormat="false" ht="12.8" hidden="false" customHeight="false" outlineLevel="0" collapsed="false">
      <c r="A11" s="12" t="s">
        <v>27</v>
      </c>
      <c r="B11" s="12"/>
      <c r="C11" s="12"/>
      <c r="D11" s="12"/>
      <c r="E11" s="13" t="s">
        <v>3</v>
      </c>
    </row>
    <row r="12" customFormat="false" ht="12.8" hidden="false" customHeight="false" outlineLevel="0" collapsed="false">
      <c r="A12" s="14"/>
      <c r="B12" s="2" t="s">
        <v>20</v>
      </c>
      <c r="C12" s="2" t="s">
        <v>21</v>
      </c>
      <c r="D12" s="2" t="s">
        <v>22</v>
      </c>
      <c r="E12" s="15" t="s">
        <v>23</v>
      </c>
    </row>
    <row r="13" customFormat="false" ht="12.8" hidden="false" customHeight="false" outlineLevel="0" collapsed="false">
      <c r="A13" s="16" t="s">
        <v>6</v>
      </c>
      <c r="B13" s="2" t="n">
        <v>3</v>
      </c>
      <c r="C13" s="11" t="n">
        <f aca="false">COUNTIF('Masterarbeit Leon Herrmann'!G:G,E11)</f>
        <v>20</v>
      </c>
      <c r="D13" s="2" t="n">
        <f aca="false">B13*C13</f>
        <v>60</v>
      </c>
      <c r="E13" s="17"/>
    </row>
    <row r="14" customFormat="false" ht="12.8" hidden="false" customHeight="false" outlineLevel="0" collapsed="false">
      <c r="A14" s="16" t="s">
        <v>7</v>
      </c>
      <c r="B14" s="2" t="n">
        <v>2</v>
      </c>
      <c r="C14" s="11" t="n">
        <f aca="false">COUNTIF('Masterarbeit Leon Herrmann'!H:H,E11)</f>
        <v>14</v>
      </c>
      <c r="D14" s="2" t="n">
        <f aca="false">B14*C14</f>
        <v>28</v>
      </c>
      <c r="E14" s="17"/>
    </row>
    <row r="15" customFormat="false" ht="12.8" hidden="false" customHeight="false" outlineLevel="0" collapsed="false">
      <c r="A15" s="16" t="s">
        <v>8</v>
      </c>
      <c r="B15" s="2" t="n">
        <v>1</v>
      </c>
      <c r="C15" s="11" t="n">
        <f aca="false">COUNTIF('Masterarbeit Leon Herrmann'!I:I,E11)</f>
        <v>12</v>
      </c>
      <c r="D15" s="2" t="n">
        <f aca="false">B15*C15</f>
        <v>12</v>
      </c>
      <c r="E15" s="17"/>
    </row>
    <row r="16" customFormat="false" ht="12.8" hidden="false" customHeight="false" outlineLevel="0" collapsed="false">
      <c r="A16" s="16" t="s">
        <v>9</v>
      </c>
      <c r="B16" s="2" t="n">
        <v>0</v>
      </c>
      <c r="C16" s="11" t="n">
        <f aca="false">COUNTIF('Masterarbeit Leon Herrmann'!J:J,E11)</f>
        <v>6</v>
      </c>
      <c r="D16" s="2" t="n">
        <f aca="false">B16*C16</f>
        <v>0</v>
      </c>
      <c r="E16" s="17"/>
    </row>
    <row r="17" customFormat="false" ht="12.8" hidden="false" customHeight="false" outlineLevel="0" collapsed="false">
      <c r="A17" s="18" t="s">
        <v>24</v>
      </c>
      <c r="B17" s="19"/>
      <c r="C17" s="19" t="n">
        <f aca="false">SUM(C13:C16)</f>
        <v>52</v>
      </c>
      <c r="D17" s="19" t="n">
        <f aca="false">SUM(D13:D16)</f>
        <v>100</v>
      </c>
      <c r="E17" s="20" t="n">
        <f aca="false">D17/C17</f>
        <v>1.92307692307692</v>
      </c>
    </row>
    <row r="20" customFormat="false" ht="12.8" hidden="false" customHeight="false" outlineLevel="0" collapsed="false">
      <c r="A20" s="12" t="s">
        <v>27</v>
      </c>
      <c r="B20" s="12"/>
      <c r="C20" s="12"/>
      <c r="D20" s="12"/>
      <c r="E20" s="13" t="s">
        <v>4</v>
      </c>
    </row>
    <row r="21" customFormat="false" ht="12.8" hidden="false" customHeight="false" outlineLevel="0" collapsed="false">
      <c r="A21" s="14"/>
      <c r="B21" s="2" t="s">
        <v>20</v>
      </c>
      <c r="C21" s="2" t="s">
        <v>21</v>
      </c>
      <c r="D21" s="2" t="s">
        <v>22</v>
      </c>
      <c r="E21" s="15" t="s">
        <v>23</v>
      </c>
    </row>
    <row r="22" customFormat="false" ht="12.8" hidden="false" customHeight="false" outlineLevel="0" collapsed="false">
      <c r="A22" s="16" t="s">
        <v>6</v>
      </c>
      <c r="B22" s="2" t="n">
        <v>3</v>
      </c>
      <c r="C22" s="11" t="n">
        <f aca="false">COUNTIF('Masterarbeit Leon Herrmann'!G:G,E20)</f>
        <v>9</v>
      </c>
      <c r="D22" s="2" t="n">
        <f aca="false">B22*C22</f>
        <v>27</v>
      </c>
      <c r="E22" s="17"/>
    </row>
    <row r="23" customFormat="false" ht="12.8" hidden="false" customHeight="false" outlineLevel="0" collapsed="false">
      <c r="A23" s="16" t="s">
        <v>7</v>
      </c>
      <c r="B23" s="2" t="n">
        <v>2</v>
      </c>
      <c r="C23" s="11" t="n">
        <f aca="false">COUNTIF('Masterarbeit Leon Herrmann'!H:H,E20)</f>
        <v>9</v>
      </c>
      <c r="D23" s="2" t="n">
        <f aca="false">B23*C23</f>
        <v>18</v>
      </c>
      <c r="E23" s="17"/>
    </row>
    <row r="24" customFormat="false" ht="12.8" hidden="false" customHeight="false" outlineLevel="0" collapsed="false">
      <c r="A24" s="16" t="s">
        <v>8</v>
      </c>
      <c r="B24" s="2" t="n">
        <v>1</v>
      </c>
      <c r="C24" s="11" t="n">
        <f aca="false">COUNTIF('Masterarbeit Leon Herrmann'!I:I,E20)</f>
        <v>13</v>
      </c>
      <c r="D24" s="2" t="n">
        <f aca="false">B24*C24</f>
        <v>13</v>
      </c>
      <c r="E24" s="17"/>
    </row>
    <row r="25" customFormat="false" ht="12.8" hidden="false" customHeight="false" outlineLevel="0" collapsed="false">
      <c r="A25" s="16" t="s">
        <v>9</v>
      </c>
      <c r="B25" s="2" t="n">
        <v>0</v>
      </c>
      <c r="C25" s="11" t="n">
        <f aca="false">COUNTIF('Masterarbeit Leon Herrmann'!J:J,E20)</f>
        <v>21</v>
      </c>
      <c r="D25" s="2" t="n">
        <f aca="false">B25*C25</f>
        <v>0</v>
      </c>
      <c r="E25" s="17"/>
    </row>
    <row r="26" customFormat="false" ht="12.8" hidden="false" customHeight="false" outlineLevel="0" collapsed="false">
      <c r="A26" s="18" t="s">
        <v>24</v>
      </c>
      <c r="B26" s="19"/>
      <c r="C26" s="19" t="n">
        <f aca="false">SUM(C22:C25)</f>
        <v>52</v>
      </c>
      <c r="D26" s="19" t="n">
        <f aca="false">SUM(D22:D25)</f>
        <v>58</v>
      </c>
      <c r="E26" s="20" t="n">
        <f aca="false">D26/C26</f>
        <v>1.11538461538462</v>
      </c>
    </row>
    <row r="30" customFormat="false" ht="12.8" hidden="false" customHeight="false" outlineLevel="0" collapsed="false">
      <c r="A30" s="12" t="s">
        <v>27</v>
      </c>
      <c r="B30" s="12"/>
      <c r="C30" s="12"/>
      <c r="D30" s="12"/>
      <c r="E30" s="13" t="s">
        <v>5</v>
      </c>
    </row>
    <row r="31" customFormat="false" ht="12.8" hidden="false" customHeight="false" outlineLevel="0" collapsed="false">
      <c r="A31" s="14"/>
      <c r="B31" s="2" t="s">
        <v>20</v>
      </c>
      <c r="C31" s="2" t="s">
        <v>21</v>
      </c>
      <c r="D31" s="2" t="s">
        <v>22</v>
      </c>
      <c r="E31" s="15" t="s">
        <v>23</v>
      </c>
    </row>
    <row r="32" customFormat="false" ht="12.8" hidden="false" customHeight="false" outlineLevel="0" collapsed="false">
      <c r="A32" s="16" t="s">
        <v>6</v>
      </c>
      <c r="B32" s="2" t="n">
        <v>3</v>
      </c>
      <c r="C32" s="11" t="n">
        <f aca="false">COUNTIF('Masterarbeit Leon Herrmann'!G:G,E30)</f>
        <v>7</v>
      </c>
      <c r="D32" s="2" t="n">
        <f aca="false">B32*C32</f>
        <v>21</v>
      </c>
      <c r="E32" s="17"/>
    </row>
    <row r="33" customFormat="false" ht="12.8" hidden="false" customHeight="false" outlineLevel="0" collapsed="false">
      <c r="A33" s="16" t="s">
        <v>7</v>
      </c>
      <c r="B33" s="2" t="n">
        <v>2</v>
      </c>
      <c r="C33" s="11" t="n">
        <f aca="false">COUNTIF('Masterarbeit Leon Herrmann'!H:H,E30)</f>
        <v>11</v>
      </c>
      <c r="D33" s="2" t="n">
        <f aca="false">B33*C33</f>
        <v>22</v>
      </c>
      <c r="E33" s="17"/>
    </row>
    <row r="34" customFormat="false" ht="12.8" hidden="false" customHeight="false" outlineLevel="0" collapsed="false">
      <c r="A34" s="16" t="s">
        <v>8</v>
      </c>
      <c r="B34" s="2" t="n">
        <v>1</v>
      </c>
      <c r="C34" s="11" t="n">
        <f aca="false">COUNTIF('Masterarbeit Leon Herrmann'!I:I,E30)</f>
        <v>10</v>
      </c>
      <c r="D34" s="2" t="n">
        <f aca="false">B34*C34</f>
        <v>10</v>
      </c>
      <c r="E34" s="17"/>
    </row>
    <row r="35" customFormat="false" ht="12.8" hidden="false" customHeight="false" outlineLevel="0" collapsed="false">
      <c r="A35" s="16" t="s">
        <v>9</v>
      </c>
      <c r="B35" s="2" t="n">
        <v>0</v>
      </c>
      <c r="C35" s="11" t="n">
        <f aca="false">COUNTIF('Masterarbeit Leon Herrmann'!J:J,E30)</f>
        <v>24</v>
      </c>
      <c r="D35" s="2" t="n">
        <f aca="false">B35*C35</f>
        <v>0</v>
      </c>
      <c r="E35" s="17"/>
    </row>
    <row r="36" customFormat="false" ht="12.8" hidden="false" customHeight="false" outlineLevel="0" collapsed="false">
      <c r="A36" s="18" t="s">
        <v>24</v>
      </c>
      <c r="B36" s="19"/>
      <c r="C36" s="19" t="n">
        <f aca="false">SUM(C32:C35)</f>
        <v>52</v>
      </c>
      <c r="D36" s="19" t="n">
        <f aca="false">SUM(D32:D35)</f>
        <v>53</v>
      </c>
      <c r="E36" s="20" t="n">
        <f aca="false">D36/C36</f>
        <v>1.01923076923077</v>
      </c>
    </row>
  </sheetData>
  <mergeCells count="4">
    <mergeCell ref="A2:D2"/>
    <mergeCell ref="A11:D11"/>
    <mergeCell ref="A20:D20"/>
    <mergeCell ref="A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2025-01-31T12:11:22Z</dcterms:created>
  <dc:creator/>
  <dc:description/>
  <dc:language>de-DE</dc:language>
  <cp:lastModifiedBy/>
  <dcterms:modified xsi:type="dcterms:W3CDTF">2025-01-31T15:33:05Z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