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definedNames>
    <definedName function="false" hidden="true" localSheetId="0" name="_xlnm._FilterDatabase" vbProcedure="false">Rohdaten!$A$1:$AK$21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<sst xmlns="http://schemas.openxmlformats.org/spreadsheetml/2006/main" count="273" uniqueCount="80">
  <si>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</si>
  <si>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</si>
  <si>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</si>
  <si>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</si>
  <si>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</si>
  <si>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</si>
  <si>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</si>
  <si>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</si>
  <si>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</si>
  <si>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</si>
  <si>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</si>
  <si>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</si>
  <si>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</si>
  <si>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</si>
  <si>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</si>
  <si>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</si>
  <si>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</si>
  <si>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</si>
  <si>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</si>
  <si>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</si>
  <si>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</si>
  <si>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</si>
  <si>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</si>
  <si>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</si>
  <si>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</si>
  <si>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</si>
  <si>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</si>
  <si>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</si>
  <si>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</si>
  <si>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</si>
  <si>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</si>
  <si>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</si>
  <si>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</si>
  <si>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</si>
  <si>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</si>
  <si>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</si>
  <si>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</si>
  <si>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Schule</t>
  </si>
  <si>
    <t xml:space="preserve"> 16 - 18</t>
  </si>
  <si>
    <t xml:space="preserve">Instagram</t>
  </si>
  <si>
    <t xml:space="preserve">TikTok</t>
  </si>
  <si>
    <t xml:space="preserve">YouTube</t>
  </si>
  <si>
    <t xml:space="preserve">Über­sicht­lich­keit</t>
  </si>
  <si>
    <t xml:space="preserve">Spaß</t>
  </si>
  <si>
    <t xml:space="preserve">Vertrautes Erscheinungsbild</t>
  </si>
  <si>
    <t xml:space="preserve">Freunde nutzen die App</t>
  </si>
  <si>
    <t xml:space="preserve">Ja</t>
  </si>
  <si>
    <t xml:space="preserve">Eigene Vorschläge</t>
  </si>
  <si>
    <t xml:space="preserve">Nein</t>
  </si>
  <si>
    <t xml:space="preserve">Interessant sein</t>
  </si>
  <si>
    <t xml:space="preserve">de</t>
  </si>
  <si>
    <t xml:space="preserve">Mit Freunden in Verbindung bleiben</t>
  </si>
  <si>
    <t xml:space="preserve">Sonstiges</t>
  </si>
  <si>
    <t xml:space="preserve">Überbrückung von Langeweile</t>
  </si>
  <si>
    <t xml:space="preserve">Auswahlmöglichkeiten</t>
  </si>
  <si>
    <t xml:space="preserve">Filtermodus um nur bestimmten content sehen zu können</t>
  </si>
  <si>
    <t xml:space="preserve">Beides</t>
  </si>
  <si>
    <t xml:space="preserve">Netflix</t>
  </si>
  <si>
    <t xml:space="preserve">eine chat und sende funktion so das man seinen freunden videos und bilder schicken kann und sich darüber unterhalten kann!</t>
  </si>
  <si>
    <t xml:space="preserve">Sonstige Apps</t>
  </si>
  <si>
    <t xml:space="preserve">whatsapp</t>
  </si>
  <si>
    <t xml:space="preserve">Zeitlimit einstellen</t>
  </si>
  <si>
    <t xml:space="preserve"> -Nachtmodus
-einfache Kommunikation 
-simpel und übersichtlich</t>
  </si>
  <si>
    <t xml:space="preserve">Snapchat</t>
  </si>
  <si>
    <t xml:space="preserve">Mitentscheidungsmöglichkeiten, Verbesserungsvorschläge, spaßige Aktionen planen…</t>
  </si>
  <si>
    <t xml:space="preserve"> 03/13/2024</t>
  </si>
  <si>
    <t xml:space="preserve">Pinterest</t>
  </si>
  <si>
    <t xml:space="preserve">Stumm</t>
  </si>
  <si>
    <t xml:space="preserve">fbclid</t>
  </si>
  <si>
    <t xml:space="preserve"> 03/18/2024</t>
  </si>
  <si>
    <t xml:space="preserve">Jugendclub</t>
  </si>
  <si>
    <t xml:space="preserve">Reddit, X</t>
  </si>
  <si>
    <t xml:space="preserve">Reddit</t>
  </si>
  <si>
    <t xml:space="preserve">Nachtmodus</t>
  </si>
  <si>
    <t xml:space="preserve">Twitch</t>
  </si>
  <si>
    <t xml:space="preserve">Dark Mode.</t>
  </si>
  <si>
    <t xml:space="preserve">Antwort</t>
  </si>
  <si>
    <t xml:space="preserve">Anzahl</t>
  </si>
  <si>
    <t xml:space="preserve">Prozente </t>
  </si>
  <si>
    <t xml:space="preserve">Youtube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</si>
</sst>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'Frage 2 Aufbereitet'!$A$3:$A$6</c:f>
              <c:strCache>
                <c:ptCount val="4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</c:strCache>
            </c:strRef>
          </c:cat>
          <c:val>
            <c:numRef>
              <c:f>'Frage 2 Aufbereitet'!$B$3:$B$6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'Frage 2 Aufbereitet'!$A$3:$A$6</c:f>
              <c:strCache>
                <c:ptCount val="4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</c:strCache>
            </c:strRef>
          </c:cat>
          <c:val>
            <c:numRef>
              <c:f>'Frage 2 Aufbereitet'!$C$3:$C$6</c:f>
              <c:numCache>
                <c:formatCode>General</c:formatCode>
                <c:ptCount val="4"/>
                <c:pt idx="0">
                  <c:v>38.7096774193548</c:v>
                </c:pt>
                <c:pt idx="1">
                  <c:v>22.5806451612903</c:v>
                </c:pt>
                <c:pt idx="2">
                  <c:v>6.45161290322581</c:v>
                </c:pt>
                <c:pt idx="3">
                  <c:v>32.258064516129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28045502843928"/>
          <c:y val="0.377930881209023"/>
          <c:w val="0.12994562160135"/>
          <c:h val="0.232359151016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254520</xdr:colOff>
      <xdr:row>2</xdr:row>
      <xdr:rowOff>55440</xdr:rowOff>
    </xdr:from>
    <xdr:to>
      <xdr:col>10</xdr:col>
      <xdr:colOff>324360</xdr:colOff>
      <xdr:row>21</xdr:row>
      <xdr:rowOff>155520</xdr:rowOff>
    </xdr:to>
    <xdr:graphicFrame>
      <xdr:nvGraphicFramePr>
        <xdr:cNvPr id="0" name=""/>
        <xdr:cNvGraphicFramePr/>
      </xdr:nvGraphicFramePr>
      <xdr:xfrm>
        <a:off x="2692800" y="380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1" sqref="C3:C6 F25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1" t="s">
        <v>37</v>
      </c>
      <c r="B2" s="2" t="n">
        <v>3</v>
      </c>
      <c r="C2" s="3" t="n">
        <v>45362</v>
      </c>
      <c r="D2" s="2" t="s">
        <v>38</v>
      </c>
      <c r="E2" s="2" t="s">
        <v>39</v>
      </c>
      <c r="F2" s="2" t="s">
        <v>40</v>
      </c>
      <c r="H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S2" s="2" t="n">
        <v>5</v>
      </c>
      <c r="T2" s="2" t="n">
        <v>5</v>
      </c>
      <c r="V2" s="2" t="n">
        <v>90</v>
      </c>
      <c r="W2" s="2" t="s">
        <v>46</v>
      </c>
      <c r="X2" s="2" t="s">
        <v>47</v>
      </c>
      <c r="Y2" s="2" t="s">
        <v>48</v>
      </c>
      <c r="Z2" s="2" t="s">
        <v>49</v>
      </c>
      <c r="AA2" s="2" t="n">
        <v>1</v>
      </c>
      <c r="AB2" s="2" t="n">
        <v>1</v>
      </c>
      <c r="AC2" s="2" t="n">
        <v>1</v>
      </c>
      <c r="AD2" s="2" t="n">
        <v>150.87</v>
      </c>
      <c r="AE2" s="4" t="n">
        <v>1</v>
      </c>
      <c r="AG2" s="2" t="s">
        <v>50</v>
      </c>
      <c r="AH2" s="5" t="n">
        <v>45599</v>
      </c>
      <c r="AI2" s="5" t="n">
        <v>45599</v>
      </c>
      <c r="AJ2" s="6" t="n">
        <v>0.00174768518518519</v>
      </c>
      <c r="AK2" s="2" t="n">
        <v>151</v>
      </c>
    </row>
    <row r="3" customFormat="false" ht="13.8" hidden="false" customHeight="false" outlineLevel="0" collapsed="false">
      <c r="A3" s="1" t="s">
        <v>37</v>
      </c>
      <c r="B3" s="2" t="n">
        <v>4</v>
      </c>
      <c r="C3" s="3" t="n">
        <v>45362</v>
      </c>
      <c r="D3" s="2" t="s">
        <v>38</v>
      </c>
      <c r="E3" s="2" t="s">
        <v>39</v>
      </c>
      <c r="N3" s="2" t="s">
        <v>43</v>
      </c>
      <c r="S3" s="2" t="n">
        <v>3</v>
      </c>
      <c r="T3" s="2" t="n">
        <v>5</v>
      </c>
      <c r="U3" s="2" t="n">
        <v>2</v>
      </c>
      <c r="V3" s="2" t="n">
        <v>50</v>
      </c>
      <c r="W3" s="2" t="s">
        <v>48</v>
      </c>
      <c r="X3" s="2" t="s">
        <v>47</v>
      </c>
      <c r="Y3" s="2" t="s">
        <v>48</v>
      </c>
      <c r="Z3" s="2" t="s">
        <v>51</v>
      </c>
      <c r="AA3" s="2" t="n">
        <v>1</v>
      </c>
      <c r="AB3" s="2" t="n">
        <v>1</v>
      </c>
      <c r="AC3" s="2" t="n">
        <v>1</v>
      </c>
      <c r="AD3" s="2" t="n">
        <v>121.69</v>
      </c>
      <c r="AE3" s="4" t="n">
        <v>1</v>
      </c>
      <c r="AG3" s="2" t="s">
        <v>50</v>
      </c>
      <c r="AH3" s="5" t="n">
        <v>45599</v>
      </c>
      <c r="AI3" s="5" t="n">
        <v>45599</v>
      </c>
      <c r="AJ3" s="6" t="n">
        <v>0.00141203703703704</v>
      </c>
      <c r="AK3" s="2" t="n">
        <v>122</v>
      </c>
    </row>
    <row r="4" customFormat="false" ht="13.8" hidden="false" customHeight="false" outlineLevel="0" collapsed="false">
      <c r="A4" s="1" t="s">
        <v>37</v>
      </c>
      <c r="B4" s="2" t="n">
        <v>8</v>
      </c>
      <c r="C4" s="3" t="n">
        <v>45363</v>
      </c>
      <c r="D4" s="2" t="s">
        <v>38</v>
      </c>
      <c r="H4" s="2" t="s">
        <v>41</v>
      </c>
      <c r="Q4" s="2" t="s">
        <v>52</v>
      </c>
      <c r="R4" s="2" t="s">
        <v>53</v>
      </c>
      <c r="S4" s="2" t="n">
        <v>2</v>
      </c>
      <c r="T4" s="2" t="n">
        <v>4</v>
      </c>
      <c r="U4" s="2" t="n">
        <v>3</v>
      </c>
      <c r="V4" s="2" t="n">
        <v>35</v>
      </c>
      <c r="W4" s="2" t="s">
        <v>46</v>
      </c>
      <c r="X4" s="2" t="s">
        <v>54</v>
      </c>
      <c r="Y4" s="2" t="s">
        <v>46</v>
      </c>
      <c r="Z4" s="2" t="s">
        <v>55</v>
      </c>
      <c r="AA4" s="2" t="n">
        <v>1</v>
      </c>
      <c r="AB4" s="2" t="n">
        <v>1</v>
      </c>
      <c r="AC4" s="2" t="n">
        <v>1</v>
      </c>
      <c r="AD4" s="2" t="n">
        <v>560.36</v>
      </c>
      <c r="AE4" s="4" t="n">
        <v>1</v>
      </c>
      <c r="AG4" s="2" t="s">
        <v>50</v>
      </c>
      <c r="AH4" s="5" t="n">
        <v>45629</v>
      </c>
      <c r="AI4" s="5" t="n">
        <v>45629</v>
      </c>
      <c r="AJ4" s="6" t="n">
        <v>0.00649305555555556</v>
      </c>
      <c r="AK4" s="2" t="n">
        <v>560</v>
      </c>
    </row>
    <row r="5" customFormat="false" ht="13.8" hidden="false" customHeight="false" outlineLevel="0" collapsed="false">
      <c r="A5" s="1" t="s">
        <v>37</v>
      </c>
      <c r="B5" s="2" t="n">
        <v>9</v>
      </c>
      <c r="C5" s="3" t="n">
        <v>45363</v>
      </c>
      <c r="D5" s="2" t="s">
        <v>38</v>
      </c>
      <c r="H5" s="2" t="s">
        <v>41</v>
      </c>
      <c r="M5" s="2" t="s">
        <v>42</v>
      </c>
      <c r="N5" s="2" t="s">
        <v>43</v>
      </c>
      <c r="O5" s="2" t="s">
        <v>44</v>
      </c>
      <c r="S5" s="2" t="n">
        <v>4</v>
      </c>
      <c r="T5" s="2" t="n">
        <v>5</v>
      </c>
      <c r="U5" s="2" t="n">
        <v>2</v>
      </c>
      <c r="V5" s="2" t="n">
        <v>50</v>
      </c>
      <c r="W5" s="2" t="s">
        <v>46</v>
      </c>
      <c r="X5" s="2" t="s">
        <v>56</v>
      </c>
      <c r="Y5" s="2" t="s">
        <v>46</v>
      </c>
      <c r="AA5" s="2" t="n">
        <v>1</v>
      </c>
      <c r="AB5" s="2" t="n">
        <v>1</v>
      </c>
      <c r="AC5" s="2" t="n">
        <v>1</v>
      </c>
      <c r="AD5" s="2" t="n">
        <v>342.03</v>
      </c>
      <c r="AE5" s="7" t="n">
        <v>0.8889</v>
      </c>
      <c r="AG5" s="2" t="s">
        <v>50</v>
      </c>
      <c r="AH5" s="5" t="n">
        <v>45629</v>
      </c>
      <c r="AI5" s="5" t="n">
        <v>45629</v>
      </c>
      <c r="AJ5" s="6" t="n">
        <v>0.00396990740740741</v>
      </c>
      <c r="AK5" s="2" t="n">
        <v>342</v>
      </c>
    </row>
    <row r="6" customFormat="false" ht="13.8" hidden="false" customHeight="false" outlineLevel="0" collapsed="false">
      <c r="A6" s="1" t="s">
        <v>37</v>
      </c>
      <c r="B6" s="2" t="n">
        <v>10</v>
      </c>
      <c r="C6" s="3" t="n">
        <v>45363</v>
      </c>
      <c r="D6" s="2" t="s">
        <v>38</v>
      </c>
      <c r="E6" s="2" t="s">
        <v>39</v>
      </c>
      <c r="H6" s="2" t="s">
        <v>41</v>
      </c>
      <c r="I6" s="2" t="s">
        <v>57</v>
      </c>
      <c r="M6" s="2" t="s">
        <v>42</v>
      </c>
      <c r="N6" s="2" t="s">
        <v>43</v>
      </c>
      <c r="P6" s="2" t="s">
        <v>45</v>
      </c>
      <c r="S6" s="2" t="n">
        <v>4</v>
      </c>
      <c r="T6" s="2" t="n">
        <v>5</v>
      </c>
      <c r="U6" s="2" t="n">
        <v>5</v>
      </c>
      <c r="V6" s="2" t="n">
        <v>90</v>
      </c>
      <c r="W6" s="2" t="s">
        <v>46</v>
      </c>
      <c r="X6" s="2" t="s">
        <v>56</v>
      </c>
      <c r="Y6" s="2" t="s">
        <v>46</v>
      </c>
      <c r="AA6" s="2" t="n">
        <v>1</v>
      </c>
      <c r="AB6" s="2" t="n">
        <v>1</v>
      </c>
      <c r="AC6" s="2" t="n">
        <v>1</v>
      </c>
      <c r="AD6" s="2" t="n">
        <v>76.21</v>
      </c>
      <c r="AE6" s="7" t="n">
        <v>0.8889</v>
      </c>
      <c r="AG6" s="2" t="s">
        <v>50</v>
      </c>
      <c r="AH6" s="5" t="n">
        <v>45629</v>
      </c>
      <c r="AI6" s="5" t="n">
        <v>45629</v>
      </c>
      <c r="AJ6" s="6" t="n">
        <v>0.000891203703703704</v>
      </c>
      <c r="AK6" s="2" t="n">
        <v>76</v>
      </c>
    </row>
    <row r="7" customFormat="false" ht="13.8" hidden="false" customHeight="false" outlineLevel="0" collapsed="false">
      <c r="A7" s="1" t="s">
        <v>37</v>
      </c>
      <c r="B7" s="2" t="n">
        <v>12</v>
      </c>
      <c r="C7" s="3" t="n">
        <v>45363</v>
      </c>
      <c r="D7" s="2" t="s">
        <v>38</v>
      </c>
      <c r="E7" s="2" t="s">
        <v>39</v>
      </c>
      <c r="I7" s="2" t="s">
        <v>57</v>
      </c>
      <c r="N7" s="2" t="s">
        <v>43</v>
      </c>
      <c r="P7" s="2" t="s">
        <v>45</v>
      </c>
      <c r="S7" s="2" t="n">
        <v>5</v>
      </c>
      <c r="T7" s="2" t="n">
        <v>4</v>
      </c>
      <c r="U7" s="2" t="n">
        <v>3</v>
      </c>
      <c r="V7" s="2" t="n">
        <v>40</v>
      </c>
      <c r="W7" s="2" t="s">
        <v>46</v>
      </c>
      <c r="X7" s="2" t="s">
        <v>54</v>
      </c>
      <c r="Y7" s="2" t="s">
        <v>48</v>
      </c>
      <c r="AA7" s="2" t="n">
        <v>1</v>
      </c>
      <c r="AB7" s="2" t="n">
        <v>1</v>
      </c>
      <c r="AC7" s="2" t="n">
        <v>1</v>
      </c>
      <c r="AD7" s="2" t="n">
        <v>125.41</v>
      </c>
      <c r="AE7" s="7" t="n">
        <v>0.8889</v>
      </c>
      <c r="AG7" s="2" t="s">
        <v>50</v>
      </c>
      <c r="AH7" s="5" t="n">
        <v>45629</v>
      </c>
      <c r="AI7" s="5" t="n">
        <v>45629</v>
      </c>
      <c r="AJ7" s="6" t="n">
        <v>0.00145833333333333</v>
      </c>
      <c r="AK7" s="2" t="n">
        <v>125</v>
      </c>
    </row>
    <row r="8" customFormat="false" ht="13.8" hidden="false" customHeight="false" outlineLevel="0" collapsed="false">
      <c r="A8" s="1" t="s">
        <v>37</v>
      </c>
      <c r="B8" s="2" t="n">
        <v>13</v>
      </c>
      <c r="C8" s="3" t="n">
        <v>45363</v>
      </c>
      <c r="D8" s="2" t="s">
        <v>38</v>
      </c>
      <c r="E8" s="2" t="s">
        <v>39</v>
      </c>
      <c r="N8" s="2" t="s">
        <v>43</v>
      </c>
      <c r="P8" s="2" t="s">
        <v>45</v>
      </c>
      <c r="S8" s="2" t="n">
        <v>5</v>
      </c>
      <c r="T8" s="2" t="n">
        <v>5</v>
      </c>
      <c r="U8" s="2" t="n">
        <v>2</v>
      </c>
      <c r="V8" s="2" t="n">
        <v>50</v>
      </c>
      <c r="W8" s="2" t="s">
        <v>46</v>
      </c>
      <c r="X8" s="2" t="s">
        <v>56</v>
      </c>
      <c r="Y8" s="2" t="s">
        <v>46</v>
      </c>
      <c r="Z8" s="2" t="s">
        <v>58</v>
      </c>
      <c r="AA8" s="2" t="n">
        <v>1</v>
      </c>
      <c r="AB8" s="2" t="n">
        <v>1</v>
      </c>
      <c r="AC8" s="2" t="n">
        <v>1</v>
      </c>
      <c r="AD8" s="2" t="n">
        <v>190.21</v>
      </c>
      <c r="AE8" s="4" t="n">
        <v>1</v>
      </c>
      <c r="AG8" s="2" t="s">
        <v>50</v>
      </c>
      <c r="AH8" s="5" t="n">
        <v>45629</v>
      </c>
      <c r="AI8" s="5" t="n">
        <v>45629</v>
      </c>
      <c r="AJ8" s="6" t="n">
        <v>0.00221064814814815</v>
      </c>
      <c r="AK8" s="2" t="n">
        <v>190</v>
      </c>
    </row>
    <row r="9" customFormat="false" ht="13.8" hidden="false" customHeight="false" outlineLevel="0" collapsed="false">
      <c r="A9" s="1" t="s">
        <v>37</v>
      </c>
      <c r="B9" s="2" t="n">
        <v>14</v>
      </c>
      <c r="C9" s="3" t="n">
        <v>45363</v>
      </c>
      <c r="D9" s="2" t="s">
        <v>38</v>
      </c>
      <c r="E9" s="2" t="s">
        <v>39</v>
      </c>
      <c r="F9" s="2" t="s">
        <v>40</v>
      </c>
      <c r="K9" s="2" t="s">
        <v>59</v>
      </c>
      <c r="L9" s="2" t="s">
        <v>60</v>
      </c>
      <c r="M9" s="2" t="s">
        <v>42</v>
      </c>
      <c r="N9" s="2" t="s">
        <v>43</v>
      </c>
      <c r="O9" s="2" t="s">
        <v>44</v>
      </c>
      <c r="S9" s="2" t="n">
        <v>4</v>
      </c>
      <c r="T9" s="2" t="n">
        <v>4</v>
      </c>
      <c r="U9" s="2" t="n">
        <v>3</v>
      </c>
      <c r="V9" s="2" t="n">
        <v>70</v>
      </c>
      <c r="W9" s="2" t="s">
        <v>46</v>
      </c>
      <c r="X9" s="2" t="s">
        <v>56</v>
      </c>
      <c r="Y9" s="2" t="s">
        <v>48</v>
      </c>
      <c r="AA9" s="2" t="n">
        <v>1</v>
      </c>
      <c r="AB9" s="2" t="n">
        <v>1</v>
      </c>
      <c r="AC9" s="2" t="n">
        <v>1</v>
      </c>
      <c r="AD9" s="2" t="n">
        <v>76.25</v>
      </c>
      <c r="AE9" s="7" t="n">
        <v>0.8889</v>
      </c>
      <c r="AG9" s="2" t="s">
        <v>50</v>
      </c>
      <c r="AH9" s="5" t="n">
        <v>45629</v>
      </c>
      <c r="AI9" s="5" t="n">
        <v>45629</v>
      </c>
      <c r="AJ9" s="6" t="n">
        <v>0.000891203703703704</v>
      </c>
      <c r="AK9" s="2" t="n">
        <v>76</v>
      </c>
    </row>
    <row r="10" customFormat="false" ht="13.8" hidden="false" customHeight="false" outlineLevel="0" collapsed="false">
      <c r="A10" s="1" t="s">
        <v>37</v>
      </c>
      <c r="B10" s="2" t="n">
        <v>15</v>
      </c>
      <c r="C10" s="3" t="n">
        <v>45363</v>
      </c>
      <c r="D10" s="2" t="s">
        <v>38</v>
      </c>
      <c r="F10" s="2" t="s">
        <v>40</v>
      </c>
      <c r="N10" s="2" t="s">
        <v>43</v>
      </c>
      <c r="S10" s="2" t="n">
        <v>5</v>
      </c>
      <c r="T10" s="2" t="n">
        <v>5</v>
      </c>
      <c r="U10" s="2" t="n">
        <v>3</v>
      </c>
      <c r="V10" s="2" t="n">
        <v>37</v>
      </c>
      <c r="W10" s="2" t="s">
        <v>46</v>
      </c>
      <c r="X10" s="2" t="s">
        <v>54</v>
      </c>
      <c r="Y10" s="2" t="s">
        <v>46</v>
      </c>
      <c r="AA10" s="2" t="n">
        <v>1</v>
      </c>
      <c r="AB10" s="2" t="n">
        <v>1</v>
      </c>
      <c r="AC10" s="2" t="n">
        <v>1</v>
      </c>
      <c r="AD10" s="2" t="n">
        <v>69.07</v>
      </c>
      <c r="AE10" s="7" t="n">
        <v>0.8889</v>
      </c>
      <c r="AG10" s="2" t="s">
        <v>50</v>
      </c>
      <c r="AH10" s="5" t="n">
        <v>45629</v>
      </c>
      <c r="AI10" s="5" t="n">
        <v>45629</v>
      </c>
      <c r="AJ10" s="6" t="n">
        <v>0.000810185185185185</v>
      </c>
      <c r="AK10" s="2" t="n">
        <v>69</v>
      </c>
    </row>
    <row r="11" customFormat="false" ht="13.8" hidden="false" customHeight="false" outlineLevel="0" collapsed="false">
      <c r="A11" s="1" t="s">
        <v>37</v>
      </c>
      <c r="B11" s="2" t="n">
        <v>17</v>
      </c>
      <c r="C11" s="3" t="n">
        <v>45363</v>
      </c>
      <c r="D11" s="2" t="s">
        <v>38</v>
      </c>
      <c r="F11" s="2" t="s">
        <v>40</v>
      </c>
      <c r="N11" s="2" t="s">
        <v>43</v>
      </c>
      <c r="S11" s="2" t="n">
        <v>4</v>
      </c>
      <c r="T11" s="2" t="n">
        <v>5</v>
      </c>
      <c r="U11" s="2" t="n">
        <v>4</v>
      </c>
      <c r="V11" s="2" t="n">
        <v>7</v>
      </c>
      <c r="W11" s="2" t="s">
        <v>46</v>
      </c>
      <c r="X11" s="2" t="s">
        <v>54</v>
      </c>
      <c r="Y11" s="2" t="s">
        <v>48</v>
      </c>
      <c r="Z11" s="2" t="s">
        <v>61</v>
      </c>
      <c r="AA11" s="2" t="n">
        <v>1</v>
      </c>
      <c r="AB11" s="2" t="n">
        <v>1</v>
      </c>
      <c r="AC11" s="2" t="n">
        <v>1</v>
      </c>
      <c r="AD11" s="2" t="n">
        <v>163.2</v>
      </c>
      <c r="AE11" s="4" t="n">
        <v>1</v>
      </c>
      <c r="AG11" s="2" t="s">
        <v>50</v>
      </c>
      <c r="AH11" s="5" t="n">
        <v>45629</v>
      </c>
      <c r="AI11" s="5" t="n">
        <v>45629</v>
      </c>
      <c r="AJ11" s="6" t="n">
        <v>0.00189814814814815</v>
      </c>
      <c r="AK11" s="2" t="n">
        <v>163</v>
      </c>
    </row>
    <row r="12" customFormat="false" ht="91" hidden="false" customHeight="false" outlineLevel="0" collapsed="false">
      <c r="A12" s="1" t="s">
        <v>37</v>
      </c>
      <c r="B12" s="2" t="n">
        <v>19</v>
      </c>
      <c r="C12" s="3" t="n">
        <v>45363</v>
      </c>
      <c r="D12" s="2" t="s">
        <v>38</v>
      </c>
      <c r="E12" s="2" t="s">
        <v>39</v>
      </c>
      <c r="H12" s="2" t="s">
        <v>41</v>
      </c>
      <c r="M12" s="2" t="s">
        <v>42</v>
      </c>
      <c r="N12" s="2" t="s">
        <v>43</v>
      </c>
      <c r="O12" s="2" t="s">
        <v>44</v>
      </c>
      <c r="P12" s="2" t="s">
        <v>45</v>
      </c>
      <c r="S12" s="2" t="n">
        <v>5</v>
      </c>
      <c r="T12" s="2" t="n">
        <v>4</v>
      </c>
      <c r="V12" s="2" t="n">
        <v>50</v>
      </c>
      <c r="W12" s="2" t="s">
        <v>46</v>
      </c>
      <c r="X12" s="2" t="s">
        <v>54</v>
      </c>
      <c r="Y12" s="2" t="s">
        <v>48</v>
      </c>
      <c r="Z12" s="8" t="s">
        <v>62</v>
      </c>
      <c r="AA12" s="2" t="n">
        <v>1</v>
      </c>
      <c r="AB12" s="2" t="n">
        <v>1</v>
      </c>
      <c r="AC12" s="2" t="n">
        <v>1</v>
      </c>
      <c r="AD12" s="2" t="n">
        <v>159.84</v>
      </c>
      <c r="AE12" s="4" t="n">
        <v>1</v>
      </c>
      <c r="AG12" s="2" t="s">
        <v>50</v>
      </c>
      <c r="AH12" s="5" t="n">
        <v>45629</v>
      </c>
      <c r="AI12" s="5" t="n">
        <v>45629</v>
      </c>
      <c r="AJ12" s="6" t="n">
        <v>0.00185185185185185</v>
      </c>
      <c r="AK12" s="2" t="n">
        <v>160</v>
      </c>
    </row>
    <row r="13" customFormat="false" ht="13.8" hidden="false" customHeight="false" outlineLevel="0" collapsed="false">
      <c r="A13" s="1" t="s">
        <v>37</v>
      </c>
      <c r="B13" s="2" t="n">
        <v>20</v>
      </c>
      <c r="C13" s="3" t="n">
        <v>45363</v>
      </c>
      <c r="D13" s="2" t="s">
        <v>38</v>
      </c>
      <c r="H13" s="2" t="s">
        <v>41</v>
      </c>
      <c r="I13" s="2" t="s">
        <v>57</v>
      </c>
      <c r="M13" s="2" t="s">
        <v>42</v>
      </c>
      <c r="N13" s="2" t="s">
        <v>43</v>
      </c>
      <c r="O13" s="2" t="s">
        <v>44</v>
      </c>
      <c r="S13" s="2" t="n">
        <v>4</v>
      </c>
      <c r="V13" s="2" t="n">
        <v>80</v>
      </c>
      <c r="W13" s="2" t="s">
        <v>46</v>
      </c>
      <c r="X13" s="2" t="s">
        <v>56</v>
      </c>
      <c r="Y13" s="2" t="s">
        <v>46</v>
      </c>
      <c r="AA13" s="2" t="n">
        <v>1</v>
      </c>
      <c r="AB13" s="2" t="n">
        <v>1</v>
      </c>
      <c r="AC13" s="2" t="n">
        <v>1</v>
      </c>
      <c r="AD13" s="2" t="n">
        <v>84.69</v>
      </c>
      <c r="AE13" s="7" t="n">
        <v>0.8889</v>
      </c>
      <c r="AG13" s="2" t="s">
        <v>50</v>
      </c>
      <c r="AH13" s="5" t="n">
        <v>45629</v>
      </c>
      <c r="AI13" s="5" t="n">
        <v>45629</v>
      </c>
      <c r="AJ13" s="6" t="n">
        <v>0.000983796296296296</v>
      </c>
      <c r="AK13" s="2" t="n">
        <v>85</v>
      </c>
    </row>
    <row r="14" customFormat="false" ht="13.8" hidden="false" customHeight="false" outlineLevel="0" collapsed="false">
      <c r="A14" s="1" t="s">
        <v>37</v>
      </c>
      <c r="B14" s="2" t="n">
        <v>21</v>
      </c>
      <c r="C14" s="3" t="n">
        <v>45363</v>
      </c>
      <c r="D14" s="2" t="s">
        <v>38</v>
      </c>
      <c r="E14" s="2" t="s">
        <v>39</v>
      </c>
      <c r="G14" s="2" t="s">
        <v>63</v>
      </c>
      <c r="H14" s="2" t="s">
        <v>41</v>
      </c>
      <c r="I14" s="2" t="s">
        <v>57</v>
      </c>
      <c r="N14" s="2" t="s">
        <v>43</v>
      </c>
      <c r="P14" s="2" t="s">
        <v>45</v>
      </c>
      <c r="S14" s="2" t="n">
        <v>4</v>
      </c>
      <c r="T14" s="2" t="n">
        <v>5</v>
      </c>
      <c r="U14" s="2" t="n">
        <v>3</v>
      </c>
      <c r="V14" s="2" t="n">
        <v>50</v>
      </c>
      <c r="W14" s="2" t="s">
        <v>46</v>
      </c>
      <c r="X14" s="2" t="s">
        <v>56</v>
      </c>
      <c r="Y14" s="2" t="s">
        <v>46</v>
      </c>
      <c r="Z14" s="2" t="s">
        <v>64</v>
      </c>
      <c r="AA14" s="2" t="n">
        <v>1</v>
      </c>
      <c r="AB14" s="2" t="n">
        <v>1</v>
      </c>
      <c r="AC14" s="2" t="n">
        <v>1</v>
      </c>
      <c r="AD14" s="2" t="n">
        <v>202.5</v>
      </c>
      <c r="AE14" s="4" t="n">
        <v>1</v>
      </c>
      <c r="AG14" s="2" t="s">
        <v>50</v>
      </c>
      <c r="AH14" s="5" t="n">
        <v>45629</v>
      </c>
      <c r="AI14" s="5" t="n">
        <v>45629</v>
      </c>
      <c r="AJ14" s="6" t="n">
        <v>0.00234953703703704</v>
      </c>
      <c r="AK14" s="2" t="n">
        <v>202</v>
      </c>
    </row>
    <row r="15" customFormat="false" ht="13.8" hidden="false" customHeight="false" outlineLevel="0" collapsed="false">
      <c r="A15" s="1" t="s">
        <v>37</v>
      </c>
      <c r="B15" s="2" t="n">
        <v>22</v>
      </c>
      <c r="C15" s="3" t="n">
        <v>45363</v>
      </c>
      <c r="D15" s="2" t="s">
        <v>38</v>
      </c>
      <c r="F15" s="2" t="s">
        <v>40</v>
      </c>
      <c r="M15" s="2" t="s">
        <v>42</v>
      </c>
      <c r="P15" s="2" t="s">
        <v>45</v>
      </c>
      <c r="S15" s="2" t="n">
        <v>4</v>
      </c>
      <c r="T15" s="2" t="n">
        <v>5</v>
      </c>
      <c r="U15" s="2" t="n">
        <v>5</v>
      </c>
      <c r="V15" s="2" t="n">
        <v>42</v>
      </c>
      <c r="W15" s="2" t="s">
        <v>46</v>
      </c>
      <c r="X15" s="2" t="s">
        <v>54</v>
      </c>
      <c r="Y15" s="2" t="s">
        <v>48</v>
      </c>
      <c r="AA15" s="2" t="n">
        <v>1</v>
      </c>
      <c r="AB15" s="2" t="n">
        <v>1</v>
      </c>
      <c r="AC15" s="2" t="n">
        <v>1</v>
      </c>
      <c r="AD15" s="2" t="n">
        <v>61.86</v>
      </c>
      <c r="AE15" s="7" t="n">
        <v>0.8889</v>
      </c>
      <c r="AG15" s="2" t="s">
        <v>50</v>
      </c>
      <c r="AH15" s="5" t="n">
        <v>45629</v>
      </c>
      <c r="AI15" s="5" t="n">
        <v>45629</v>
      </c>
      <c r="AJ15" s="6" t="n">
        <v>0.000717592592592593</v>
      </c>
      <c r="AK15" s="2" t="n">
        <v>62</v>
      </c>
    </row>
    <row r="16" customFormat="false" ht="13.8" hidden="false" customHeight="false" outlineLevel="0" collapsed="false">
      <c r="A16" s="1" t="s">
        <v>37</v>
      </c>
      <c r="B16" s="2" t="n">
        <v>28</v>
      </c>
      <c r="C16" s="3" t="n">
        <v>45363</v>
      </c>
      <c r="D16" s="2" t="s">
        <v>38</v>
      </c>
      <c r="E16" s="2" t="s">
        <v>39</v>
      </c>
      <c r="N16" s="2" t="s">
        <v>43</v>
      </c>
      <c r="P16" s="2" t="s">
        <v>45</v>
      </c>
      <c r="S16" s="2" t="n">
        <v>4</v>
      </c>
      <c r="T16" s="2" t="n">
        <v>4</v>
      </c>
      <c r="U16" s="2" t="n">
        <v>3</v>
      </c>
      <c r="V16" s="2" t="n">
        <v>70</v>
      </c>
      <c r="W16" s="2" t="s">
        <v>46</v>
      </c>
      <c r="X16" s="2" t="s">
        <v>54</v>
      </c>
      <c r="Y16" s="2" t="s">
        <v>48</v>
      </c>
      <c r="AA16" s="2" t="n">
        <v>1</v>
      </c>
      <c r="AB16" s="2" t="n">
        <v>1</v>
      </c>
      <c r="AC16" s="2" t="n">
        <v>1</v>
      </c>
      <c r="AD16" s="2" t="n">
        <v>125.68</v>
      </c>
      <c r="AE16" s="7" t="n">
        <v>0.8889</v>
      </c>
      <c r="AG16" s="2" t="s">
        <v>50</v>
      </c>
      <c r="AH16" s="5" t="n">
        <v>45629</v>
      </c>
      <c r="AI16" s="5" t="n">
        <v>45629</v>
      </c>
      <c r="AJ16" s="6" t="n">
        <v>0.00145833333333333</v>
      </c>
      <c r="AK16" s="2" t="n">
        <v>126</v>
      </c>
    </row>
    <row r="17" customFormat="false" ht="13.8" hidden="false" customHeight="false" outlineLevel="0" collapsed="false">
      <c r="A17" s="1" t="s">
        <v>37</v>
      </c>
      <c r="B17" s="2" t="n">
        <v>30</v>
      </c>
      <c r="C17" s="3" t="n">
        <v>45364</v>
      </c>
      <c r="D17" s="2" t="s">
        <v>38</v>
      </c>
      <c r="H17" s="2" t="s">
        <v>41</v>
      </c>
      <c r="M17" s="2" t="s">
        <v>42</v>
      </c>
      <c r="N17" s="2" t="s">
        <v>43</v>
      </c>
      <c r="O17" s="2" t="s">
        <v>44</v>
      </c>
      <c r="P17" s="2" t="s">
        <v>45</v>
      </c>
      <c r="S17" s="2" t="n">
        <v>4</v>
      </c>
      <c r="T17" s="2" t="n">
        <v>4</v>
      </c>
      <c r="U17" s="2" t="n">
        <v>3</v>
      </c>
      <c r="V17" s="2" t="n">
        <v>50</v>
      </c>
      <c r="W17" s="2" t="s">
        <v>48</v>
      </c>
      <c r="Y17" s="2" t="s">
        <v>48</v>
      </c>
      <c r="AA17" s="2" t="n">
        <v>1</v>
      </c>
      <c r="AB17" s="2" t="n">
        <v>1</v>
      </c>
      <c r="AC17" s="2" t="n">
        <v>1</v>
      </c>
      <c r="AD17" s="2" t="n">
        <v>117.42</v>
      </c>
      <c r="AE17" s="7" t="n">
        <v>0.7778</v>
      </c>
      <c r="AG17" s="2" t="s">
        <v>50</v>
      </c>
      <c r="AH17" s="2" t="s">
        <v>65</v>
      </c>
      <c r="AI17" s="2" t="s">
        <v>65</v>
      </c>
      <c r="AJ17" s="6" t="n">
        <v>0.00136574074074074</v>
      </c>
      <c r="AK17" s="2" t="n">
        <v>117</v>
      </c>
    </row>
    <row r="18" customFormat="false" ht="13.8" hidden="false" customHeight="false" outlineLevel="0" collapsed="false">
      <c r="A18" s="1" t="s">
        <v>37</v>
      </c>
      <c r="B18" s="2" t="n">
        <v>55</v>
      </c>
      <c r="C18" s="3" t="n">
        <v>45369</v>
      </c>
      <c r="D18" s="2" t="s">
        <v>38</v>
      </c>
      <c r="E18" s="2" t="s">
        <v>39</v>
      </c>
      <c r="F18" s="2" t="s">
        <v>40</v>
      </c>
      <c r="G18" s="2" t="s">
        <v>63</v>
      </c>
      <c r="K18" s="2" t="s">
        <v>59</v>
      </c>
      <c r="L18" s="2" t="s">
        <v>66</v>
      </c>
      <c r="M18" s="2" t="s">
        <v>42</v>
      </c>
      <c r="N18" s="2" t="s">
        <v>43</v>
      </c>
      <c r="O18" s="2" t="s">
        <v>44</v>
      </c>
      <c r="P18" s="2" t="s">
        <v>45</v>
      </c>
      <c r="S18" s="2" t="n">
        <v>5</v>
      </c>
      <c r="T18" s="2" t="n">
        <v>5</v>
      </c>
      <c r="U18" s="2" t="n">
        <v>2</v>
      </c>
      <c r="V18" s="2" t="n">
        <v>40</v>
      </c>
      <c r="W18" s="2" t="s">
        <v>46</v>
      </c>
      <c r="X18" s="2" t="s">
        <v>56</v>
      </c>
      <c r="Y18" s="2" t="s">
        <v>48</v>
      </c>
      <c r="Z18" s="2" t="s">
        <v>67</v>
      </c>
      <c r="AA18" s="2" t="n">
        <v>1</v>
      </c>
      <c r="AB18" s="2" t="n">
        <v>1</v>
      </c>
      <c r="AC18" s="2" t="n">
        <v>1</v>
      </c>
      <c r="AD18" s="2" t="n">
        <v>188.36</v>
      </c>
      <c r="AE18" s="4" t="n">
        <v>1</v>
      </c>
      <c r="AF18" s="2" t="s">
        <v>68</v>
      </c>
      <c r="AG18" s="2" t="s">
        <v>50</v>
      </c>
      <c r="AH18" s="2" t="s">
        <v>69</v>
      </c>
      <c r="AI18" s="2" t="s">
        <v>69</v>
      </c>
      <c r="AJ18" s="6" t="n">
        <v>0.0021875</v>
      </c>
      <c r="AK18" s="2" t="n">
        <v>188</v>
      </c>
    </row>
    <row r="19" customFormat="false" ht="13.8" hidden="false" customHeight="false" outlineLevel="0" collapsed="false">
      <c r="A19" s="1" t="s">
        <v>70</v>
      </c>
      <c r="B19" s="2" t="n">
        <v>63</v>
      </c>
      <c r="C19" s="3" t="n">
        <v>45361</v>
      </c>
      <c r="D19" s="2" t="s">
        <v>38</v>
      </c>
      <c r="E19" s="2" t="s">
        <v>39</v>
      </c>
      <c r="K19" s="2" t="s">
        <v>59</v>
      </c>
      <c r="L19" s="2" t="s">
        <v>71</v>
      </c>
      <c r="N19" s="2" t="s">
        <v>43</v>
      </c>
      <c r="P19" s="2" t="s">
        <v>45</v>
      </c>
      <c r="S19" s="2" t="n">
        <v>5</v>
      </c>
      <c r="T19" s="2" t="n">
        <v>5</v>
      </c>
      <c r="U19" s="2" t="n">
        <v>4</v>
      </c>
      <c r="V19" s="2" t="n">
        <v>27</v>
      </c>
      <c r="W19" s="2" t="s">
        <v>46</v>
      </c>
      <c r="X19" s="2" t="s">
        <v>56</v>
      </c>
      <c r="Y19" s="2" t="s">
        <v>48</v>
      </c>
      <c r="AA19" s="2" t="n">
        <v>1</v>
      </c>
      <c r="AB19" s="2" t="n">
        <v>1</v>
      </c>
      <c r="AC19" s="2" t="n">
        <v>1</v>
      </c>
      <c r="AD19" s="2" t="n">
        <v>127.24</v>
      </c>
      <c r="AE19" s="7" t="n">
        <v>0.8889</v>
      </c>
      <c r="AG19" s="2" t="s">
        <v>50</v>
      </c>
      <c r="AH19" s="5" t="n">
        <v>45568</v>
      </c>
      <c r="AI19" s="5" t="n">
        <v>45568</v>
      </c>
      <c r="AJ19" s="6" t="n">
        <v>0.00148148148148148</v>
      </c>
      <c r="AK19" s="2" t="n">
        <v>127</v>
      </c>
    </row>
    <row r="20" customFormat="false" ht="13.8" hidden="false" customHeight="false" outlineLevel="0" collapsed="false">
      <c r="A20" s="1" t="s">
        <v>70</v>
      </c>
      <c r="B20" s="2" t="n">
        <v>64</v>
      </c>
      <c r="C20" s="3" t="n">
        <v>45361</v>
      </c>
      <c r="D20" s="2" t="s">
        <v>38</v>
      </c>
      <c r="H20" s="2" t="s">
        <v>41</v>
      </c>
      <c r="I20" s="2" t="s">
        <v>57</v>
      </c>
      <c r="K20" s="2" t="s">
        <v>59</v>
      </c>
      <c r="L20" s="2" t="s">
        <v>72</v>
      </c>
      <c r="M20" s="2" t="s">
        <v>42</v>
      </c>
      <c r="N20" s="2" t="s">
        <v>43</v>
      </c>
      <c r="O20" s="2" t="s">
        <v>44</v>
      </c>
      <c r="S20" s="2" t="n">
        <v>5</v>
      </c>
      <c r="T20" s="2" t="n">
        <v>4</v>
      </c>
      <c r="U20" s="2" t="n">
        <v>2</v>
      </c>
      <c r="V20" s="2" t="n">
        <v>80</v>
      </c>
      <c r="W20" s="2" t="s">
        <v>46</v>
      </c>
      <c r="X20" s="2" t="s">
        <v>56</v>
      </c>
      <c r="Y20" s="2" t="s">
        <v>48</v>
      </c>
      <c r="Z20" s="2" t="s">
        <v>73</v>
      </c>
      <c r="AA20" s="2" t="n">
        <v>1</v>
      </c>
      <c r="AB20" s="2" t="n">
        <v>1</v>
      </c>
      <c r="AC20" s="2" t="n">
        <v>1</v>
      </c>
      <c r="AD20" s="2" t="n">
        <v>194.43</v>
      </c>
      <c r="AE20" s="4" t="n">
        <v>1</v>
      </c>
      <c r="AG20" s="2" t="s">
        <v>50</v>
      </c>
      <c r="AH20" s="5" t="n">
        <v>45568</v>
      </c>
      <c r="AI20" s="5" t="n">
        <v>45568</v>
      </c>
      <c r="AJ20" s="6" t="n">
        <v>0.00225694444444444</v>
      </c>
      <c r="AK20" s="2" t="n">
        <v>194</v>
      </c>
    </row>
    <row r="21" customFormat="false" ht="13.8" hidden="false" customHeight="false" outlineLevel="0" collapsed="false">
      <c r="A21" s="1" t="s">
        <v>70</v>
      </c>
      <c r="B21" s="2" t="n">
        <v>65</v>
      </c>
      <c r="C21" s="3" t="n">
        <v>45361</v>
      </c>
      <c r="D21" s="2" t="s">
        <v>38</v>
      </c>
      <c r="E21" s="2" t="s">
        <v>39</v>
      </c>
      <c r="F21" s="2" t="s">
        <v>40</v>
      </c>
      <c r="H21" s="2" t="s">
        <v>41</v>
      </c>
      <c r="I21" s="2" t="s">
        <v>57</v>
      </c>
      <c r="J21" s="2" t="s">
        <v>74</v>
      </c>
      <c r="M21" s="2" t="s">
        <v>42</v>
      </c>
      <c r="S21" s="2" t="n">
        <v>4</v>
      </c>
      <c r="T21" s="2" t="n">
        <v>5</v>
      </c>
      <c r="U21" s="2" t="n">
        <v>2</v>
      </c>
      <c r="V21" s="2" t="n">
        <v>25</v>
      </c>
      <c r="W21" s="2" t="s">
        <v>46</v>
      </c>
      <c r="X21" s="2" t="s">
        <v>56</v>
      </c>
      <c r="Y21" s="2" t="s">
        <v>48</v>
      </c>
      <c r="Z21" s="2" t="s">
        <v>75</v>
      </c>
      <c r="AA21" s="2" t="n">
        <v>1</v>
      </c>
      <c r="AB21" s="2" t="n">
        <v>1</v>
      </c>
      <c r="AC21" s="2" t="n">
        <v>1</v>
      </c>
      <c r="AD21" s="2" t="n">
        <v>207.76</v>
      </c>
      <c r="AE21" s="4" t="n">
        <v>1</v>
      </c>
      <c r="AG21" s="2" t="s">
        <v>50</v>
      </c>
      <c r="AH21" s="5" t="n">
        <v>45568</v>
      </c>
      <c r="AI21" s="5" t="n">
        <v>45568</v>
      </c>
      <c r="AJ21" s="6" t="n">
        <v>0.00240740740740741</v>
      </c>
      <c r="AK21" s="2" t="n">
        <v>208</v>
      </c>
    </row>
  </sheetData>
  <autoFilter ref="A1:AK2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: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76</v>
      </c>
      <c r="B2" s="1" t="s">
        <v>77</v>
      </c>
      <c r="C2" s="1" t="s">
        <v>78</v>
      </c>
    </row>
    <row r="3" customFormat="false" ht="13.8" hidden="false" customHeight="false" outlineLevel="0" collapsed="false">
      <c r="A3" s="1" t="s">
        <v>39</v>
      </c>
      <c r="B3" s="1" t="n">
        <f aca="false">COUNTIF(Rohdaten!E:E,A3)</f>
        <v>12</v>
      </c>
      <c r="C3" s="1" t="n">
        <f aca="false">(B3*100)/B7</f>
        <v>38.7096774193548</v>
      </c>
    </row>
    <row r="4" customFormat="false" ht="13.8" hidden="false" customHeight="false" outlineLevel="0" collapsed="false">
      <c r="A4" s="1" t="s">
        <v>40</v>
      </c>
      <c r="B4" s="1" t="n">
        <f aca="false">COUNTIF(Rohdaten!F:F,A4)</f>
        <v>7</v>
      </c>
      <c r="C4" s="1" t="n">
        <f aca="false">(B4*100)/B7</f>
        <v>22.5806451612903</v>
      </c>
    </row>
    <row r="5" customFormat="false" ht="13.8" hidden="false" customHeight="false" outlineLevel="0" collapsed="false">
      <c r="A5" s="1" t="s">
        <v>63</v>
      </c>
      <c r="B5" s="1" t="n">
        <f aca="false">COUNTIF(Rohdaten!G:G,A5)</f>
        <v>2</v>
      </c>
      <c r="C5" s="1" t="n">
        <f aca="false">(B5*100)/B7</f>
        <v>6.45161290322581</v>
      </c>
    </row>
    <row r="6" customFormat="false" ht="13.8" hidden="false" customHeight="false" outlineLevel="0" collapsed="false">
      <c r="A6" s="1" t="s">
        <v>79</v>
      </c>
      <c r="B6" s="1" t="n">
        <f aca="false">COUNTIF(Rohdaten!H:H,A6)</f>
        <v>10</v>
      </c>
      <c r="C6" s="1" t="n">
        <f aca="false">(B6*100)/B7</f>
        <v>32.258064516129</v>
      </c>
    </row>
    <row r="7" customFormat="false" ht="12.8" hidden="false" customHeight="false" outlineLevel="0" collapsed="false">
      <c r="B7" s="1" t="n">
        <f aca="false">SUM(B3:B6)</f>
        <v>31</v>
      </c>
      <c r="C7" s="1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2025-02-02T14:42:52Z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