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arbeit Leon Herrmann" sheetId="1" state="visible" r:id="rId3"/>
    <sheet name="S2 Frage 1 Tik Tok" sheetId="2" state="visible" r:id="rId4"/>
    <sheet name="S2 Frage 2 Instagram" sheetId="3" state="visible" r:id="rId5"/>
    <sheet name="S2 Frage 3 Youtube" sheetId="4" state="visible" r:id="rId6"/>
    <sheet name="S2 Frage 4 Snapchat" sheetId="5" state="visible" r:id="rId7"/>
    <sheet name="S3 Ranking" sheetId="6" state="visible" r:id="rId8"/>
  </sheets>
  <definedNames>
    <definedName function="false" hidden="true" localSheetId="0" name="_xlnm._FilterDatabase" vbProcedure="false">'Masterarbeit Leon Herrmann'!$A$1:$J$20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<sst xmlns="http://schemas.openxmlformats.org/spreadsheetml/2006/main" count="251" uniqueCount="27">
  <si>
    <t xml:space="preserve">Letzte Seite</t>
  </si>
  <si>
    <t xml:space="preserve">Wie alt bist du? </t>
  </si>
  <si>
    <t xml:space="preserve">TikTok</t>
  </si>
  <si>
    <t xml:space="preserve">Insta</t>
  </si>
  <si>
    <t xml:space="preserve">Youtube</t>
  </si>
  <si>
    <t xml:space="preserve">Snap</t>
  </si>
  <si>
    <t xml:space="preserve">Rang 1</t>
  </si>
  <si>
    <t xml:space="preserve">Rang 2</t>
  </si>
  <si>
    <t xml:space="preserve">Rang 3</t>
  </si>
  <si>
    <t xml:space="preserve">Rang 4</t>
  </si>
  <si>
    <t xml:space="preserve">18-21</t>
  </si>
  <si>
    <t xml:space="preserve">Gut</t>
  </si>
  <si>
    <t xml:space="preserve">Sehr schlecht</t>
  </si>
  <si>
    <t xml:space="preserve">😡</t>
  </si>
  <si>
    <t xml:space="preserve">👎</t>
  </si>
  <si>
    <t xml:space="preserve">Sehr gut</t>
  </si>
  <si>
    <t xml:space="preserve">Schlecht</t>
  </si>
  <si>
    <t xml:space="preserve">👍</t>
  </si>
  <si>
    <t xml:space="preserve">Punkte</t>
  </si>
  <si>
    <t xml:space="preserve">Anzahl</t>
  </si>
  <si>
    <t xml:space="preserve">Punkte*Anzahl</t>
  </si>
  <si>
    <t xml:space="preserve">Gesamtpunkte/Gesamtanzahl</t>
  </si>
  <si>
    <t xml:space="preserve">Gesamt</t>
  </si>
  <si>
    <t xml:space="preserve">Instagram</t>
  </si>
  <si>
    <t xml:space="preserve">Snapchat</t>
  </si>
  <si>
    <t xml:space="preserve">🤩</t>
  </si>
  <si>
    <t xml:space="preserve">Ranking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</si>
</sst>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078125" defaultRowHeight="12.8" zeroHeight="false" outlineLevelRow="0" outlineLevelCol="0"/>
  <cols>
    <col collapsed="false" customWidth="true" hidden="false" outlineLevel="0" max="6" min="1" style="1" width="11.5"/>
    <col collapsed="false" customWidth="true" hidden="false" outlineLevel="0" max="7" min="7" style="1" width="20.44"/>
    <col collapsed="false" customWidth="true" hidden="false" outlineLevel="0" max="8" min="8" style="1" width="17.66"/>
    <col collapsed="false" customWidth="true" hidden="false" outlineLevel="0" max="9" min="9" style="1" width="18.79"/>
    <col collapsed="false" customWidth="true" hidden="false" outlineLevel="0" max="10" min="10" style="1" width="18.08"/>
    <col collapsed="false" customWidth="true" hidden="false" outlineLevel="0" max="1020" min="11" style="1" width="11.5"/>
    <col collapsed="false" customWidth="true" hidden="false" outlineLevel="0" max="16384" min="16381" style="2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3</v>
      </c>
      <c r="B2" s="1" t="s">
        <v>10</v>
      </c>
      <c r="C2" s="1" t="s">
        <v>11</v>
      </c>
      <c r="D2" s="1" t="s">
        <v>12</v>
      </c>
      <c r="E2" s="1" t="s">
        <v>11</v>
      </c>
      <c r="F2" s="1" t="s">
        <v>13</v>
      </c>
      <c r="G2" s="1" t="s">
        <v>4</v>
      </c>
      <c r="H2" s="1" t="s">
        <v>2</v>
      </c>
      <c r="I2" s="1" t="s">
        <v>3</v>
      </c>
      <c r="J2" s="1" t="s">
        <v>5</v>
      </c>
    </row>
    <row r="3" customFormat="false" ht="12.8" hidden="false" customHeight="false" outlineLevel="0" collapsed="false">
      <c r="A3" s="1" t="n">
        <v>3</v>
      </c>
      <c r="B3" s="1" t="s">
        <v>10</v>
      </c>
      <c r="C3" s="1" t="s">
        <v>11</v>
      </c>
      <c r="D3" s="1" t="s">
        <v>12</v>
      </c>
      <c r="E3" s="1" t="s">
        <v>11</v>
      </c>
      <c r="F3" s="1" t="s">
        <v>13</v>
      </c>
      <c r="G3" s="1" t="s">
        <v>2</v>
      </c>
      <c r="H3" s="1" t="s">
        <v>4</v>
      </c>
      <c r="I3" s="1" t="s">
        <v>5</v>
      </c>
      <c r="J3" s="1" t="s">
        <v>3</v>
      </c>
    </row>
    <row r="4" customFormat="false" ht="12.8" hidden="false" customHeight="false" outlineLevel="0" collapsed="false">
      <c r="A4" s="1" t="n">
        <v>3</v>
      </c>
      <c r="B4" s="1" t="s">
        <v>10</v>
      </c>
      <c r="C4" s="1" t="s">
        <v>11</v>
      </c>
      <c r="D4" s="1" t="s">
        <v>11</v>
      </c>
      <c r="E4" s="1" t="s">
        <v>11</v>
      </c>
      <c r="F4" s="1" t="s">
        <v>14</v>
      </c>
      <c r="G4" s="1" t="s">
        <v>3</v>
      </c>
      <c r="H4" s="1" t="s">
        <v>4</v>
      </c>
      <c r="I4" s="1" t="s">
        <v>2</v>
      </c>
      <c r="J4" s="1" t="s">
        <v>5</v>
      </c>
    </row>
    <row r="5" customFormat="false" ht="12.8" hidden="false" customHeight="false" outlineLevel="0" collapsed="false">
      <c r="A5" s="1" t="n">
        <v>3</v>
      </c>
      <c r="B5" s="1" t="s">
        <v>10</v>
      </c>
      <c r="C5" s="1" t="s">
        <v>15</v>
      </c>
      <c r="D5" s="1" t="s">
        <v>11</v>
      </c>
      <c r="E5" s="1" t="s">
        <v>15</v>
      </c>
      <c r="F5" s="1" t="s">
        <v>13</v>
      </c>
      <c r="G5" s="1" t="s">
        <v>2</v>
      </c>
      <c r="H5" s="1" t="s">
        <v>4</v>
      </c>
      <c r="I5" s="1" t="s">
        <v>3</v>
      </c>
      <c r="J5" s="1" t="s">
        <v>5</v>
      </c>
    </row>
    <row r="6" customFormat="false" ht="12.8" hidden="false" customHeight="false" outlineLevel="0" collapsed="false">
      <c r="A6" s="1" t="n">
        <v>3</v>
      </c>
      <c r="B6" s="1" t="s">
        <v>10</v>
      </c>
      <c r="C6" s="1" t="s">
        <v>16</v>
      </c>
      <c r="D6" s="1" t="s">
        <v>15</v>
      </c>
      <c r="E6" s="1" t="s">
        <v>16</v>
      </c>
      <c r="F6" s="1" t="s">
        <v>17</v>
      </c>
      <c r="G6" s="1" t="s">
        <v>3</v>
      </c>
      <c r="H6" s="1" t="s">
        <v>5</v>
      </c>
      <c r="I6" s="1" t="s">
        <v>2</v>
      </c>
      <c r="J6" s="1" t="s">
        <v>4</v>
      </c>
    </row>
    <row r="7" customFormat="false" ht="12.8" hidden="false" customHeight="false" outlineLevel="0" collapsed="false">
      <c r="A7" s="1" t="n">
        <v>3</v>
      </c>
      <c r="B7" s="1" t="s">
        <v>10</v>
      </c>
      <c r="C7" s="1" t="s">
        <v>15</v>
      </c>
      <c r="D7" s="1" t="s">
        <v>16</v>
      </c>
      <c r="E7" s="1" t="s">
        <v>11</v>
      </c>
      <c r="F7" s="1" t="s">
        <v>17</v>
      </c>
      <c r="G7" s="1" t="s">
        <v>2</v>
      </c>
      <c r="H7" s="1" t="s">
        <v>3</v>
      </c>
      <c r="I7" s="1" t="s">
        <v>4</v>
      </c>
      <c r="J7" s="1" t="s">
        <v>5</v>
      </c>
    </row>
    <row r="8" customFormat="false" ht="12.8" hidden="false" customHeight="false" outlineLevel="0" collapsed="false">
      <c r="A8" s="3" t="n">
        <v>3</v>
      </c>
      <c r="B8" s="3" t="s">
        <v>10</v>
      </c>
      <c r="C8" s="3" t="s">
        <v>11</v>
      </c>
      <c r="D8" s="3" t="s">
        <v>11</v>
      </c>
      <c r="E8" s="3" t="s">
        <v>11</v>
      </c>
      <c r="F8" s="3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4"/>
      <c r="AMH8" s="4"/>
      <c r="AMI8" s="4"/>
      <c r="AMJ8" s="4"/>
    </row>
    <row r="9" customFormat="false" ht="12.8" hidden="false" customHeight="false" outlineLevel="0" collapsed="false">
      <c r="A9" s="1" t="n">
        <v>3</v>
      </c>
      <c r="B9" s="1" t="s">
        <v>10</v>
      </c>
      <c r="C9" s="1" t="s">
        <v>16</v>
      </c>
      <c r="D9" s="1" t="s">
        <v>15</v>
      </c>
      <c r="E9" s="1" t="s">
        <v>11</v>
      </c>
      <c r="F9" s="1" t="s">
        <v>13</v>
      </c>
      <c r="G9" s="1" t="s">
        <v>3</v>
      </c>
      <c r="H9" s="1" t="s">
        <v>4</v>
      </c>
      <c r="I9" s="1" t="s">
        <v>2</v>
      </c>
      <c r="J9" s="1" t="s">
        <v>5</v>
      </c>
    </row>
    <row r="10" customFormat="false" ht="12.8" hidden="false" customHeight="false" outlineLevel="0" collapsed="false">
      <c r="A10" s="1" t="n">
        <v>3</v>
      </c>
      <c r="B10" s="1" t="s">
        <v>10</v>
      </c>
      <c r="C10" s="1" t="s">
        <v>11</v>
      </c>
      <c r="D10" s="1" t="s">
        <v>11</v>
      </c>
      <c r="E10" s="1" t="s">
        <v>15</v>
      </c>
      <c r="F10" s="1" t="s">
        <v>14</v>
      </c>
      <c r="G10" s="1" t="s">
        <v>4</v>
      </c>
      <c r="H10" s="1" t="s">
        <v>2</v>
      </c>
      <c r="I10" s="1" t="s">
        <v>3</v>
      </c>
      <c r="J10" s="1" t="s">
        <v>5</v>
      </c>
    </row>
    <row r="11" customFormat="false" ht="12.8" hidden="false" customHeight="false" outlineLevel="0" collapsed="false">
      <c r="A11" s="1" t="n">
        <v>3</v>
      </c>
      <c r="B11" s="1" t="s">
        <v>10</v>
      </c>
      <c r="C11" s="1" t="s">
        <v>16</v>
      </c>
      <c r="D11" s="1" t="s">
        <v>11</v>
      </c>
      <c r="E11" s="1" t="s">
        <v>11</v>
      </c>
      <c r="F11" s="1" t="s">
        <v>17</v>
      </c>
      <c r="G11" s="1" t="s">
        <v>3</v>
      </c>
      <c r="H11" s="1" t="s">
        <v>5</v>
      </c>
      <c r="I11" s="1" t="s">
        <v>4</v>
      </c>
      <c r="J11" s="1" t="s">
        <v>2</v>
      </c>
    </row>
    <row r="12" s="4" customFormat="true" ht="12.8" hidden="false" customHeight="false" outlineLevel="0" collapsed="false">
      <c r="A12" s="3" t="n">
        <v>1</v>
      </c>
      <c r="B12" s="3" t="s">
        <v>10</v>
      </c>
      <c r="C12" s="3"/>
      <c r="D12" s="3" t="s">
        <v>11</v>
      </c>
      <c r="E12" s="3" t="s">
        <v>11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</row>
    <row r="13" customFormat="false" ht="12.8" hidden="false" customHeight="false" outlineLevel="0" collapsed="false">
      <c r="A13" s="3" t="n">
        <v>3</v>
      </c>
      <c r="B13" s="3" t="s">
        <v>10</v>
      </c>
      <c r="C13" s="3" t="s">
        <v>11</v>
      </c>
      <c r="D13" s="3" t="s">
        <v>11</v>
      </c>
      <c r="E13" s="3" t="s">
        <v>11</v>
      </c>
      <c r="F13" s="3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4"/>
      <c r="AMH13" s="4"/>
      <c r="AMI13" s="4"/>
      <c r="AMJ13" s="4"/>
    </row>
    <row r="14" customFormat="false" ht="12.8" hidden="false" customHeight="false" outlineLevel="0" collapsed="false">
      <c r="A14" s="1" t="n">
        <v>3</v>
      </c>
      <c r="B14" s="1" t="s">
        <v>10</v>
      </c>
      <c r="C14" s="1" t="s">
        <v>11</v>
      </c>
      <c r="D14" s="1" t="s">
        <v>11</v>
      </c>
      <c r="E14" s="1" t="s">
        <v>15</v>
      </c>
      <c r="F14" s="1" t="s">
        <v>13</v>
      </c>
      <c r="G14" s="1" t="s">
        <v>4</v>
      </c>
      <c r="H14" s="1" t="s">
        <v>3</v>
      </c>
      <c r="I14" s="1" t="s">
        <v>2</v>
      </c>
      <c r="J14" s="1" t="s">
        <v>5</v>
      </c>
    </row>
    <row r="15" customFormat="false" ht="12.8" hidden="false" customHeight="false" outlineLevel="0" collapsed="false">
      <c r="A15" s="1" t="n">
        <v>3</v>
      </c>
      <c r="B15" s="1" t="s">
        <v>10</v>
      </c>
      <c r="C15" s="1" t="s">
        <v>15</v>
      </c>
      <c r="D15" s="1" t="s">
        <v>11</v>
      </c>
      <c r="E15" s="1" t="s">
        <v>11</v>
      </c>
      <c r="F15" s="1" t="s">
        <v>13</v>
      </c>
      <c r="G15" s="1" t="s">
        <v>2</v>
      </c>
      <c r="H15" s="1" t="s">
        <v>4</v>
      </c>
      <c r="I15" s="1" t="s">
        <v>3</v>
      </c>
      <c r="J15" s="1" t="s">
        <v>5</v>
      </c>
    </row>
    <row r="16" customFormat="false" ht="12.8" hidden="false" customHeight="false" outlineLevel="0" collapsed="false">
      <c r="A16" s="1" t="n">
        <v>3</v>
      </c>
      <c r="B16" s="1" t="s">
        <v>10</v>
      </c>
      <c r="C16" s="1" t="s">
        <v>16</v>
      </c>
      <c r="D16" s="1" t="s">
        <v>11</v>
      </c>
      <c r="E16" s="1" t="s">
        <v>15</v>
      </c>
      <c r="F16" s="1" t="s">
        <v>13</v>
      </c>
      <c r="G16" s="1" t="s">
        <v>4</v>
      </c>
      <c r="H16" s="1" t="s">
        <v>3</v>
      </c>
      <c r="I16" s="1" t="s">
        <v>2</v>
      </c>
      <c r="J16" s="1" t="s">
        <v>5</v>
      </c>
    </row>
    <row r="17" customFormat="false" ht="12.8" hidden="false" customHeight="false" outlineLevel="0" collapsed="false">
      <c r="A17" s="1" t="n">
        <v>3</v>
      </c>
      <c r="B17" s="1" t="s">
        <v>10</v>
      </c>
      <c r="C17" s="1" t="s">
        <v>16</v>
      </c>
      <c r="D17" s="1" t="s">
        <v>15</v>
      </c>
      <c r="E17" s="1" t="s">
        <v>16</v>
      </c>
      <c r="F17" s="1" t="s">
        <v>14</v>
      </c>
      <c r="G17" s="1" t="s">
        <v>3</v>
      </c>
      <c r="H17" s="1" t="s">
        <v>4</v>
      </c>
      <c r="I17" s="1" t="s">
        <v>2</v>
      </c>
      <c r="J17" s="1" t="s">
        <v>5</v>
      </c>
    </row>
    <row r="18" s="4" customFormat="true" ht="12.8" hidden="false" customHeight="false" outlineLevel="0" collapsed="false">
      <c r="A18" s="1" t="n">
        <v>3</v>
      </c>
      <c r="B18" s="1" t="s">
        <v>10</v>
      </c>
      <c r="C18" s="1" t="s">
        <v>11</v>
      </c>
      <c r="D18" s="1" t="s">
        <v>15</v>
      </c>
      <c r="E18" s="1" t="s">
        <v>15</v>
      </c>
      <c r="F18" s="1" t="s">
        <v>17</v>
      </c>
      <c r="G18" s="1" t="s">
        <v>4</v>
      </c>
      <c r="H18" s="1" t="s">
        <v>3</v>
      </c>
      <c r="I18" s="1" t="s">
        <v>2</v>
      </c>
      <c r="J18" s="1" t="s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2"/>
      <c r="AMH18" s="2"/>
      <c r="AMI18" s="2"/>
      <c r="AMJ18" s="2"/>
    </row>
    <row r="19" customFormat="false" ht="12.8" hidden="false" customHeight="false" outlineLevel="0" collapsed="false">
      <c r="A19" s="1" t="n">
        <v>3</v>
      </c>
      <c r="B19" s="1" t="s">
        <v>10</v>
      </c>
      <c r="C19" s="1" t="s">
        <v>11</v>
      </c>
      <c r="D19" s="1" t="s">
        <v>15</v>
      </c>
      <c r="E19" s="1" t="s">
        <v>16</v>
      </c>
      <c r="F19" s="1" t="s">
        <v>14</v>
      </c>
      <c r="G19" s="1" t="s">
        <v>2</v>
      </c>
      <c r="H19" s="1" t="s">
        <v>3</v>
      </c>
      <c r="I19" s="1" t="s">
        <v>4</v>
      </c>
      <c r="J19" s="1" t="s">
        <v>5</v>
      </c>
    </row>
    <row r="20" customFormat="false" ht="12.8" hidden="false" customHeight="false" outlineLevel="0" collapsed="false">
      <c r="A20" s="1" t="n">
        <v>3</v>
      </c>
      <c r="B20" s="1" t="s">
        <v>10</v>
      </c>
      <c r="C20" s="1" t="s">
        <v>11</v>
      </c>
      <c r="D20" s="1" t="s">
        <v>15</v>
      </c>
      <c r="E20" s="1" t="s">
        <v>11</v>
      </c>
      <c r="F20" s="1" t="s">
        <v>14</v>
      </c>
      <c r="G20" s="1" t="s">
        <v>3</v>
      </c>
      <c r="H20" s="1" t="s">
        <v>4</v>
      </c>
      <c r="I20" s="1" t="s">
        <v>2</v>
      </c>
      <c r="J20" s="1" t="s">
        <v>5</v>
      </c>
    </row>
  </sheetData>
  <autoFilter ref="A1:J20"/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18</v>
      </c>
      <c r="C2" s="2" t="s">
        <v>19</v>
      </c>
      <c r="D2" s="2" t="s">
        <v>20</v>
      </c>
      <c r="E2" s="6" t="s">
        <v>21</v>
      </c>
    </row>
    <row r="3" customFormat="false" ht="12.8" hidden="false" customHeight="false" outlineLevel="0" collapsed="false">
      <c r="A3" s="2" t="s">
        <v>15</v>
      </c>
      <c r="B3" s="2" t="n">
        <v>3</v>
      </c>
      <c r="C3" s="7" t="n">
        <f aca="false">COUNTIF('Masterarbeit Leon Herrmann'!C:C,A3)</f>
        <v>3</v>
      </c>
      <c r="D3" s="2" t="n">
        <f aca="false">B3*C3</f>
        <v>9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Herrmann'!C:C,A4)</f>
        <v>10</v>
      </c>
      <c r="D4" s="2" t="n">
        <f aca="false">B4*C4</f>
        <v>20</v>
      </c>
    </row>
    <row r="5" customFormat="false" ht="12.8" hidden="false" customHeight="false" outlineLevel="0" collapsed="false">
      <c r="A5" s="2" t="s">
        <v>16</v>
      </c>
      <c r="B5" s="2" t="n">
        <v>1</v>
      </c>
      <c r="C5" s="7" t="n">
        <f aca="false">COUNTIF('Masterarbeit Leon Herrmann'!C:C,A5)</f>
        <v>5</v>
      </c>
      <c r="D5" s="2" t="n">
        <f aca="false">B5*C5</f>
        <v>5</v>
      </c>
    </row>
    <row r="6" customFormat="false" ht="12.8" hidden="false" customHeight="false" outlineLevel="0" collapsed="false">
      <c r="A6" s="2" t="s">
        <v>12</v>
      </c>
      <c r="B6" s="2" t="n">
        <v>0</v>
      </c>
      <c r="C6" s="7" t="n">
        <f aca="false">COUNTIF('Masterarbeit Leon Herrmann'!C:C,A6)</f>
        <v>0</v>
      </c>
      <c r="D6" s="2" t="n">
        <f aca="false">B6*C6</f>
        <v>0</v>
      </c>
    </row>
    <row r="7" customFormat="false" ht="12.8" hidden="false" customHeight="false" outlineLevel="0" collapsed="false">
      <c r="A7" s="6" t="s">
        <v>22</v>
      </c>
      <c r="C7" s="2" t="n">
        <f aca="false">SUM(C3:C6)</f>
        <v>18</v>
      </c>
      <c r="D7" s="2" t="n">
        <f aca="false">SUM(D3:D6)</f>
        <v>34</v>
      </c>
      <c r="E7" s="6" t="n">
        <f aca="false">D7/C7</f>
        <v>1.88888888888889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23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18</v>
      </c>
      <c r="C2" s="2" t="s">
        <v>19</v>
      </c>
      <c r="D2" s="2" t="s">
        <v>20</v>
      </c>
      <c r="E2" s="6" t="s">
        <v>21</v>
      </c>
    </row>
    <row r="3" customFormat="false" ht="12.8" hidden="false" customHeight="false" outlineLevel="0" collapsed="false">
      <c r="A3" s="2" t="s">
        <v>15</v>
      </c>
      <c r="B3" s="2" t="n">
        <v>3</v>
      </c>
      <c r="C3" s="7" t="n">
        <f aca="false">COUNTIF('Masterarbeit Leon Herrmann'!D:D,A3)</f>
        <v>6</v>
      </c>
      <c r="D3" s="2" t="n">
        <f aca="false">B3*C3</f>
        <v>18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Herrmann'!D:D,A4)</f>
        <v>10</v>
      </c>
      <c r="D4" s="2" t="n">
        <f aca="false">B4*C4</f>
        <v>20</v>
      </c>
    </row>
    <row r="5" customFormat="false" ht="12.8" hidden="false" customHeight="false" outlineLevel="0" collapsed="false">
      <c r="A5" s="2" t="s">
        <v>16</v>
      </c>
      <c r="B5" s="2" t="n">
        <v>1</v>
      </c>
      <c r="C5" s="7" t="n">
        <f aca="false">COUNTIF('Masterarbeit Leon Herrmann'!D:D,A5)</f>
        <v>1</v>
      </c>
      <c r="D5" s="2" t="n">
        <f aca="false">B5*C5</f>
        <v>1</v>
      </c>
    </row>
    <row r="6" customFormat="false" ht="12.8" hidden="false" customHeight="false" outlineLevel="0" collapsed="false">
      <c r="A6" s="2" t="s">
        <v>12</v>
      </c>
      <c r="B6" s="2" t="n">
        <v>0</v>
      </c>
      <c r="C6" s="7" t="n">
        <f aca="false">COUNTIF('Masterarbeit Leon Herrmann'!D:D,A6)</f>
        <v>2</v>
      </c>
      <c r="D6" s="2" t="n">
        <f aca="false">B6*C6</f>
        <v>0</v>
      </c>
    </row>
    <row r="7" customFormat="false" ht="12.8" hidden="false" customHeight="false" outlineLevel="0" collapsed="false">
      <c r="A7" s="6" t="s">
        <v>22</v>
      </c>
      <c r="C7" s="2" t="n">
        <f aca="false">SUM(C3:C6)</f>
        <v>19</v>
      </c>
      <c r="D7" s="2" t="n">
        <f aca="false">SUM(D3:D6)</f>
        <v>39</v>
      </c>
      <c r="E7" s="6" t="n">
        <f aca="false">D7/C7</f>
        <v>2.05263157894737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4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18</v>
      </c>
      <c r="C2" s="2" t="s">
        <v>19</v>
      </c>
      <c r="D2" s="2" t="s">
        <v>20</v>
      </c>
      <c r="E2" s="6" t="s">
        <v>21</v>
      </c>
    </row>
    <row r="3" customFormat="false" ht="12.8" hidden="false" customHeight="false" outlineLevel="0" collapsed="false">
      <c r="A3" s="2" t="s">
        <v>15</v>
      </c>
      <c r="B3" s="2" t="n">
        <v>3</v>
      </c>
      <c r="C3" s="7" t="n">
        <f aca="false">COUNTIF('Masterarbeit Leon Herrmann'!E:E,A3)</f>
        <v>5</v>
      </c>
      <c r="D3" s="2" t="n">
        <f aca="false">B3*C3</f>
        <v>15</v>
      </c>
    </row>
    <row r="4" customFormat="false" ht="12.8" hidden="false" customHeight="false" outlineLevel="0" collapsed="false">
      <c r="A4" s="2" t="s">
        <v>11</v>
      </c>
      <c r="B4" s="2" t="n">
        <v>2</v>
      </c>
      <c r="C4" s="7" t="n">
        <f aca="false">COUNTIF('Masterarbeit Leon Herrmann'!E:E,A4)</f>
        <v>11</v>
      </c>
      <c r="D4" s="2" t="n">
        <f aca="false">B4*C4</f>
        <v>22</v>
      </c>
    </row>
    <row r="5" customFormat="false" ht="12.8" hidden="false" customHeight="false" outlineLevel="0" collapsed="false">
      <c r="A5" s="2" t="s">
        <v>16</v>
      </c>
      <c r="B5" s="2" t="n">
        <v>1</v>
      </c>
      <c r="C5" s="7" t="n">
        <f aca="false">COUNTIF('Masterarbeit Leon Herrmann'!E:E,A5)</f>
        <v>3</v>
      </c>
      <c r="D5" s="2" t="n">
        <f aca="false">B5*C5</f>
        <v>3</v>
      </c>
    </row>
    <row r="6" customFormat="false" ht="12.8" hidden="false" customHeight="false" outlineLevel="0" collapsed="false">
      <c r="A6" s="2" t="s">
        <v>12</v>
      </c>
      <c r="B6" s="2" t="n">
        <v>0</v>
      </c>
      <c r="C6" s="7" t="n">
        <f aca="false">COUNTIF('Masterarbeit Leon Herrmann'!E:E,A6)</f>
        <v>0</v>
      </c>
      <c r="D6" s="2" t="n">
        <f aca="false">B6*C6</f>
        <v>0</v>
      </c>
    </row>
    <row r="7" customFormat="false" ht="12.8" hidden="false" customHeight="false" outlineLevel="0" collapsed="false">
      <c r="A7" s="6" t="s">
        <v>22</v>
      </c>
      <c r="C7" s="2" t="n">
        <f aca="false">SUM(C3:C6)</f>
        <v>19</v>
      </c>
      <c r="D7" s="2" t="n">
        <f aca="false">SUM(D3:D6)</f>
        <v>40</v>
      </c>
      <c r="E7" s="6" t="n">
        <f aca="false">D7/C7</f>
        <v>2.10526315789474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2.65"/>
    <col collapsed="false" customWidth="true" hidden="false" outlineLevel="0" max="5" min="5" style="2" width="25.45"/>
  </cols>
  <sheetData>
    <row r="1" customFormat="false" ht="12.8" hidden="false" customHeight="false" outlineLevel="0" collapsed="false">
      <c r="A1" s="5" t="s">
        <v>24</v>
      </c>
      <c r="B1" s="5"/>
      <c r="C1" s="5"/>
      <c r="D1" s="5"/>
      <c r="E1" s="5"/>
    </row>
    <row r="2" customFormat="false" ht="12.8" hidden="false" customHeight="false" outlineLevel="0" collapsed="false">
      <c r="B2" s="2" t="s">
        <v>18</v>
      </c>
      <c r="C2" s="2" t="s">
        <v>19</v>
      </c>
      <c r="D2" s="2" t="s">
        <v>20</v>
      </c>
      <c r="E2" s="6" t="s">
        <v>21</v>
      </c>
    </row>
    <row r="3" customFormat="false" ht="12.8" hidden="false" customHeight="false" outlineLevel="0" collapsed="false">
      <c r="A3" s="1" t="s">
        <v>25</v>
      </c>
      <c r="B3" s="2" t="n">
        <v>3</v>
      </c>
      <c r="C3" s="7" t="n">
        <f aca="false">COUNTIF('Masterarbeit Leon Herrmann'!F:F,A3)</f>
        <v>0</v>
      </c>
      <c r="D3" s="2" t="n">
        <f aca="false">B3*C3</f>
        <v>0</v>
      </c>
    </row>
    <row r="4" customFormat="false" ht="12.8" hidden="false" customHeight="false" outlineLevel="0" collapsed="false">
      <c r="A4" s="1" t="s">
        <v>17</v>
      </c>
      <c r="B4" s="2" t="n">
        <v>2</v>
      </c>
      <c r="C4" s="7" t="n">
        <f aca="false">COUNTIF('Masterarbeit Leon Herrmann'!F:F,A4)</f>
        <v>6</v>
      </c>
      <c r="D4" s="2" t="n">
        <f aca="false">B4*C4</f>
        <v>12</v>
      </c>
    </row>
    <row r="5" customFormat="false" ht="12.8" hidden="false" customHeight="false" outlineLevel="0" collapsed="false">
      <c r="A5" s="1" t="s">
        <v>14</v>
      </c>
      <c r="B5" s="2" t="n">
        <v>1</v>
      </c>
      <c r="C5" s="7" t="n">
        <f aca="false">COUNTIF('Masterarbeit Leon Herrmann'!F:F,A5)</f>
        <v>5</v>
      </c>
      <c r="D5" s="2" t="n">
        <f aca="false">B5*C5</f>
        <v>5</v>
      </c>
    </row>
    <row r="6" customFormat="false" ht="12.8" hidden="false" customHeight="false" outlineLevel="0" collapsed="false">
      <c r="A6" s="1" t="s">
        <v>13</v>
      </c>
      <c r="B6" s="2" t="n">
        <v>0</v>
      </c>
      <c r="C6" s="7" t="n">
        <f aca="false">COUNTIF('Masterarbeit Leon Herrmann'!F:F,A6)</f>
        <v>7</v>
      </c>
      <c r="D6" s="2" t="n">
        <f aca="false">B6*C6</f>
        <v>0</v>
      </c>
    </row>
    <row r="7" customFormat="false" ht="12.8" hidden="false" customHeight="false" outlineLevel="0" collapsed="false">
      <c r="A7" s="6" t="s">
        <v>22</v>
      </c>
      <c r="C7" s="2" t="n">
        <f aca="false">SUM(C3:C6)</f>
        <v>18</v>
      </c>
      <c r="D7" s="2" t="n">
        <f aca="false">SUM(D3:D6)</f>
        <v>17</v>
      </c>
      <c r="E7" s="6" t="n">
        <f aca="false">D7/C7</f>
        <v>0.944444444444444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2" width="13.07"/>
    <col collapsed="false" customWidth="true" hidden="false" outlineLevel="0" max="5" min="5" style="2" width="25.58"/>
  </cols>
  <sheetData>
    <row r="2" customFormat="false" ht="12.8" hidden="false" customHeight="false" outlineLevel="0" collapsed="false">
      <c r="A2" s="8" t="s">
        <v>26</v>
      </c>
      <c r="B2" s="8"/>
      <c r="C2" s="8"/>
      <c r="D2" s="8"/>
      <c r="E2" s="9" t="s">
        <v>2</v>
      </c>
    </row>
    <row r="3" customFormat="false" ht="12.8" hidden="false" customHeight="false" outlineLevel="0" collapsed="false">
      <c r="A3" s="10"/>
      <c r="B3" s="2" t="s">
        <v>18</v>
      </c>
      <c r="C3" s="2" t="s">
        <v>19</v>
      </c>
      <c r="D3" s="2" t="s">
        <v>20</v>
      </c>
      <c r="E3" s="11" t="s">
        <v>21</v>
      </c>
    </row>
    <row r="4" customFormat="false" ht="12.8" hidden="false" customHeight="false" outlineLevel="0" collapsed="false">
      <c r="A4" s="12" t="s">
        <v>6</v>
      </c>
      <c r="B4" s="2" t="n">
        <v>3</v>
      </c>
      <c r="C4" s="7" t="n">
        <f aca="false">COUNTIF('Masterarbeit Leon Herrmann'!G:G,E2)</f>
        <v>5</v>
      </c>
      <c r="D4" s="2" t="n">
        <f aca="false">B4*C4</f>
        <v>15</v>
      </c>
      <c r="E4" s="13"/>
    </row>
    <row r="5" customFormat="false" ht="12.8" hidden="false" customHeight="false" outlineLevel="0" collapsed="false">
      <c r="A5" s="12" t="s">
        <v>7</v>
      </c>
      <c r="B5" s="2" t="n">
        <v>2</v>
      </c>
      <c r="C5" s="7" t="n">
        <f aca="false">COUNTIF('Masterarbeit Leon Herrmann'!H:H,E2)</f>
        <v>2</v>
      </c>
      <c r="D5" s="2" t="n">
        <f aca="false">B5*C5</f>
        <v>4</v>
      </c>
      <c r="E5" s="13"/>
    </row>
    <row r="6" customFormat="false" ht="12.8" hidden="false" customHeight="false" outlineLevel="0" collapsed="false">
      <c r="A6" s="12" t="s">
        <v>8</v>
      </c>
      <c r="B6" s="2" t="n">
        <v>1</v>
      </c>
      <c r="C6" s="7" t="n">
        <f aca="false">COUNTIF('Masterarbeit Leon Herrmann'!I:I,E2)</f>
        <v>8</v>
      </c>
      <c r="D6" s="2" t="n">
        <f aca="false">B6*C6</f>
        <v>8</v>
      </c>
      <c r="E6" s="13"/>
    </row>
    <row r="7" customFormat="false" ht="12.8" hidden="false" customHeight="false" outlineLevel="0" collapsed="false">
      <c r="A7" s="12" t="s">
        <v>9</v>
      </c>
      <c r="B7" s="2" t="n">
        <v>0</v>
      </c>
      <c r="C7" s="7" t="n">
        <f aca="false">COUNTIF('Masterarbeit Leon Herrmann'!J:J,E2)</f>
        <v>1</v>
      </c>
      <c r="D7" s="2" t="n">
        <f aca="false">B7*C7</f>
        <v>0</v>
      </c>
      <c r="E7" s="13"/>
    </row>
    <row r="8" customFormat="false" ht="12.8" hidden="false" customHeight="false" outlineLevel="0" collapsed="false">
      <c r="A8" s="14" t="s">
        <v>22</v>
      </c>
      <c r="B8" s="15"/>
      <c r="C8" s="15" t="n">
        <f aca="false">SUM(C4:C7)</f>
        <v>16</v>
      </c>
      <c r="D8" s="15" t="n">
        <f aca="false">SUM(D4:D7)</f>
        <v>27</v>
      </c>
      <c r="E8" s="16" t="n">
        <f aca="false">D8/C8</f>
        <v>1.6875</v>
      </c>
    </row>
    <row r="11" customFormat="false" ht="12.8" hidden="false" customHeight="false" outlineLevel="0" collapsed="false">
      <c r="A11" s="8" t="s">
        <v>26</v>
      </c>
      <c r="B11" s="8"/>
      <c r="C11" s="8"/>
      <c r="D11" s="8"/>
      <c r="E11" s="9" t="s">
        <v>3</v>
      </c>
    </row>
    <row r="12" customFormat="false" ht="12.8" hidden="false" customHeight="false" outlineLevel="0" collapsed="false">
      <c r="A12" s="10"/>
      <c r="B12" s="2" t="s">
        <v>18</v>
      </c>
      <c r="C12" s="2" t="s">
        <v>19</v>
      </c>
      <c r="D12" s="2" t="s">
        <v>20</v>
      </c>
      <c r="E12" s="11" t="s">
        <v>21</v>
      </c>
    </row>
    <row r="13" customFormat="false" ht="12.8" hidden="false" customHeight="false" outlineLevel="0" collapsed="false">
      <c r="A13" s="12" t="s">
        <v>6</v>
      </c>
      <c r="B13" s="2" t="n">
        <v>3</v>
      </c>
      <c r="C13" s="7" t="n">
        <f aca="false">COUNTIF('Masterarbeit Leon Herrmann'!G:G,E11)</f>
        <v>6</v>
      </c>
      <c r="D13" s="2" t="n">
        <f aca="false">B13*C13</f>
        <v>18</v>
      </c>
      <c r="E13" s="13"/>
    </row>
    <row r="14" customFormat="false" ht="12.8" hidden="false" customHeight="false" outlineLevel="0" collapsed="false">
      <c r="A14" s="12" t="s">
        <v>7</v>
      </c>
      <c r="B14" s="2" t="n">
        <v>2</v>
      </c>
      <c r="C14" s="7" t="n">
        <f aca="false">COUNTIF('Masterarbeit Leon Herrmann'!H:H,E11)</f>
        <v>5</v>
      </c>
      <c r="D14" s="2" t="n">
        <f aca="false">B14*C14</f>
        <v>10</v>
      </c>
      <c r="E14" s="13"/>
    </row>
    <row r="15" customFormat="false" ht="12.8" hidden="false" customHeight="false" outlineLevel="0" collapsed="false">
      <c r="A15" s="12" t="s">
        <v>8</v>
      </c>
      <c r="B15" s="2" t="n">
        <v>1</v>
      </c>
      <c r="C15" s="7" t="n">
        <f aca="false">COUNTIF('Masterarbeit Leon Herrmann'!I:I,E11)</f>
        <v>4</v>
      </c>
      <c r="D15" s="2" t="n">
        <f aca="false">B15*C15</f>
        <v>4</v>
      </c>
      <c r="E15" s="13"/>
    </row>
    <row r="16" customFormat="false" ht="12.8" hidden="false" customHeight="false" outlineLevel="0" collapsed="false">
      <c r="A16" s="12" t="s">
        <v>9</v>
      </c>
      <c r="B16" s="2" t="n">
        <v>0</v>
      </c>
      <c r="C16" s="7" t="n">
        <f aca="false">COUNTIF('Masterarbeit Leon Herrmann'!J:J,E11)</f>
        <v>1</v>
      </c>
      <c r="D16" s="2" t="n">
        <f aca="false">B16*C16</f>
        <v>0</v>
      </c>
      <c r="E16" s="13"/>
    </row>
    <row r="17" customFormat="false" ht="12.8" hidden="false" customHeight="false" outlineLevel="0" collapsed="false">
      <c r="A17" s="14" t="s">
        <v>22</v>
      </c>
      <c r="B17" s="15"/>
      <c r="C17" s="15" t="n">
        <f aca="false">SUM(C13:C16)</f>
        <v>16</v>
      </c>
      <c r="D17" s="15" t="n">
        <f aca="false">SUM(D13:D16)</f>
        <v>32</v>
      </c>
      <c r="E17" s="16" t="n">
        <f aca="false">D17/C17</f>
        <v>2</v>
      </c>
    </row>
    <row r="20" customFormat="false" ht="12.8" hidden="false" customHeight="false" outlineLevel="0" collapsed="false">
      <c r="A20" s="8" t="s">
        <v>26</v>
      </c>
      <c r="B20" s="8"/>
      <c r="C20" s="8"/>
      <c r="D20" s="8"/>
      <c r="E20" s="9" t="s">
        <v>4</v>
      </c>
    </row>
    <row r="21" customFormat="false" ht="12.8" hidden="false" customHeight="false" outlineLevel="0" collapsed="false">
      <c r="A21" s="10"/>
      <c r="B21" s="2" t="s">
        <v>18</v>
      </c>
      <c r="C21" s="2" t="s">
        <v>19</v>
      </c>
      <c r="D21" s="2" t="s">
        <v>20</v>
      </c>
      <c r="E21" s="11" t="s">
        <v>21</v>
      </c>
    </row>
    <row r="22" customFormat="false" ht="12.8" hidden="false" customHeight="false" outlineLevel="0" collapsed="false">
      <c r="A22" s="12" t="s">
        <v>6</v>
      </c>
      <c r="B22" s="2" t="n">
        <v>3</v>
      </c>
      <c r="C22" s="7" t="n">
        <f aca="false">COUNTIF('Masterarbeit Leon Herrmann'!G:G,E20)</f>
        <v>5</v>
      </c>
      <c r="D22" s="2" t="n">
        <f aca="false">B22*C22</f>
        <v>15</v>
      </c>
      <c r="E22" s="13"/>
    </row>
    <row r="23" customFormat="false" ht="12.8" hidden="false" customHeight="false" outlineLevel="0" collapsed="false">
      <c r="A23" s="12" t="s">
        <v>7</v>
      </c>
      <c r="B23" s="2" t="n">
        <v>2</v>
      </c>
      <c r="C23" s="7" t="n">
        <f aca="false">COUNTIF('Masterarbeit Leon Herrmann'!H:H,E20)</f>
        <v>7</v>
      </c>
      <c r="D23" s="2" t="n">
        <f aca="false">B23*C23</f>
        <v>14</v>
      </c>
      <c r="E23" s="13"/>
    </row>
    <row r="24" customFormat="false" ht="12.8" hidden="false" customHeight="false" outlineLevel="0" collapsed="false">
      <c r="A24" s="12" t="s">
        <v>8</v>
      </c>
      <c r="B24" s="2" t="n">
        <v>1</v>
      </c>
      <c r="C24" s="7" t="n">
        <f aca="false">COUNTIF('Masterarbeit Leon Herrmann'!I:I,E20)</f>
        <v>3</v>
      </c>
      <c r="D24" s="2" t="n">
        <f aca="false">B24*C24</f>
        <v>3</v>
      </c>
      <c r="E24" s="13"/>
    </row>
    <row r="25" customFormat="false" ht="12.8" hidden="false" customHeight="false" outlineLevel="0" collapsed="false">
      <c r="A25" s="12" t="s">
        <v>9</v>
      </c>
      <c r="B25" s="2" t="n">
        <v>0</v>
      </c>
      <c r="C25" s="7" t="n">
        <f aca="false">COUNTIF('Masterarbeit Leon Herrmann'!J:J,E20)</f>
        <v>1</v>
      </c>
      <c r="D25" s="2" t="n">
        <f aca="false">B25*C25</f>
        <v>0</v>
      </c>
      <c r="E25" s="13"/>
    </row>
    <row r="26" customFormat="false" ht="12.8" hidden="false" customHeight="false" outlineLevel="0" collapsed="false">
      <c r="A26" s="14" t="s">
        <v>22</v>
      </c>
      <c r="B26" s="15"/>
      <c r="C26" s="15" t="n">
        <f aca="false">SUM(C22:C25)</f>
        <v>16</v>
      </c>
      <c r="D26" s="15" t="n">
        <f aca="false">SUM(D22:D25)</f>
        <v>32</v>
      </c>
      <c r="E26" s="16" t="n">
        <f aca="false">D26/C26</f>
        <v>2</v>
      </c>
    </row>
    <row r="30" customFormat="false" ht="12.8" hidden="false" customHeight="false" outlineLevel="0" collapsed="false">
      <c r="A30" s="8" t="s">
        <v>26</v>
      </c>
      <c r="B30" s="8"/>
      <c r="C30" s="8"/>
      <c r="D30" s="8"/>
      <c r="E30" s="9" t="s">
        <v>5</v>
      </c>
    </row>
    <row r="31" customFormat="false" ht="12.8" hidden="false" customHeight="false" outlineLevel="0" collapsed="false">
      <c r="A31" s="10"/>
      <c r="B31" s="2" t="s">
        <v>18</v>
      </c>
      <c r="C31" s="2" t="s">
        <v>19</v>
      </c>
      <c r="D31" s="2" t="s">
        <v>20</v>
      </c>
      <c r="E31" s="11" t="s">
        <v>21</v>
      </c>
    </row>
    <row r="32" customFormat="false" ht="12.8" hidden="false" customHeight="false" outlineLevel="0" collapsed="false">
      <c r="A32" s="12" t="s">
        <v>6</v>
      </c>
      <c r="B32" s="2" t="n">
        <v>3</v>
      </c>
      <c r="C32" s="7" t="n">
        <f aca="false">COUNTIF('Masterarbeit Leon Herrmann'!G:G,E30)</f>
        <v>0</v>
      </c>
      <c r="D32" s="2" t="n">
        <f aca="false">B32*C32</f>
        <v>0</v>
      </c>
      <c r="E32" s="13"/>
    </row>
    <row r="33" customFormat="false" ht="12.8" hidden="false" customHeight="false" outlineLevel="0" collapsed="false">
      <c r="A33" s="12" t="s">
        <v>7</v>
      </c>
      <c r="B33" s="2" t="n">
        <v>2</v>
      </c>
      <c r="C33" s="7" t="n">
        <f aca="false">COUNTIF('Masterarbeit Leon Herrmann'!H:H,E30)</f>
        <v>2</v>
      </c>
      <c r="D33" s="2" t="n">
        <f aca="false">B33*C33</f>
        <v>4</v>
      </c>
      <c r="E33" s="13"/>
    </row>
    <row r="34" customFormat="false" ht="12.8" hidden="false" customHeight="false" outlineLevel="0" collapsed="false">
      <c r="A34" s="12" t="s">
        <v>8</v>
      </c>
      <c r="B34" s="2" t="n">
        <v>1</v>
      </c>
      <c r="C34" s="7" t="n">
        <f aca="false">COUNTIF('Masterarbeit Leon Herrmann'!I:I,E30)</f>
        <v>1</v>
      </c>
      <c r="D34" s="2" t="n">
        <f aca="false">B34*C34</f>
        <v>1</v>
      </c>
      <c r="E34" s="13"/>
    </row>
    <row r="35" customFormat="false" ht="12.8" hidden="false" customHeight="false" outlineLevel="0" collapsed="false">
      <c r="A35" s="12" t="s">
        <v>9</v>
      </c>
      <c r="B35" s="2" t="n">
        <v>0</v>
      </c>
      <c r="C35" s="7" t="n">
        <f aca="false">COUNTIF('Masterarbeit Leon Herrmann'!J:J,E30)</f>
        <v>13</v>
      </c>
      <c r="D35" s="2" t="n">
        <f aca="false">B35*C35</f>
        <v>0</v>
      </c>
      <c r="E35" s="13"/>
    </row>
    <row r="36" customFormat="false" ht="12.8" hidden="false" customHeight="false" outlineLevel="0" collapsed="false">
      <c r="A36" s="14" t="s">
        <v>22</v>
      </c>
      <c r="B36" s="15"/>
      <c r="C36" s="15" t="n">
        <f aca="false">SUM(C32:C35)</f>
        <v>16</v>
      </c>
      <c r="D36" s="15" t="n">
        <f aca="false">SUM(D32:D35)</f>
        <v>5</v>
      </c>
      <c r="E36" s="16" t="n">
        <f aca="false">D36/C36</f>
        <v>0.3125</v>
      </c>
    </row>
  </sheetData>
  <mergeCells count="4">
    <mergeCell ref="A2:D2"/>
    <mergeCell ref="A11:D11"/>
    <mergeCell ref="A20:D20"/>
    <mergeCell ref="A30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2025-01-31T12:11:22Z</dcterms:created>
  <dc:creator/>
  <dc:description/>
  <dc:language>de-DE</dc:language>
  <cp:lastModifiedBy/>
  <dcterms:modified xsi:type="dcterms:W3CDTF">2025-01-31T15:34:24Z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