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yoyok\gitRepo\m5231142DingLab_SharePoint\Ding-Lab - m5231142\drlFX\src\analysis\"/>
    </mc:Choice>
  </mc:AlternateContent>
  <xr:revisionPtr revIDLastSave="0" documentId="13_ncr:1_{7D6453CE-1EB1-49D1-898C-5DB7E3CE7DEB}" xr6:coauthVersionLast="46" xr6:coauthVersionMax="46" xr10:uidLastSave="{00000000-0000-0000-0000-000000000000}"/>
  <bookViews>
    <workbookView xWindow="10650" yWindow="1395" windowWidth="14040" windowHeight="15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4" i="1"/>
  <c r="J5" i="1"/>
  <c r="J6" i="1"/>
  <c r="J7" i="1"/>
  <c r="J8" i="1"/>
  <c r="J9" i="1"/>
  <c r="J10" i="1"/>
  <c r="J3" i="1"/>
  <c r="B14" i="1"/>
  <c r="I11" i="1"/>
  <c r="I3" i="1"/>
  <c r="I4" i="1"/>
  <c r="I5" i="1"/>
  <c r="I6" i="1"/>
  <c r="I7" i="1"/>
  <c r="I8" i="1"/>
  <c r="I9" i="1"/>
  <c r="I10" i="1"/>
  <c r="B13" i="1"/>
  <c r="G14" i="1"/>
  <c r="C14" i="1"/>
  <c r="D14" i="1"/>
  <c r="E14" i="1"/>
  <c r="F14" i="1"/>
  <c r="G13" i="1"/>
  <c r="C13" i="1"/>
  <c r="D13" i="1"/>
  <c r="E13" i="1"/>
  <c r="F13" i="1"/>
  <c r="H4" i="1"/>
  <c r="H5" i="1"/>
  <c r="H6" i="1"/>
  <c r="H7" i="1"/>
  <c r="H8" i="1"/>
  <c r="H9" i="1"/>
  <c r="H10" i="1"/>
  <c r="H11" i="1"/>
  <c r="H3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<sst xmlns="http://schemas.openxmlformats.org/spreadsheetml/2006/main" count="15" uniqueCount="12">
  <si>
    <t>MA0</t>
    <phoneticPr fontId="1"/>
  </si>
  <si>
    <t>MA1</t>
    <phoneticPr fontId="1"/>
  </si>
  <si>
    <t>MA2</t>
  </si>
  <si>
    <t>MA3</t>
  </si>
  <si>
    <t>MA4</t>
  </si>
  <si>
    <t>MA5</t>
  </si>
  <si>
    <t>Test</t>
    <phoneticPr fontId="1"/>
  </si>
  <si>
    <t>Avg.</t>
    <phoneticPr fontId="1"/>
  </si>
  <si>
    <t>Var.</t>
    <phoneticPr fontId="1"/>
  </si>
  <si>
    <t>SD</t>
    <phoneticPr fontId="1"/>
  </si>
  <si>
    <t>Accumulated reward per one episode</t>
  </si>
  <si>
    <t>Accumulated reward vs. Test Kind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</si>
</sst>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76" fontId="0" fillId="0" borderId="3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0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9" xfId="0" applyNumberFormat="1" applyBorder="1"/>
    <xf numFmtId="176" fontId="0" fillId="0" borderId="10" xfId="0" applyNumberFormat="1" applyBorder="1"/>
    <xf numFmtId="176" fontId="0" fillId="0" borderId="11" xfId="0" applyNumberFormat="1" applyBorder="1"/>
    <xf numFmtId="176" fontId="0" fillId="0" borderId="12" xfId="0" applyNumberFormat="1" applyBorder="1"/>
    <xf numFmtId="176" fontId="0" fillId="0" borderId="13" xfId="0" applyNumberFormat="1" applyBorder="1"/>
    <xf numFmtId="176" fontId="0" fillId="0" borderId="14" xfId="0" applyNumberFormat="1" applyBorder="1"/>
    <xf numFmtId="176" fontId="0" fillId="0" borderId="15" xfId="0" applyNumberFormat="1" applyBorder="1"/>
    <xf numFmtId="176" fontId="0" fillId="0" borderId="16" xfId="0" applyNumberFormat="1" applyBorder="1"/>
    <xf numFmtId="176" fontId="0" fillId="0" borderId="17" xfId="0" applyNumberFormat="1" applyBorder="1"/>
    <xf numFmtId="176" fontId="0" fillId="0" borderId="18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468521731190646E-2"/>
          <c:y val="0.12910297465662604"/>
          <c:w val="0.89042543263653162"/>
          <c:h val="0.853164973176981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3600</c:v>
                </c:pt>
                <c:pt idx="1">
                  <c:v>-4900</c:v>
                </c:pt>
                <c:pt idx="2">
                  <c:v>12770</c:v>
                </c:pt>
                <c:pt idx="3">
                  <c:v>-20600</c:v>
                </c:pt>
                <c:pt idx="4">
                  <c:v>7100</c:v>
                </c:pt>
                <c:pt idx="5">
                  <c:v>-25500</c:v>
                </c:pt>
                <c:pt idx="6">
                  <c:v>-19660</c:v>
                </c:pt>
                <c:pt idx="7">
                  <c:v>5110</c:v>
                </c:pt>
                <c:pt idx="8">
                  <c:v>-27730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883-8DF3-17E093BC05D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1700</c:v>
                </c:pt>
                <c:pt idx="1">
                  <c:v>-7000</c:v>
                </c:pt>
                <c:pt idx="2">
                  <c:v>9760</c:v>
                </c:pt>
                <c:pt idx="3">
                  <c:v>-17100</c:v>
                </c:pt>
                <c:pt idx="4">
                  <c:v>6050</c:v>
                </c:pt>
                <c:pt idx="5">
                  <c:v>-11770</c:v>
                </c:pt>
                <c:pt idx="6">
                  <c:v>-13000</c:v>
                </c:pt>
                <c:pt idx="7">
                  <c:v>7280</c:v>
                </c:pt>
                <c:pt idx="8">
                  <c:v>-30200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883-8DF3-17E093BC05D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3400</c:v>
                </c:pt>
                <c:pt idx="1">
                  <c:v>-400</c:v>
                </c:pt>
                <c:pt idx="2">
                  <c:v>21670</c:v>
                </c:pt>
                <c:pt idx="3">
                  <c:v>-19700</c:v>
                </c:pt>
                <c:pt idx="4">
                  <c:v>12200</c:v>
                </c:pt>
                <c:pt idx="5">
                  <c:v>-26100</c:v>
                </c:pt>
                <c:pt idx="6">
                  <c:v>-19660</c:v>
                </c:pt>
                <c:pt idx="7">
                  <c:v>-6910</c:v>
                </c:pt>
                <c:pt idx="8">
                  <c:v>-34090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4883-8DF3-17E093BC05D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5600</c:v>
                </c:pt>
                <c:pt idx="1">
                  <c:v>-5300</c:v>
                </c:pt>
                <c:pt idx="2">
                  <c:v>10270</c:v>
                </c:pt>
                <c:pt idx="3">
                  <c:v>-900</c:v>
                </c:pt>
                <c:pt idx="4">
                  <c:v>7700</c:v>
                </c:pt>
                <c:pt idx="5">
                  <c:v>-25600</c:v>
                </c:pt>
                <c:pt idx="6">
                  <c:v>-10390</c:v>
                </c:pt>
                <c:pt idx="7">
                  <c:v>5460</c:v>
                </c:pt>
                <c:pt idx="8">
                  <c:v>-10570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F-4883-8DF3-17E093BC05D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MA4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2100</c:v>
                </c:pt>
                <c:pt idx="1">
                  <c:v>700</c:v>
                </c:pt>
                <c:pt idx="2">
                  <c:v>9200</c:v>
                </c:pt>
                <c:pt idx="3">
                  <c:v>-5600</c:v>
                </c:pt>
                <c:pt idx="4">
                  <c:v>6400</c:v>
                </c:pt>
                <c:pt idx="5">
                  <c:v>-8100</c:v>
                </c:pt>
                <c:pt idx="6">
                  <c:v>-12520</c:v>
                </c:pt>
                <c:pt idx="7">
                  <c:v>3890</c:v>
                </c:pt>
                <c:pt idx="8">
                  <c:v>-9610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F-4883-8DF3-17E093BC05D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4300</c:v>
                </c:pt>
                <c:pt idx="1">
                  <c:v>-2600</c:v>
                </c:pt>
                <c:pt idx="2">
                  <c:v>12770</c:v>
                </c:pt>
                <c:pt idx="3">
                  <c:v>-20600</c:v>
                </c:pt>
                <c:pt idx="4">
                  <c:v>5900</c:v>
                </c:pt>
                <c:pt idx="5">
                  <c:v>-25500</c:v>
                </c:pt>
                <c:pt idx="6">
                  <c:v>-19660</c:v>
                </c:pt>
                <c:pt idx="7">
                  <c:v>3030</c:v>
                </c:pt>
                <c:pt idx="8">
                  <c:v>-25310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F-4883-8DF3-17E093BC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52223"/>
        <c:axId val="438446399"/>
      </c:lineChart>
      <c:catAx>
        <c:axId val="43845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Test</a:t>
                </a:r>
                <a:r>
                  <a:rPr lang="en-US" altLang="ja-JP" sz="1200" baseline="0"/>
                  <a:t>  Number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8933411979863991"/>
              <c:y val="0.435767717309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446399"/>
        <c:crosses val="autoZero"/>
        <c:auto val="1"/>
        <c:lblAlgn val="ctr"/>
        <c:lblOffset val="100"/>
        <c:noMultiLvlLbl val="0"/>
      </c:catAx>
      <c:valAx>
        <c:axId val="4384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Accumulated</a:t>
                </a:r>
                <a:r>
                  <a:rPr lang="en-US" altLang="ja-JP" sz="1200" baseline="0"/>
                  <a:t> Reward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5414345501699326E-2"/>
              <c:y val="3.01930953512725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4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0219835778554"/>
          <c:y val="3.8652576689528512E-2"/>
          <c:w val="0.47332265987560118"/>
          <c:h val="4.787265410279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16</xdr:row>
      <xdr:rowOff>28573</xdr:rowOff>
    </xdr:from>
    <xdr:to>
      <xdr:col>9</xdr:col>
      <xdr:colOff>323850</xdr:colOff>
      <xdr:row>34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8B9803-363A-4F50-9E57-AAB73E4C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Normal="100" workbookViewId="0">
      <pane xSplit="1" topLeftCell="B1" activePane="topRight" state="frozen"/>
      <selection pane="topRight" activeCell="D15" sqref="D15"/>
    </sheetView>
  </sheetViews>
  <sheetFormatPr defaultRowHeight="18.75"/>
  <cols>
    <col min="2" max="7" width="14.25" customWidth="1"/>
    <col min="9" max="9" width="11.625" bestFit="1" customWidth="1"/>
  </cols>
  <sheetData>
    <row r="1" spans="1:10">
      <c r="A1" t="s">
        <v>10</v>
      </c>
    </row>
    <row r="2" spans="1:10" ht="19.5" thickBot="1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8</v>
      </c>
      <c r="J2" t="s">
        <v>9</v>
      </c>
    </row>
    <row r="3" spans="1:10">
      <c r="A3">
        <v>1</v>
      </c>
      <c r="B3" s="1">
        <v>3600</v>
      </c>
      <c r="C3" s="1">
        <v>1700</v>
      </c>
      <c r="D3" s="1">
        <v>3400</v>
      </c>
      <c r="E3" s="1">
        <v>5600</v>
      </c>
      <c r="F3" s="1">
        <v>2100</v>
      </c>
      <c r="G3" s="3">
        <v>4300</v>
      </c>
      <c r="H3" s="5">
        <f>AVERAGE(B3:G3)</f>
        <v>3450</v>
      </c>
      <c r="I3" s="6">
        <f>_xlfn.VAR.P(B3:G3)</f>
        <v>1709166.6666666667</v>
      </c>
      <c r="J3" s="7">
        <f>_xlfn.STDEV.P(B3:G3)</f>
        <v>1307.3510112692256</v>
      </c>
    </row>
    <row r="4" spans="1:10">
      <c r="A4">
        <v>2</v>
      </c>
      <c r="B4" s="1">
        <v>-4900</v>
      </c>
      <c r="C4" s="1">
        <v>-7000</v>
      </c>
      <c r="D4" s="1">
        <v>-400</v>
      </c>
      <c r="E4" s="1">
        <v>-5300</v>
      </c>
      <c r="F4" s="1">
        <v>700</v>
      </c>
      <c r="G4" s="3">
        <v>-2600</v>
      </c>
      <c r="H4" s="8">
        <f t="shared" ref="H4:H11" si="0">AVERAGE(B4:G4)</f>
        <v>-3250</v>
      </c>
      <c r="I4" s="9">
        <f t="shared" ref="I4:I10" si="1">_xlfn.VAR.P(B4:G4)</f>
        <v>7522500</v>
      </c>
      <c r="J4" s="10">
        <f t="shared" ref="J4:J10" si="2">_xlfn.STDEV.P(B4:G4)</f>
        <v>2742.7176303804954</v>
      </c>
    </row>
    <row r="5" spans="1:10">
      <c r="A5">
        <v>3</v>
      </c>
      <c r="B5" s="1">
        <v>12770</v>
      </c>
      <c r="C5" s="1">
        <v>9760</v>
      </c>
      <c r="D5" s="1">
        <v>21670</v>
      </c>
      <c r="E5" s="1">
        <v>10270</v>
      </c>
      <c r="F5" s="1">
        <v>9200</v>
      </c>
      <c r="G5" s="3">
        <v>12770</v>
      </c>
      <c r="H5" s="8">
        <f t="shared" si="0"/>
        <v>12740</v>
      </c>
      <c r="I5" s="9">
        <f t="shared" si="1"/>
        <v>17876600</v>
      </c>
      <c r="J5" s="10">
        <f t="shared" si="2"/>
        <v>4228.0728470545537</v>
      </c>
    </row>
    <row r="6" spans="1:10">
      <c r="A6">
        <v>4</v>
      </c>
      <c r="B6" s="1">
        <v>-20600</v>
      </c>
      <c r="C6" s="1">
        <v>-17100</v>
      </c>
      <c r="D6" s="1">
        <v>-19700</v>
      </c>
      <c r="E6" s="1">
        <v>-900</v>
      </c>
      <c r="F6" s="1">
        <v>-5600</v>
      </c>
      <c r="G6" s="3">
        <v>-20600</v>
      </c>
      <c r="H6" s="8">
        <f t="shared" si="0"/>
        <v>-14083.333333333334</v>
      </c>
      <c r="I6" s="9">
        <f t="shared" si="1"/>
        <v>61891388.888888888</v>
      </c>
      <c r="J6" s="10">
        <f t="shared" si="2"/>
        <v>7867.1080384655252</v>
      </c>
    </row>
    <row r="7" spans="1:10">
      <c r="A7">
        <v>5</v>
      </c>
      <c r="B7" s="1">
        <v>7100</v>
      </c>
      <c r="C7" s="1">
        <v>6050</v>
      </c>
      <c r="D7" s="1">
        <v>12200</v>
      </c>
      <c r="E7" s="1">
        <v>7700</v>
      </c>
      <c r="F7" s="1">
        <v>6400</v>
      </c>
      <c r="G7" s="3">
        <v>5900</v>
      </c>
      <c r="H7" s="8">
        <f t="shared" si="0"/>
        <v>7558.333333333333</v>
      </c>
      <c r="I7" s="9">
        <f t="shared" si="1"/>
        <v>4690347.222222222</v>
      </c>
      <c r="J7" s="10">
        <f t="shared" si="2"/>
        <v>2165.7209474496531</v>
      </c>
    </row>
    <row r="8" spans="1:10">
      <c r="A8">
        <v>6</v>
      </c>
      <c r="B8" s="1">
        <v>-25500</v>
      </c>
      <c r="C8" s="1">
        <v>-11770</v>
      </c>
      <c r="D8" s="1">
        <v>-26100</v>
      </c>
      <c r="E8" s="1">
        <v>-25600</v>
      </c>
      <c r="F8" s="1">
        <v>-8100</v>
      </c>
      <c r="G8" s="3">
        <v>-25500</v>
      </c>
      <c r="H8" s="8">
        <f t="shared" si="0"/>
        <v>-20428.333333333332</v>
      </c>
      <c r="I8" s="9">
        <f t="shared" si="1"/>
        <v>56218680.555555552</v>
      </c>
      <c r="J8" s="10">
        <f t="shared" si="2"/>
        <v>7497.9117463168068</v>
      </c>
    </row>
    <row r="9" spans="1:10">
      <c r="A9">
        <v>7</v>
      </c>
      <c r="B9" s="1">
        <v>-19660</v>
      </c>
      <c r="C9" s="1">
        <v>-13000</v>
      </c>
      <c r="D9" s="1">
        <v>-19660</v>
      </c>
      <c r="E9" s="1">
        <v>-10390</v>
      </c>
      <c r="F9" s="1">
        <v>-12520</v>
      </c>
      <c r="G9" s="3">
        <v>-19660</v>
      </c>
      <c r="H9" s="8">
        <f t="shared" si="0"/>
        <v>-15815</v>
      </c>
      <c r="I9" s="9">
        <f t="shared" si="1"/>
        <v>15427325</v>
      </c>
      <c r="J9" s="10">
        <f t="shared" si="2"/>
        <v>3927.7633584522373</v>
      </c>
    </row>
    <row r="10" spans="1:10">
      <c r="A10">
        <v>8</v>
      </c>
      <c r="B10" s="1">
        <v>5110</v>
      </c>
      <c r="C10" s="1">
        <v>7280</v>
      </c>
      <c r="D10" s="1">
        <v>-6910</v>
      </c>
      <c r="E10" s="1">
        <v>5460</v>
      </c>
      <c r="F10" s="1">
        <v>3890</v>
      </c>
      <c r="G10" s="3">
        <v>3030</v>
      </c>
      <c r="H10" s="8">
        <f t="shared" si="0"/>
        <v>2976.6666666666665</v>
      </c>
      <c r="I10" s="9">
        <f t="shared" si="1"/>
        <v>21303322.222222224</v>
      </c>
      <c r="J10" s="10">
        <f t="shared" si="2"/>
        <v>4615.5522120567784</v>
      </c>
    </row>
    <row r="11" spans="1:10" ht="19.5" thickBot="1">
      <c r="A11">
        <v>9</v>
      </c>
      <c r="B11" s="2">
        <v>-27730</v>
      </c>
      <c r="C11" s="2">
        <v>-30200</v>
      </c>
      <c r="D11" s="2">
        <v>-34090</v>
      </c>
      <c r="E11" s="2">
        <v>-10570</v>
      </c>
      <c r="F11" s="2">
        <v>-9610</v>
      </c>
      <c r="G11" s="4">
        <v>-25310</v>
      </c>
      <c r="H11" s="11">
        <f t="shared" si="0"/>
        <v>-22918.333333333332</v>
      </c>
      <c r="I11" s="12">
        <f>_xlfn.VAR.P(B11:G11)</f>
        <v>89382347.222222224</v>
      </c>
      <c r="J11" s="13">
        <f>_xlfn.STDEV.P(B11:G11)</f>
        <v>9454.2237768217765</v>
      </c>
    </row>
    <row r="12" spans="1:10">
      <c r="A12" t="s">
        <v>7</v>
      </c>
      <c r="B12" s="14">
        <f>AVERAGE(B3:B11)</f>
        <v>-7756.666666666667</v>
      </c>
      <c r="C12" s="15">
        <f t="shared" ref="C12:G12" si="3">AVERAGE(C3:C11)</f>
        <v>-6031.1111111111113</v>
      </c>
      <c r="D12" s="15">
        <f t="shared" si="3"/>
        <v>-7732.2222222222226</v>
      </c>
      <c r="E12" s="15">
        <f t="shared" si="3"/>
        <v>-2636.6666666666665</v>
      </c>
      <c r="F12" s="15">
        <f t="shared" si="3"/>
        <v>-1504.4444444444443</v>
      </c>
      <c r="G12" s="16">
        <f t="shared" si="3"/>
        <v>-7518.8888888888887</v>
      </c>
    </row>
    <row r="13" spans="1:10">
      <c r="A13" t="s">
        <v>8</v>
      </c>
      <c r="B13" s="17">
        <f>_xlfn.VAR.P(B3:B11)</f>
        <v>218350066.66666666</v>
      </c>
      <c r="C13" s="9">
        <f t="shared" ref="C13:G13" si="4">_xlfn.VAR.P(C3:C11)</f>
        <v>157929187.65432099</v>
      </c>
      <c r="D13" s="9">
        <f t="shared" si="4"/>
        <v>306417261.72839504</v>
      </c>
      <c r="E13" s="9">
        <f t="shared" si="4"/>
        <v>118589266.66666667</v>
      </c>
      <c r="F13" s="9">
        <f t="shared" si="4"/>
        <v>52370491.358024694</v>
      </c>
      <c r="G13" s="18">
        <f t="shared" si="4"/>
        <v>202803587.65432099</v>
      </c>
    </row>
    <row r="14" spans="1:10" ht="19.5" thickBot="1">
      <c r="A14" t="s">
        <v>9</v>
      </c>
      <c r="B14" s="19">
        <f>_xlfn.STDEV.P(B3:B11)</f>
        <v>14776.673058123288</v>
      </c>
      <c r="C14" s="20">
        <f t="shared" ref="C14:F14" si="5">_xlfn.STDEV.P(C3:C11)</f>
        <v>12566.988010431178</v>
      </c>
      <c r="D14" s="20">
        <f t="shared" si="5"/>
        <v>17504.778254190911</v>
      </c>
      <c r="E14" s="20">
        <f t="shared" si="5"/>
        <v>10889.869910456537</v>
      </c>
      <c r="F14" s="20">
        <f t="shared" si="5"/>
        <v>7236.7459094557616</v>
      </c>
      <c r="G14" s="21">
        <f>_xlfn.STDEV.P(G3:G11)</f>
        <v>14240.91245862852</v>
      </c>
    </row>
    <row r="16" spans="1:10">
      <c r="B16" t="s">
        <v>11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春口拓磨</cp:lastModifiedBy>
  <dcterms:created xsi:type="dcterms:W3CDTF">2015-06-05T18:19:34Z</dcterms:created>
  <dcterms:modified xsi:type="dcterms:W3CDTF">2021-01-17T15:58:16Z</dcterms:modified>
</cp:coreProperties>
</file>