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yok\gitRepo\m5231142DingLab_SharePoint\Ding-Lab - m5231142\drlFX\src\analysis\"/>
    </mc:Choice>
  </mc:AlternateContent>
  <xr:revisionPtr revIDLastSave="0" documentId="13_ncr:1_{9E05CC53-1336-41B9-A7AD-6946929FC69F}" xr6:coauthVersionLast="46" xr6:coauthVersionMax="46" xr10:uidLastSave="{00000000-0000-0000-0000-000000000000}"/>
  <bookViews>
    <workbookView xWindow="13230" yWindow="1665" windowWidth="12825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D65" i="1"/>
  <c r="D64" i="1"/>
  <c r="D63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D51" i="1"/>
  <c r="D50" i="1"/>
  <c r="D49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54" i="1"/>
  <c r="K54" i="1"/>
  <c r="J54" i="1"/>
  <c r="K48" i="1"/>
  <c r="J48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L48" i="1"/>
  <c r="L2" i="1"/>
  <c r="K2" i="1"/>
  <c r="J2" i="1"/>
</calcChain>
</file>

<file path=xl/sharedStrings.xml><?xml version="1.0" encoding="utf-8"?>
<sst xmlns="http://schemas.openxmlformats.org/spreadsheetml/2006/main" count="84" uniqueCount="23">
  <si>
    <t>MA0</t>
    <phoneticPr fontId="1"/>
  </si>
  <si>
    <t>MA1</t>
    <phoneticPr fontId="1"/>
  </si>
  <si>
    <t>MA2</t>
  </si>
  <si>
    <t>MA3</t>
  </si>
  <si>
    <t>MA4</t>
  </si>
  <si>
    <t>MA5</t>
  </si>
  <si>
    <t xml:space="preserve"> train</t>
  </si>
  <si>
    <t xml:space="preserve"> test9</t>
  </si>
  <si>
    <t xml:space="preserve"> test8</t>
  </si>
  <si>
    <t xml:space="preserve"> test7</t>
  </si>
  <si>
    <t xml:space="preserve"> test6</t>
  </si>
  <si>
    <t xml:space="preserve"> test5</t>
  </si>
  <si>
    <t xml:space="preserve"> test4</t>
  </si>
  <si>
    <t xml:space="preserve"> test3</t>
  </si>
  <si>
    <t xml:space="preserve"> test2</t>
  </si>
  <si>
    <t xml:space="preserve"> test1</t>
  </si>
  <si>
    <t>Episode</t>
    <phoneticPr fontId="1"/>
  </si>
  <si>
    <t>Avg.</t>
    <phoneticPr fontId="1"/>
  </si>
  <si>
    <t>Var.</t>
    <phoneticPr fontId="1"/>
  </si>
  <si>
    <t>SD</t>
    <phoneticPr fontId="1"/>
  </si>
  <si>
    <t>waiting percentage = the number of waiting / the sum of total actions</t>
  </si>
  <si>
    <t>Waiting percentage in training for the number of moving average (MA)</t>
    <phoneticPr fontId="1"/>
  </si>
  <si>
    <t>Waiting percentage of testing for the number of moving average (MA)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</si>
</sst>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2" borderId="1" xfId="0" applyFill="1" applyBorder="1" applyAlignment="1" applyProtection="1">
      <alignment vertical="center"/>
    </xf>
    <xf numFmtId="0" fontId="2" fillId="0" borderId="0" xfId="0" applyFont="1"/>
    <xf numFmtId="0" fontId="0" fillId="2" borderId="2" xfId="0" applyFill="1" applyBorder="1" applyAlignment="1" applyProtection="1">
      <alignment vertical="center"/>
    </xf>
    <xf numFmtId="0" fontId="0" fillId="2" borderId="11" xfId="0" applyFill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0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176" fontId="0" fillId="0" borderId="13" xfId="0" applyNumberFormat="1" applyBorder="1"/>
    <xf numFmtId="176" fontId="0" fillId="0" borderId="14" xfId="0" applyNumberFormat="1" applyBorder="1"/>
    <xf numFmtId="176" fontId="0" fillId="0" borderId="15" xfId="0" applyNumberFormat="1" applyBorder="1"/>
    <xf numFmtId="176" fontId="0" fillId="0" borderId="16" xfId="0" applyNumberFormat="1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/>
    <xf numFmtId="0" fontId="0" fillId="0" borderId="2" xfId="0" applyBorder="1" applyAlignment="1" applyProtection="1">
      <alignment vertical="center"/>
    </xf>
    <xf numFmtId="177" fontId="0" fillId="0" borderId="21" xfId="0" applyNumberFormat="1" applyBorder="1" applyAlignment="1" applyProtection="1">
      <alignment vertical="center"/>
    </xf>
    <xf numFmtId="177" fontId="0" fillId="0" borderId="22" xfId="0" applyNumberFormat="1" applyBorder="1" applyAlignment="1" applyProtection="1">
      <alignment vertical="center"/>
    </xf>
    <xf numFmtId="177" fontId="0" fillId="0" borderId="23" xfId="0" applyNumberFormat="1" applyBorder="1" applyAlignment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893929544869535E-2"/>
          <c:y val="6.2592152218722455E-2"/>
          <c:w val="0.92847496961054865"/>
          <c:h val="0.8596555593234392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0.66296299999999997</c:v>
                </c:pt>
                <c:pt idx="1">
                  <c:v>0.62963000000000002</c:v>
                </c:pt>
                <c:pt idx="2">
                  <c:v>0.92037000000000002</c:v>
                </c:pt>
                <c:pt idx="3">
                  <c:v>0.64259299999999997</c:v>
                </c:pt>
                <c:pt idx="4">
                  <c:v>0.87036999999999998</c:v>
                </c:pt>
                <c:pt idx="5">
                  <c:v>0.92222199999999999</c:v>
                </c:pt>
                <c:pt idx="6">
                  <c:v>0.71851900000000002</c:v>
                </c:pt>
                <c:pt idx="7">
                  <c:v>0.87777799999999995</c:v>
                </c:pt>
                <c:pt idx="8">
                  <c:v>0.67777799999999999</c:v>
                </c:pt>
                <c:pt idx="9">
                  <c:v>0.96111100000000005</c:v>
                </c:pt>
                <c:pt idx="10">
                  <c:v>0.96111100000000005</c:v>
                </c:pt>
                <c:pt idx="11">
                  <c:v>0.95185200000000003</c:v>
                </c:pt>
                <c:pt idx="12">
                  <c:v>0.953704</c:v>
                </c:pt>
                <c:pt idx="13">
                  <c:v>0.66481500000000004</c:v>
                </c:pt>
                <c:pt idx="14">
                  <c:v>0.67962999999999996</c:v>
                </c:pt>
                <c:pt idx="15">
                  <c:v>0.64629599999999998</c:v>
                </c:pt>
                <c:pt idx="16">
                  <c:v>0.66296299999999997</c:v>
                </c:pt>
                <c:pt idx="17">
                  <c:v>0.68518500000000004</c:v>
                </c:pt>
                <c:pt idx="18">
                  <c:v>0.82777800000000001</c:v>
                </c:pt>
                <c:pt idx="19">
                  <c:v>0.67222199999999999</c:v>
                </c:pt>
                <c:pt idx="20">
                  <c:v>0.83333299999999999</c:v>
                </c:pt>
                <c:pt idx="21">
                  <c:v>0.661111</c:v>
                </c:pt>
                <c:pt idx="22">
                  <c:v>0.83148100000000003</c:v>
                </c:pt>
                <c:pt idx="23">
                  <c:v>0.67592600000000003</c:v>
                </c:pt>
                <c:pt idx="24">
                  <c:v>0.66666700000000001</c:v>
                </c:pt>
                <c:pt idx="25">
                  <c:v>0.67037000000000002</c:v>
                </c:pt>
                <c:pt idx="26">
                  <c:v>0.66851899999999997</c:v>
                </c:pt>
                <c:pt idx="27">
                  <c:v>0.7</c:v>
                </c:pt>
                <c:pt idx="28">
                  <c:v>0.81296299999999999</c:v>
                </c:pt>
                <c:pt idx="29">
                  <c:v>0.67962999999999996</c:v>
                </c:pt>
                <c:pt idx="30">
                  <c:v>0.80185200000000001</c:v>
                </c:pt>
                <c:pt idx="31">
                  <c:v>0.65555600000000003</c:v>
                </c:pt>
                <c:pt idx="32">
                  <c:v>0.67777799999999999</c:v>
                </c:pt>
                <c:pt idx="33">
                  <c:v>0.80370399999999997</c:v>
                </c:pt>
                <c:pt idx="34">
                  <c:v>0.85185200000000005</c:v>
                </c:pt>
                <c:pt idx="35">
                  <c:v>0.64629599999999998</c:v>
                </c:pt>
                <c:pt idx="36">
                  <c:v>0.70555599999999996</c:v>
                </c:pt>
                <c:pt idx="37">
                  <c:v>0.74814800000000004</c:v>
                </c:pt>
                <c:pt idx="38">
                  <c:v>0.67407399999999995</c:v>
                </c:pt>
                <c:pt idx="39">
                  <c:v>0.67962999999999996</c:v>
                </c:pt>
                <c:pt idx="40">
                  <c:v>0.66666700000000001</c:v>
                </c:pt>
                <c:pt idx="41">
                  <c:v>0.66481500000000004</c:v>
                </c:pt>
                <c:pt idx="42">
                  <c:v>0.66851899999999997</c:v>
                </c:pt>
                <c:pt idx="43">
                  <c:v>0.69814799999999999</c:v>
                </c:pt>
                <c:pt idx="44">
                  <c:v>0.68888899999999997</c:v>
                </c:pt>
                <c:pt idx="45">
                  <c:v>0.67222199999999999</c:v>
                </c:pt>
                <c:pt idx="46" formatCode="0.0000_ ">
                  <c:v>0.66249999999999998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B-49C8-917B-60D7A0606A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Sheet1!$E$2:$E$48</c:f>
              <c:numCache>
                <c:formatCode>General</c:formatCode>
                <c:ptCount val="47"/>
                <c:pt idx="0">
                  <c:v>0.67592600000000003</c:v>
                </c:pt>
                <c:pt idx="1">
                  <c:v>0.78333299999999995</c:v>
                </c:pt>
                <c:pt idx="2">
                  <c:v>0.92777799999999999</c:v>
                </c:pt>
                <c:pt idx="3">
                  <c:v>0.99444399999999999</c:v>
                </c:pt>
                <c:pt idx="4">
                  <c:v>0.98148100000000005</c:v>
                </c:pt>
                <c:pt idx="5">
                  <c:v>0.99074099999999998</c:v>
                </c:pt>
                <c:pt idx="6">
                  <c:v>0.98518499999999998</c:v>
                </c:pt>
                <c:pt idx="7">
                  <c:v>0.96851900000000002</c:v>
                </c:pt>
                <c:pt idx="8">
                  <c:v>0.864815</c:v>
                </c:pt>
                <c:pt idx="9">
                  <c:v>0.72963</c:v>
                </c:pt>
                <c:pt idx="10">
                  <c:v>0.86111099999999996</c:v>
                </c:pt>
                <c:pt idx="11">
                  <c:v>0.68333299999999997</c:v>
                </c:pt>
                <c:pt idx="12">
                  <c:v>0.69074100000000005</c:v>
                </c:pt>
                <c:pt idx="13">
                  <c:v>0.67037000000000002</c:v>
                </c:pt>
                <c:pt idx="14">
                  <c:v>0.640741</c:v>
                </c:pt>
                <c:pt idx="15">
                  <c:v>0.70185200000000003</c:v>
                </c:pt>
                <c:pt idx="16">
                  <c:v>0.78518500000000002</c:v>
                </c:pt>
                <c:pt idx="17">
                  <c:v>0.67037000000000002</c:v>
                </c:pt>
                <c:pt idx="18">
                  <c:v>0.68333299999999997</c:v>
                </c:pt>
                <c:pt idx="19">
                  <c:v>0.65185199999999999</c:v>
                </c:pt>
                <c:pt idx="20">
                  <c:v>0.66481500000000004</c:v>
                </c:pt>
                <c:pt idx="21">
                  <c:v>0.661111</c:v>
                </c:pt>
                <c:pt idx="22">
                  <c:v>0.64814799999999995</c:v>
                </c:pt>
                <c:pt idx="23">
                  <c:v>0.66851899999999997</c:v>
                </c:pt>
                <c:pt idx="24">
                  <c:v>0.65370399999999995</c:v>
                </c:pt>
                <c:pt idx="25">
                  <c:v>0.64259299999999997</c:v>
                </c:pt>
                <c:pt idx="26">
                  <c:v>0.64444400000000002</c:v>
                </c:pt>
                <c:pt idx="27">
                  <c:v>0.69444399999999995</c:v>
                </c:pt>
                <c:pt idx="28">
                  <c:v>0.64259299999999997</c:v>
                </c:pt>
                <c:pt idx="29">
                  <c:v>0.64814799999999995</c:v>
                </c:pt>
                <c:pt idx="30">
                  <c:v>0.68888899999999997</c:v>
                </c:pt>
                <c:pt idx="31">
                  <c:v>0.68333299999999997</c:v>
                </c:pt>
                <c:pt idx="32">
                  <c:v>0.661111</c:v>
                </c:pt>
                <c:pt idx="33">
                  <c:v>0.68703700000000001</c:v>
                </c:pt>
                <c:pt idx="34">
                  <c:v>0.65925900000000004</c:v>
                </c:pt>
                <c:pt idx="35">
                  <c:v>0.68888899999999997</c:v>
                </c:pt>
                <c:pt idx="36">
                  <c:v>0.65925900000000004</c:v>
                </c:pt>
                <c:pt idx="37">
                  <c:v>0.68703700000000001</c:v>
                </c:pt>
                <c:pt idx="38">
                  <c:v>0.681481</c:v>
                </c:pt>
                <c:pt idx="39">
                  <c:v>0.65185199999999999</c:v>
                </c:pt>
                <c:pt idx="40">
                  <c:v>0.67222199999999999</c:v>
                </c:pt>
                <c:pt idx="41">
                  <c:v>0.67037000000000002</c:v>
                </c:pt>
                <c:pt idx="42">
                  <c:v>0.68518500000000004</c:v>
                </c:pt>
                <c:pt idx="43">
                  <c:v>0.69074100000000005</c:v>
                </c:pt>
                <c:pt idx="44">
                  <c:v>0.681481</c:v>
                </c:pt>
                <c:pt idx="45">
                  <c:v>0.65740699999999996</c:v>
                </c:pt>
                <c:pt idx="46" formatCode="0.0000_ ">
                  <c:v>0.63749999999999996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B-49C8-917B-60D7A0606A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Sheet1!$F$2:$F$48</c:f>
              <c:numCache>
                <c:formatCode>General</c:formatCode>
                <c:ptCount val="47"/>
                <c:pt idx="0">
                  <c:v>0.68333299999999997</c:v>
                </c:pt>
                <c:pt idx="1">
                  <c:v>0.72222200000000003</c:v>
                </c:pt>
                <c:pt idx="2">
                  <c:v>0.796296</c:v>
                </c:pt>
                <c:pt idx="3">
                  <c:v>0.96481499999999998</c:v>
                </c:pt>
                <c:pt idx="4">
                  <c:v>0.99444399999999999</c:v>
                </c:pt>
                <c:pt idx="5">
                  <c:v>0.99259299999999995</c:v>
                </c:pt>
                <c:pt idx="6">
                  <c:v>0.99259299999999995</c:v>
                </c:pt>
                <c:pt idx="7">
                  <c:v>0.99629599999999996</c:v>
                </c:pt>
                <c:pt idx="8">
                  <c:v>0.974074</c:v>
                </c:pt>
                <c:pt idx="9">
                  <c:v>0.96296300000000001</c:v>
                </c:pt>
                <c:pt idx="10">
                  <c:v>0.95555599999999996</c:v>
                </c:pt>
                <c:pt idx="11">
                  <c:v>0.85370400000000002</c:v>
                </c:pt>
                <c:pt idx="12">
                  <c:v>0.87036999999999998</c:v>
                </c:pt>
                <c:pt idx="13">
                  <c:v>0.65370399999999995</c:v>
                </c:pt>
                <c:pt idx="14">
                  <c:v>0.95925899999999997</c:v>
                </c:pt>
                <c:pt idx="15">
                  <c:v>0.64259299999999997</c:v>
                </c:pt>
                <c:pt idx="16">
                  <c:v>0.70555599999999996</c:v>
                </c:pt>
                <c:pt idx="17">
                  <c:v>0.82592600000000005</c:v>
                </c:pt>
                <c:pt idx="18">
                  <c:v>0.83333299999999999</c:v>
                </c:pt>
                <c:pt idx="19">
                  <c:v>0.67777799999999999</c:v>
                </c:pt>
                <c:pt idx="20">
                  <c:v>0.84259300000000004</c:v>
                </c:pt>
                <c:pt idx="21">
                  <c:v>0.67592600000000003</c:v>
                </c:pt>
                <c:pt idx="22">
                  <c:v>0.65370399999999995</c:v>
                </c:pt>
                <c:pt idx="23">
                  <c:v>0.68888899999999997</c:v>
                </c:pt>
                <c:pt idx="24">
                  <c:v>0.83148100000000003</c:v>
                </c:pt>
                <c:pt idx="25">
                  <c:v>0.7</c:v>
                </c:pt>
                <c:pt idx="26">
                  <c:v>0.64259299999999997</c:v>
                </c:pt>
                <c:pt idx="27">
                  <c:v>0.79074100000000003</c:v>
                </c:pt>
                <c:pt idx="28">
                  <c:v>0.70740700000000001</c:v>
                </c:pt>
                <c:pt idx="29">
                  <c:v>0.76666699999999999</c:v>
                </c:pt>
                <c:pt idx="30">
                  <c:v>0.77777799999999997</c:v>
                </c:pt>
                <c:pt idx="31">
                  <c:v>0.66851899999999997</c:v>
                </c:pt>
                <c:pt idx="32">
                  <c:v>0.64629599999999998</c:v>
                </c:pt>
                <c:pt idx="33">
                  <c:v>0.66481500000000004</c:v>
                </c:pt>
                <c:pt idx="34">
                  <c:v>0.66666700000000001</c:v>
                </c:pt>
                <c:pt idx="35">
                  <c:v>0.86296300000000004</c:v>
                </c:pt>
                <c:pt idx="36">
                  <c:v>0.85370400000000002</c:v>
                </c:pt>
                <c:pt idx="37">
                  <c:v>0.68518500000000004</c:v>
                </c:pt>
                <c:pt idx="38">
                  <c:v>0.84074099999999996</c:v>
                </c:pt>
                <c:pt idx="39">
                  <c:v>0.68703700000000001</c:v>
                </c:pt>
                <c:pt idx="40">
                  <c:v>0.8</c:v>
                </c:pt>
                <c:pt idx="41">
                  <c:v>0.84814800000000001</c:v>
                </c:pt>
                <c:pt idx="42">
                  <c:v>0.84814800000000001</c:v>
                </c:pt>
                <c:pt idx="43">
                  <c:v>0.63148099999999996</c:v>
                </c:pt>
                <c:pt idx="44">
                  <c:v>0.69814799999999999</c:v>
                </c:pt>
                <c:pt idx="45">
                  <c:v>0.80555600000000005</c:v>
                </c:pt>
                <c:pt idx="46" formatCode="0.0000_ ">
                  <c:v>0.89687499999999998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B-49C8-917B-60D7A0606AA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Sheet1!$G$2:$G$48</c:f>
              <c:numCache>
                <c:formatCode>General</c:formatCode>
                <c:ptCount val="47"/>
                <c:pt idx="0">
                  <c:v>0.77222199999999996</c:v>
                </c:pt>
                <c:pt idx="1">
                  <c:v>0.859259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0.97963</c:v>
                </c:pt>
                <c:pt idx="6">
                  <c:v>0.99444399999999999</c:v>
                </c:pt>
                <c:pt idx="7">
                  <c:v>0.96851900000000002</c:v>
                </c:pt>
                <c:pt idx="8">
                  <c:v>0.99074099999999998</c:v>
                </c:pt>
                <c:pt idx="9">
                  <c:v>0.96111100000000005</c:v>
                </c:pt>
                <c:pt idx="10">
                  <c:v>0.74444399999999999</c:v>
                </c:pt>
                <c:pt idx="11">
                  <c:v>0.66851899999999997</c:v>
                </c:pt>
                <c:pt idx="12">
                  <c:v>0.84259300000000004</c:v>
                </c:pt>
                <c:pt idx="13">
                  <c:v>0.75925900000000002</c:v>
                </c:pt>
                <c:pt idx="14">
                  <c:v>0.67962999999999996</c:v>
                </c:pt>
                <c:pt idx="15">
                  <c:v>0.64629599999999998</c:v>
                </c:pt>
                <c:pt idx="16">
                  <c:v>0.68703700000000001</c:v>
                </c:pt>
                <c:pt idx="17">
                  <c:v>0.83333299999999999</c:v>
                </c:pt>
                <c:pt idx="18">
                  <c:v>0.67222199999999999</c:v>
                </c:pt>
                <c:pt idx="19">
                  <c:v>0.69259300000000001</c:v>
                </c:pt>
                <c:pt idx="20">
                  <c:v>0.68333299999999997</c:v>
                </c:pt>
                <c:pt idx="21">
                  <c:v>0.67962999999999996</c:v>
                </c:pt>
                <c:pt idx="22">
                  <c:v>0.63703699999999996</c:v>
                </c:pt>
                <c:pt idx="23">
                  <c:v>0.66296299999999997</c:v>
                </c:pt>
                <c:pt idx="24">
                  <c:v>0.66296299999999997</c:v>
                </c:pt>
                <c:pt idx="25">
                  <c:v>0.661111</c:v>
                </c:pt>
                <c:pt idx="26">
                  <c:v>0.67592600000000003</c:v>
                </c:pt>
                <c:pt idx="27">
                  <c:v>0.65925900000000004</c:v>
                </c:pt>
                <c:pt idx="28">
                  <c:v>0.65925900000000004</c:v>
                </c:pt>
                <c:pt idx="29">
                  <c:v>0.66296299999999997</c:v>
                </c:pt>
                <c:pt idx="30">
                  <c:v>0.65185199999999999</c:v>
                </c:pt>
                <c:pt idx="31">
                  <c:v>0.69074100000000005</c:v>
                </c:pt>
                <c:pt idx="32">
                  <c:v>0.67592600000000003</c:v>
                </c:pt>
                <c:pt idx="33">
                  <c:v>0.67222199999999999</c:v>
                </c:pt>
                <c:pt idx="34">
                  <c:v>0.65185199999999999</c:v>
                </c:pt>
                <c:pt idx="35">
                  <c:v>0.66666700000000001</c:v>
                </c:pt>
                <c:pt idx="36">
                  <c:v>0.64444400000000002</c:v>
                </c:pt>
                <c:pt idx="37">
                  <c:v>0.66666700000000001</c:v>
                </c:pt>
                <c:pt idx="38">
                  <c:v>0.65740699999999996</c:v>
                </c:pt>
                <c:pt idx="39">
                  <c:v>0.65740699999999996</c:v>
                </c:pt>
                <c:pt idx="40">
                  <c:v>0.67407399999999995</c:v>
                </c:pt>
                <c:pt idx="41">
                  <c:v>0.66481500000000004</c:v>
                </c:pt>
                <c:pt idx="42">
                  <c:v>0.681481</c:v>
                </c:pt>
                <c:pt idx="43">
                  <c:v>0.63148099999999996</c:v>
                </c:pt>
                <c:pt idx="44">
                  <c:v>0.64629599999999998</c:v>
                </c:pt>
                <c:pt idx="45">
                  <c:v>0.67407399999999995</c:v>
                </c:pt>
                <c:pt idx="46" formatCode="0.0000_ ">
                  <c:v>0.69062500000000004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B-49C8-917B-60D7A0606AA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MA4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Sheet1!$H$2:$H$48</c:f>
              <c:numCache>
                <c:formatCode>General</c:formatCode>
                <c:ptCount val="47"/>
                <c:pt idx="0">
                  <c:v>0.63888900000000004</c:v>
                </c:pt>
                <c:pt idx="1">
                  <c:v>0.73333300000000001</c:v>
                </c:pt>
                <c:pt idx="2">
                  <c:v>0.29259299999999999</c:v>
                </c:pt>
                <c:pt idx="3">
                  <c:v>0.453704</c:v>
                </c:pt>
                <c:pt idx="4">
                  <c:v>0.62222200000000005</c:v>
                </c:pt>
                <c:pt idx="5">
                  <c:v>0.56481499999999996</c:v>
                </c:pt>
                <c:pt idx="6">
                  <c:v>0.61296300000000004</c:v>
                </c:pt>
                <c:pt idx="7">
                  <c:v>0.87222200000000005</c:v>
                </c:pt>
                <c:pt idx="8">
                  <c:v>0.78333299999999995</c:v>
                </c:pt>
                <c:pt idx="9">
                  <c:v>0.95555599999999996</c:v>
                </c:pt>
                <c:pt idx="10">
                  <c:v>0.85740700000000003</c:v>
                </c:pt>
                <c:pt idx="11">
                  <c:v>0.80555600000000005</c:v>
                </c:pt>
                <c:pt idx="12">
                  <c:v>0.95740700000000001</c:v>
                </c:pt>
                <c:pt idx="13">
                  <c:v>0.83148100000000003</c:v>
                </c:pt>
                <c:pt idx="14">
                  <c:v>0.96851900000000002</c:v>
                </c:pt>
                <c:pt idx="15">
                  <c:v>0.95555599999999996</c:v>
                </c:pt>
                <c:pt idx="16">
                  <c:v>0.85740700000000003</c:v>
                </c:pt>
                <c:pt idx="17">
                  <c:v>0.84444399999999997</c:v>
                </c:pt>
                <c:pt idx="18">
                  <c:v>0.84259300000000004</c:v>
                </c:pt>
                <c:pt idx="19">
                  <c:v>0.81296299999999999</c:v>
                </c:pt>
                <c:pt idx="20">
                  <c:v>0.85185200000000005</c:v>
                </c:pt>
                <c:pt idx="21">
                  <c:v>0.84444399999999997</c:v>
                </c:pt>
                <c:pt idx="22">
                  <c:v>0.80185200000000001</c:v>
                </c:pt>
                <c:pt idx="23">
                  <c:v>0.84814800000000001</c:v>
                </c:pt>
                <c:pt idx="24">
                  <c:v>0.73703700000000005</c:v>
                </c:pt>
                <c:pt idx="25">
                  <c:v>0.95740700000000001</c:v>
                </c:pt>
                <c:pt idx="26">
                  <c:v>0.84814800000000001</c:v>
                </c:pt>
                <c:pt idx="27">
                  <c:v>0.70185200000000003</c:v>
                </c:pt>
                <c:pt idx="28">
                  <c:v>0.96296300000000001</c:v>
                </c:pt>
                <c:pt idx="29">
                  <c:v>0.85</c:v>
                </c:pt>
                <c:pt idx="30">
                  <c:v>0.95185200000000003</c:v>
                </c:pt>
                <c:pt idx="31">
                  <c:v>0.75925900000000002</c:v>
                </c:pt>
                <c:pt idx="32">
                  <c:v>0.83148100000000003</c:v>
                </c:pt>
                <c:pt idx="33">
                  <c:v>0.68518500000000004</c:v>
                </c:pt>
                <c:pt idx="34">
                  <c:v>0.65925900000000004</c:v>
                </c:pt>
                <c:pt idx="35">
                  <c:v>0.67777799999999999</c:v>
                </c:pt>
                <c:pt idx="36">
                  <c:v>0.68703700000000001</c:v>
                </c:pt>
                <c:pt idx="37">
                  <c:v>0.82777800000000001</c:v>
                </c:pt>
                <c:pt idx="38">
                  <c:v>0.84814800000000001</c:v>
                </c:pt>
                <c:pt idx="39">
                  <c:v>0.84814800000000001</c:v>
                </c:pt>
                <c:pt idx="40">
                  <c:v>0.661111</c:v>
                </c:pt>
                <c:pt idx="41">
                  <c:v>0.65555600000000003</c:v>
                </c:pt>
                <c:pt idx="42">
                  <c:v>0.65740699999999996</c:v>
                </c:pt>
                <c:pt idx="43">
                  <c:v>0.65370399999999995</c:v>
                </c:pt>
                <c:pt idx="44">
                  <c:v>0.84444399999999997</c:v>
                </c:pt>
                <c:pt idx="45">
                  <c:v>0.83148100000000003</c:v>
                </c:pt>
                <c:pt idx="46" formatCode="0.0000_ ">
                  <c:v>0.68437499999999996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B-49C8-917B-60D7A0606AA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Sheet1!$C$2:$C$48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Sheet1!$I$2:$I$48</c:f>
              <c:numCache>
                <c:formatCode>General</c:formatCode>
                <c:ptCount val="47"/>
                <c:pt idx="0">
                  <c:v>0.61851900000000004</c:v>
                </c:pt>
                <c:pt idx="1">
                  <c:v>0.58518499999999996</c:v>
                </c:pt>
                <c:pt idx="2">
                  <c:v>0.79074100000000003</c:v>
                </c:pt>
                <c:pt idx="3">
                  <c:v>0.93888899999999997</c:v>
                </c:pt>
                <c:pt idx="4">
                  <c:v>0.911111</c:v>
                </c:pt>
                <c:pt idx="5">
                  <c:v>0.94444399999999995</c:v>
                </c:pt>
                <c:pt idx="6">
                  <c:v>0.92037000000000002</c:v>
                </c:pt>
                <c:pt idx="7">
                  <c:v>0.92777799999999999</c:v>
                </c:pt>
                <c:pt idx="8">
                  <c:v>0.97222200000000003</c:v>
                </c:pt>
                <c:pt idx="9">
                  <c:v>0.86111099999999996</c:v>
                </c:pt>
                <c:pt idx="10">
                  <c:v>0.71296300000000001</c:v>
                </c:pt>
                <c:pt idx="11">
                  <c:v>0.96666700000000005</c:v>
                </c:pt>
                <c:pt idx="12">
                  <c:v>0.66666700000000001</c:v>
                </c:pt>
                <c:pt idx="13">
                  <c:v>0.69074100000000005</c:v>
                </c:pt>
                <c:pt idx="14">
                  <c:v>0.65185199999999999</c:v>
                </c:pt>
                <c:pt idx="15">
                  <c:v>0.661111</c:v>
                </c:pt>
                <c:pt idx="16">
                  <c:v>0.67777799999999999</c:v>
                </c:pt>
                <c:pt idx="17">
                  <c:v>0.65925900000000004</c:v>
                </c:pt>
                <c:pt idx="18">
                  <c:v>0.75185199999999996</c:v>
                </c:pt>
                <c:pt idx="19">
                  <c:v>0.77037</c:v>
                </c:pt>
                <c:pt idx="20">
                  <c:v>0.85</c:v>
                </c:pt>
                <c:pt idx="21">
                  <c:v>0.67777799999999999</c:v>
                </c:pt>
                <c:pt idx="22">
                  <c:v>0.67592600000000003</c:v>
                </c:pt>
                <c:pt idx="23">
                  <c:v>0.67962999999999996</c:v>
                </c:pt>
                <c:pt idx="24">
                  <c:v>0.66481500000000004</c:v>
                </c:pt>
                <c:pt idx="25">
                  <c:v>0.96296300000000001</c:v>
                </c:pt>
                <c:pt idx="26">
                  <c:v>0.681481</c:v>
                </c:pt>
                <c:pt idx="27">
                  <c:v>0.859259</c:v>
                </c:pt>
                <c:pt idx="28">
                  <c:v>0.67407399999999995</c:v>
                </c:pt>
                <c:pt idx="29">
                  <c:v>0.66481500000000004</c:v>
                </c:pt>
                <c:pt idx="30">
                  <c:v>0.85370400000000002</c:v>
                </c:pt>
                <c:pt idx="31">
                  <c:v>0.67592600000000003</c:v>
                </c:pt>
                <c:pt idx="32">
                  <c:v>0.65925900000000004</c:v>
                </c:pt>
                <c:pt idx="33">
                  <c:v>0.661111</c:v>
                </c:pt>
                <c:pt idx="34">
                  <c:v>0.72963</c:v>
                </c:pt>
                <c:pt idx="35">
                  <c:v>0.65370399999999995</c:v>
                </c:pt>
                <c:pt idx="36">
                  <c:v>0.67777799999999999</c:v>
                </c:pt>
                <c:pt idx="37">
                  <c:v>0.83333299999999999</c:v>
                </c:pt>
                <c:pt idx="38">
                  <c:v>0.66666700000000001</c:v>
                </c:pt>
                <c:pt idx="39">
                  <c:v>0.661111</c:v>
                </c:pt>
                <c:pt idx="40">
                  <c:v>0.86111099999999996</c:v>
                </c:pt>
                <c:pt idx="41">
                  <c:v>0.661111</c:v>
                </c:pt>
                <c:pt idx="42">
                  <c:v>0.66851899999999997</c:v>
                </c:pt>
                <c:pt idx="43">
                  <c:v>0.703704</c:v>
                </c:pt>
                <c:pt idx="44">
                  <c:v>0.66851899999999997</c:v>
                </c:pt>
                <c:pt idx="45">
                  <c:v>0.84259300000000004</c:v>
                </c:pt>
                <c:pt idx="46" formatCode="0.0000_ ">
                  <c:v>0.69062500000000004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B-49C8-917B-60D7A060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96816"/>
        <c:axId val="1900995152"/>
      </c:lineChart>
      <c:catAx>
        <c:axId val="19009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Episode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9372603458299078"/>
              <c:y val="0.96308410022759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995152"/>
        <c:crosses val="autoZero"/>
        <c:auto val="1"/>
        <c:lblAlgn val="ctr"/>
        <c:lblOffset val="100"/>
        <c:noMultiLvlLbl val="0"/>
      </c:catAx>
      <c:valAx>
        <c:axId val="190099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/>
                  <a:t>Waiting</a:t>
                </a:r>
                <a:r>
                  <a:rPr lang="en-US" altLang="ja-JP" sz="1200" b="0" baseline="0"/>
                  <a:t> </a:t>
                </a:r>
                <a:r>
                  <a:rPr lang="en-US" altLang="ja-JP" sz="1200" b="0" i="0" u="none" strike="noStrike" baseline="0">
                    <a:effectLst/>
                  </a:rPr>
                  <a:t>Percentage </a:t>
                </a:r>
                <a:endParaRPr lang="ja-JP" altLang="en-US" sz="1200" b="0"/>
              </a:p>
            </c:rich>
          </c:tx>
          <c:layout>
            <c:manualLayout>
              <c:xMode val="edge"/>
              <c:yMode val="edge"/>
              <c:x val="1.982705577393722E-2"/>
              <c:y val="1.50640640629999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9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4240814033341"/>
          <c:y val="1.635459376484933E-2"/>
          <c:w val="0.36995832220175551"/>
          <c:h val="2.84780253832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53745234527387E-2"/>
          <c:y val="8.8365764708164041E-2"/>
          <c:w val="0.92588977076560286"/>
          <c:h val="0.81464064023212213"/>
        </c:manualLayout>
      </c:layout>
      <c:lineChart>
        <c:grouping val="standard"/>
        <c:varyColors val="0"/>
        <c:ser>
          <c:idx val="0"/>
          <c:order val="0"/>
          <c:tx>
            <c:strRef>
              <c:f>Sheet1!$D$53</c:f>
              <c:strCache>
                <c:ptCount val="1"/>
                <c:pt idx="0">
                  <c:v>MA0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Sheet1!$D$54:$D$62</c:f>
              <c:numCache>
                <c:formatCode>General</c:formatCode>
                <c:ptCount val="9"/>
                <c:pt idx="0">
                  <c:v>0.97963</c:v>
                </c:pt>
                <c:pt idx="1">
                  <c:v>0.98888900000000002</c:v>
                </c:pt>
                <c:pt idx="2">
                  <c:v>0.97036999999999995</c:v>
                </c:pt>
                <c:pt idx="3">
                  <c:v>0.99814800000000004</c:v>
                </c:pt>
                <c:pt idx="4">
                  <c:v>0.98518499999999998</c:v>
                </c:pt>
                <c:pt idx="5">
                  <c:v>0.99814800000000004</c:v>
                </c:pt>
                <c:pt idx="6">
                  <c:v>0.99814800000000004</c:v>
                </c:pt>
                <c:pt idx="7">
                  <c:v>0.97592599999999996</c:v>
                </c:pt>
                <c:pt idx="8">
                  <c:v>0.99074099999999998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088-A644-1A4FE706002E}"/>
            </c:ext>
          </c:extLst>
        </c:ser>
        <c:ser>
          <c:idx val="1"/>
          <c:order val="1"/>
          <c:tx>
            <c:strRef>
              <c:f>Sheet1!$E$53</c:f>
              <c:strCache>
                <c:ptCount val="1"/>
                <c:pt idx="0">
                  <c:v>MA1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Sheet1!$E$54:$E$62</c:f>
              <c:numCache>
                <c:formatCode>General</c:formatCode>
                <c:ptCount val="9"/>
                <c:pt idx="0">
                  <c:v>0.69814799999999999</c:v>
                </c:pt>
                <c:pt idx="1">
                  <c:v>0.92962999999999996</c:v>
                </c:pt>
                <c:pt idx="2">
                  <c:v>0.87407400000000002</c:v>
                </c:pt>
                <c:pt idx="3">
                  <c:v>0.71481499999999998</c:v>
                </c:pt>
                <c:pt idx="4">
                  <c:v>0.90740699999999996</c:v>
                </c:pt>
                <c:pt idx="5">
                  <c:v>0.72777800000000004</c:v>
                </c:pt>
                <c:pt idx="6">
                  <c:v>0.5</c:v>
                </c:pt>
                <c:pt idx="7">
                  <c:v>0.73518499999999998</c:v>
                </c:pt>
                <c:pt idx="8">
                  <c:v>0.98888900000000002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A-4088-A644-1A4FE706002E}"/>
            </c:ext>
          </c:extLst>
        </c:ser>
        <c:ser>
          <c:idx val="2"/>
          <c:order val="2"/>
          <c:tx>
            <c:strRef>
              <c:f>Sheet1!$F$53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Sheet1!$F$54:$F$62</c:f>
              <c:numCache>
                <c:formatCode>General</c:formatCode>
                <c:ptCount val="9"/>
                <c:pt idx="0">
                  <c:v>0.38703700000000002</c:v>
                </c:pt>
                <c:pt idx="1">
                  <c:v>2.2222200000000001E-2</c:v>
                </c:pt>
                <c:pt idx="2">
                  <c:v>0.27407399999999998</c:v>
                </c:pt>
                <c:pt idx="3">
                  <c:v>0.99629599999999996</c:v>
                </c:pt>
                <c:pt idx="4">
                  <c:v>6.2963000000000005E-2</c:v>
                </c:pt>
                <c:pt idx="5">
                  <c:v>0.99444399999999999</c:v>
                </c:pt>
                <c:pt idx="6">
                  <c:v>0.99814800000000004</c:v>
                </c:pt>
                <c:pt idx="7">
                  <c:v>0.31666699999999998</c:v>
                </c:pt>
                <c:pt idx="8">
                  <c:v>0.838889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088-A644-1A4FE706002E}"/>
            </c:ext>
          </c:extLst>
        </c:ser>
        <c:ser>
          <c:idx val="3"/>
          <c:order val="3"/>
          <c:tx>
            <c:strRef>
              <c:f>Sheet1!$G$53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Sheet1!$G$54:$G$62</c:f>
              <c:numCache>
                <c:formatCode>General</c:formatCode>
                <c:ptCount val="9"/>
                <c:pt idx="0">
                  <c:v>0.72592599999999996</c:v>
                </c:pt>
                <c:pt idx="1">
                  <c:v>0.94074100000000005</c:v>
                </c:pt>
                <c:pt idx="2">
                  <c:v>0.97592599999999996</c:v>
                </c:pt>
                <c:pt idx="3">
                  <c:v>0.91296299999999997</c:v>
                </c:pt>
                <c:pt idx="4">
                  <c:v>0.97222200000000003</c:v>
                </c:pt>
                <c:pt idx="5">
                  <c:v>0.99814800000000004</c:v>
                </c:pt>
                <c:pt idx="6">
                  <c:v>0.93518500000000004</c:v>
                </c:pt>
                <c:pt idx="7">
                  <c:v>0.97036999999999995</c:v>
                </c:pt>
                <c:pt idx="8">
                  <c:v>0.99074099999999998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A-4088-A644-1A4FE706002E}"/>
            </c:ext>
          </c:extLst>
        </c:ser>
        <c:ser>
          <c:idx val="4"/>
          <c:order val="4"/>
          <c:tx>
            <c:strRef>
              <c:f>Sheet1!$H$53</c:f>
              <c:strCache>
                <c:ptCount val="1"/>
                <c:pt idx="0">
                  <c:v>MA4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Sheet1!$H$54:$H$62</c:f>
              <c:numCache>
                <c:formatCode>General</c:formatCode>
                <c:ptCount val="9"/>
                <c:pt idx="0">
                  <c:v>0.93518500000000004</c:v>
                </c:pt>
                <c:pt idx="1">
                  <c:v>0.88148099999999996</c:v>
                </c:pt>
                <c:pt idx="2">
                  <c:v>0.92962999999999996</c:v>
                </c:pt>
                <c:pt idx="3">
                  <c:v>0.953704</c:v>
                </c:pt>
                <c:pt idx="4">
                  <c:v>0.88148099999999996</c:v>
                </c:pt>
                <c:pt idx="5">
                  <c:v>0.97036999999999995</c:v>
                </c:pt>
                <c:pt idx="6">
                  <c:v>0.61296300000000004</c:v>
                </c:pt>
                <c:pt idx="7">
                  <c:v>0.78333299999999995</c:v>
                </c:pt>
                <c:pt idx="8">
                  <c:v>0.99074099999999998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A-4088-A644-1A4FE706002E}"/>
            </c:ext>
          </c:extLst>
        </c:ser>
        <c:ser>
          <c:idx val="5"/>
          <c:order val="5"/>
          <c:tx>
            <c:strRef>
              <c:f>Sheet1!$I$53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 test1</c:v>
                </c:pt>
                <c:pt idx="1">
                  <c:v> test2</c:v>
                </c:pt>
                <c:pt idx="2">
                  <c:v> test3</c:v>
                </c:pt>
                <c:pt idx="3">
                  <c:v> test4</c:v>
                </c:pt>
                <c:pt idx="4">
                  <c:v> test5</c:v>
                </c:pt>
                <c:pt idx="5">
                  <c:v> test6</c:v>
                </c:pt>
                <c:pt idx="6">
                  <c:v> test7</c:v>
                </c:pt>
                <c:pt idx="7">
                  <c:v> test8</c:v>
                </c:pt>
                <c:pt idx="8">
                  <c:v> test9</c:v>
                </c:pt>
              </c:strCache>
            </c:strRef>
          </c:cat>
          <c:val>
            <c:numRef>
              <c:f>Sheet1!$I$54:$I$62</c:f>
              <c:numCache>
                <c:formatCode>General</c:formatCode>
                <c:ptCount val="9"/>
                <c:pt idx="0">
                  <c:v>0.65555600000000003</c:v>
                </c:pt>
                <c:pt idx="1">
                  <c:v>0.71296300000000001</c:v>
                </c:pt>
                <c:pt idx="2">
                  <c:v>0.67962999999999996</c:v>
                </c:pt>
                <c:pt idx="3">
                  <c:v>0.99814800000000004</c:v>
                </c:pt>
                <c:pt idx="4">
                  <c:v>0.83333299999999999</c:v>
                </c:pt>
                <c:pt idx="5">
                  <c:v>0.99814800000000004</c:v>
                </c:pt>
                <c:pt idx="6">
                  <c:v>0.99814800000000004</c:v>
                </c:pt>
                <c:pt idx="7">
                  <c:v>0.87777799999999995</c:v>
                </c:pt>
                <c:pt idx="8">
                  <c:v>0.99074099999999998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A-4088-A644-1A4FE706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25840"/>
        <c:axId val="1987129168"/>
      </c:lineChart>
      <c:catAx>
        <c:axId val="1987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129168"/>
        <c:crosses val="autoZero"/>
        <c:auto val="1"/>
        <c:lblAlgn val="ctr"/>
        <c:lblOffset val="100"/>
        <c:noMultiLvlLbl val="0"/>
      </c:catAx>
      <c:valAx>
        <c:axId val="198712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 Percentage 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8.6904898180989575E-3"/>
              <c:y val="2.6226953263114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1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3793067413467"/>
          <c:y val="2.2128116376666038E-2"/>
          <c:w val="0.42267101471390839"/>
          <c:h val="4.3164016299867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510145</xdr:colOff>
      <xdr:row>3</xdr:row>
      <xdr:rowOff>235322</xdr:rowOff>
    </xdr:from>
    <xdr:to>
      <xdr:col>27</xdr:col>
      <xdr:colOff>505385</xdr:colOff>
      <xdr:row>35</xdr:row>
      <xdr:rowOff>230561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8484FC-0596-45F1-B2E3-B6942AED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378957</xdr:colOff>
      <xdr:row>41</xdr:row>
      <xdr:rowOff>13924</xdr:rowOff>
    </xdr:from>
    <xdr:to>
      <xdr:col>27</xdr:col>
      <xdr:colOff>355148</xdr:colOff>
      <xdr:row>66</xdr:row>
      <xdr:rowOff>163523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1E9F1C-8910-4EEF-9FFD-195531F31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5"/>
  <sheetViews>
    <sheetView tabSelected="1" topLeftCell="C1" zoomScaleNormal="100" workbookViewId="0">
      <pane ySplit="1" topLeftCell="A35" activePane="bottomLeft" state="frozen"/>
      <selection pane="bottomLeft" activeCell="D48" sqref="D48:I48"/>
    </sheetView>
  </sheetViews>
  <sheetFormatPr defaultRowHeight="18.75"/>
  <cols>
    <col min="1" max="3" width="9" style="1"/>
    <col min="4" max="4" width="14.875" style="1" customWidth="1"/>
    <col min="5" max="5" width="12.125" style="1" customWidth="1"/>
    <col min="6" max="16384" width="9" style="1"/>
  </cols>
  <sheetData>
    <row r="1" spans="2:14">
      <c r="C1" s="1" t="s">
        <v>16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2:14">
      <c r="B2" s="2" t="s">
        <v>6</v>
      </c>
      <c r="C2" s="2">
        <v>1</v>
      </c>
      <c r="D2" s="3">
        <v>0.66296299999999997</v>
      </c>
      <c r="E2" s="3">
        <v>0.67592600000000003</v>
      </c>
      <c r="F2" s="3">
        <v>0.68333299999999997</v>
      </c>
      <c r="G2" s="3">
        <v>0.77222199999999996</v>
      </c>
      <c r="H2" s="3">
        <v>0.63888900000000004</v>
      </c>
      <c r="I2" s="3">
        <v>0.61851900000000004</v>
      </c>
      <c r="J2">
        <f>AVERAGE(D2:I2)</f>
        <v>0.67530866666666667</v>
      </c>
      <c r="K2">
        <f>_xlfn.VAR.P(D2:I2)</f>
        <v>2.3601398415555534E-3</v>
      </c>
      <c r="L2">
        <f>_xlfn.STDEV.P(D2:I2)</f>
        <v>4.8581270481076896E-2</v>
      </c>
    </row>
    <row r="3" spans="2:14">
      <c r="B3" s="2" t="s">
        <v>6</v>
      </c>
      <c r="C3" s="2">
        <v>2</v>
      </c>
      <c r="D3" s="3">
        <v>0.62963000000000002</v>
      </c>
      <c r="E3" s="3">
        <v>0.78333299999999995</v>
      </c>
      <c r="F3" s="3">
        <v>0.72222200000000003</v>
      </c>
      <c r="G3" s="3">
        <v>0.859259</v>
      </c>
      <c r="H3" s="3">
        <v>0.73333300000000001</v>
      </c>
      <c r="I3" s="3">
        <v>0.58518499999999996</v>
      </c>
      <c r="J3">
        <f t="shared" ref="J3:J47" si="0">AVERAGE(D3:I3)</f>
        <v>0.71882699999999999</v>
      </c>
      <c r="K3">
        <f t="shared" ref="K3:K47" si="1">_xlfn.VAR.P(D3:I3)</f>
        <v>8.3200682823333996E-3</v>
      </c>
      <c r="L3">
        <f t="shared" ref="L3:L48" si="2">_xlfn.STDEV.P(D3:I3)</f>
        <v>9.1214408304463604E-2</v>
      </c>
      <c r="N3" s="1" t="s">
        <v>21</v>
      </c>
    </row>
    <row r="4" spans="2:14">
      <c r="B4" s="2" t="s">
        <v>6</v>
      </c>
      <c r="C4" s="2">
        <v>3</v>
      </c>
      <c r="D4" s="3">
        <v>0.92037000000000002</v>
      </c>
      <c r="E4" s="3">
        <v>0.92777799999999999</v>
      </c>
      <c r="F4" s="3">
        <v>0.796296</v>
      </c>
      <c r="G4" s="3">
        <v>1</v>
      </c>
      <c r="H4" s="3">
        <v>0.29259299999999999</v>
      </c>
      <c r="I4" s="3">
        <v>0.79074100000000003</v>
      </c>
      <c r="J4">
        <f t="shared" si="0"/>
        <v>0.78796299999999997</v>
      </c>
      <c r="K4">
        <f t="shared" si="1"/>
        <v>5.4584688386000141E-2</v>
      </c>
      <c r="L4">
        <f t="shared" si="2"/>
        <v>0.23363366278428316</v>
      </c>
    </row>
    <row r="5" spans="2:14">
      <c r="B5" s="2" t="s">
        <v>6</v>
      </c>
      <c r="C5" s="2">
        <v>4</v>
      </c>
      <c r="D5" s="3">
        <v>0.64259299999999997</v>
      </c>
      <c r="E5" s="3">
        <v>0.99444399999999999</v>
      </c>
      <c r="F5" s="3">
        <v>0.96481499999999998</v>
      </c>
      <c r="G5" s="3">
        <v>1</v>
      </c>
      <c r="H5" s="3">
        <v>0.453704</v>
      </c>
      <c r="I5" s="3">
        <v>0.93888899999999997</v>
      </c>
      <c r="J5">
        <f t="shared" si="0"/>
        <v>0.83240749999999997</v>
      </c>
      <c r="K5">
        <f t="shared" si="1"/>
        <v>4.3776502434916646E-2</v>
      </c>
      <c r="L5">
        <f t="shared" si="2"/>
        <v>0.20922834997895637</v>
      </c>
    </row>
    <row r="6" spans="2:14">
      <c r="B6" s="2" t="s">
        <v>6</v>
      </c>
      <c r="C6" s="2">
        <v>5</v>
      </c>
      <c r="D6" s="3">
        <v>0.87036999999999998</v>
      </c>
      <c r="E6" s="3">
        <v>0.98148100000000005</v>
      </c>
      <c r="F6" s="3">
        <v>0.99444399999999999</v>
      </c>
      <c r="G6" s="3">
        <v>1</v>
      </c>
      <c r="H6" s="3">
        <v>0.62222200000000005</v>
      </c>
      <c r="I6" s="3">
        <v>0.911111</v>
      </c>
      <c r="J6">
        <f t="shared" si="0"/>
        <v>0.89660466666666672</v>
      </c>
      <c r="K6">
        <f t="shared" si="1"/>
        <v>1.7275276878555543E-2</v>
      </c>
      <c r="L6">
        <f t="shared" si="2"/>
        <v>0.13143544757239403</v>
      </c>
    </row>
    <row r="7" spans="2:14">
      <c r="B7" s="2" t="s">
        <v>6</v>
      </c>
      <c r="C7" s="2">
        <v>6</v>
      </c>
      <c r="D7" s="3">
        <v>0.92222199999999999</v>
      </c>
      <c r="E7" s="3">
        <v>0.99074099999999998</v>
      </c>
      <c r="F7" s="3">
        <v>0.99259299999999995</v>
      </c>
      <c r="G7" s="3">
        <v>0.97963</v>
      </c>
      <c r="H7" s="3">
        <v>0.56481499999999996</v>
      </c>
      <c r="I7" s="3">
        <v>0.94444399999999995</v>
      </c>
      <c r="J7">
        <f t="shared" si="0"/>
        <v>0.89907416666666673</v>
      </c>
      <c r="K7">
        <f t="shared" si="1"/>
        <v>2.2993542878471947E-2</v>
      </c>
      <c r="L7">
        <f t="shared" si="2"/>
        <v>0.15163621888741471</v>
      </c>
    </row>
    <row r="8" spans="2:14">
      <c r="B8" s="2" t="s">
        <v>6</v>
      </c>
      <c r="C8" s="2">
        <v>7</v>
      </c>
      <c r="D8" s="3">
        <v>0.71851900000000002</v>
      </c>
      <c r="E8" s="3">
        <v>0.98518499999999998</v>
      </c>
      <c r="F8" s="3">
        <v>0.99259299999999995</v>
      </c>
      <c r="G8" s="3">
        <v>0.99444399999999999</v>
      </c>
      <c r="H8" s="3">
        <v>0.61296300000000004</v>
      </c>
      <c r="I8" s="3">
        <v>0.92037000000000002</v>
      </c>
      <c r="J8">
        <f t="shared" si="0"/>
        <v>0.87067899999999998</v>
      </c>
      <c r="K8">
        <f t="shared" si="1"/>
        <v>2.2555303399000099E-2</v>
      </c>
      <c r="L8">
        <f t="shared" si="2"/>
        <v>0.15018423152581664</v>
      </c>
    </row>
    <row r="9" spans="2:14">
      <c r="B9" s="2" t="s">
        <v>6</v>
      </c>
      <c r="C9" s="2">
        <v>8</v>
      </c>
      <c r="D9" s="3">
        <v>0.87777799999999995</v>
      </c>
      <c r="E9" s="3">
        <v>0.96851900000000002</v>
      </c>
      <c r="F9" s="3">
        <v>0.99629599999999996</v>
      </c>
      <c r="G9" s="3">
        <v>0.96851900000000002</v>
      </c>
      <c r="H9" s="3">
        <v>0.87222200000000005</v>
      </c>
      <c r="I9" s="3">
        <v>0.92777799999999999</v>
      </c>
      <c r="J9">
        <f t="shared" si="0"/>
        <v>0.93518533333333342</v>
      </c>
      <c r="K9">
        <f t="shared" si="1"/>
        <v>2.2119386832222215E-3</v>
      </c>
      <c r="L9">
        <f t="shared" si="2"/>
        <v>4.7031252197046819E-2</v>
      </c>
    </row>
    <row r="10" spans="2:14">
      <c r="B10" s="2" t="s">
        <v>6</v>
      </c>
      <c r="C10" s="2">
        <v>9</v>
      </c>
      <c r="D10" s="3">
        <v>0.67777799999999999</v>
      </c>
      <c r="E10" s="3">
        <v>0.864815</v>
      </c>
      <c r="F10" s="3">
        <v>0.974074</v>
      </c>
      <c r="G10" s="3">
        <v>0.99074099999999998</v>
      </c>
      <c r="H10" s="3">
        <v>0.78333299999999995</v>
      </c>
      <c r="I10" s="3">
        <v>0.97222200000000003</v>
      </c>
      <c r="J10">
        <f t="shared" si="0"/>
        <v>0.87716050000000001</v>
      </c>
      <c r="K10">
        <f t="shared" si="1"/>
        <v>1.3339806279583262E-2</v>
      </c>
      <c r="L10">
        <f t="shared" si="2"/>
        <v>0.11549807911642195</v>
      </c>
    </row>
    <row r="11" spans="2:14">
      <c r="B11" s="2" t="s">
        <v>6</v>
      </c>
      <c r="C11" s="2">
        <v>10</v>
      </c>
      <c r="D11" s="3">
        <v>0.96111100000000005</v>
      </c>
      <c r="E11" s="3">
        <v>0.72963</v>
      </c>
      <c r="F11" s="3">
        <v>0.96296300000000001</v>
      </c>
      <c r="G11" s="3">
        <v>0.96111100000000005</v>
      </c>
      <c r="H11" s="3">
        <v>0.95555599999999996</v>
      </c>
      <c r="I11" s="3">
        <v>0.86111099999999996</v>
      </c>
      <c r="J11">
        <f t="shared" si="0"/>
        <v>0.90524700000000002</v>
      </c>
      <c r="K11">
        <f t="shared" si="1"/>
        <v>7.4821703856666677E-3</v>
      </c>
      <c r="L11">
        <f t="shared" si="2"/>
        <v>8.6499539800317243E-2</v>
      </c>
    </row>
    <row r="12" spans="2:14">
      <c r="B12" s="2" t="s">
        <v>6</v>
      </c>
      <c r="C12" s="2">
        <v>11</v>
      </c>
      <c r="D12" s="3">
        <v>0.96111100000000005</v>
      </c>
      <c r="E12" s="3">
        <v>0.86111099999999996</v>
      </c>
      <c r="F12" s="3">
        <v>0.95555599999999996</v>
      </c>
      <c r="G12" s="3">
        <v>0.74444399999999999</v>
      </c>
      <c r="H12" s="3">
        <v>0.85740700000000003</v>
      </c>
      <c r="I12" s="3">
        <v>0.71296300000000001</v>
      </c>
      <c r="J12">
        <f t="shared" si="0"/>
        <v>0.84876533333333348</v>
      </c>
      <c r="K12">
        <f t="shared" si="1"/>
        <v>8.9296839202220746E-3</v>
      </c>
      <c r="L12">
        <f t="shared" si="2"/>
        <v>9.449700482143375E-2</v>
      </c>
    </row>
    <row r="13" spans="2:14">
      <c r="B13" s="2" t="s">
        <v>6</v>
      </c>
      <c r="C13" s="2">
        <v>12</v>
      </c>
      <c r="D13" s="3">
        <v>0.95185200000000003</v>
      </c>
      <c r="E13" s="3">
        <v>0.68333299999999997</v>
      </c>
      <c r="F13" s="3">
        <v>0.85370400000000002</v>
      </c>
      <c r="G13" s="3">
        <v>0.66851899999999997</v>
      </c>
      <c r="H13" s="3">
        <v>0.80555600000000005</v>
      </c>
      <c r="I13" s="3">
        <v>0.96666700000000005</v>
      </c>
      <c r="J13">
        <f t="shared" si="0"/>
        <v>0.82160516666666661</v>
      </c>
      <c r="K13">
        <f t="shared" si="1"/>
        <v>1.3641608405805824E-2</v>
      </c>
      <c r="L13">
        <f t="shared" si="2"/>
        <v>0.11679729622643593</v>
      </c>
    </row>
    <row r="14" spans="2:14">
      <c r="B14" s="2" t="s">
        <v>6</v>
      </c>
      <c r="C14" s="2">
        <v>13</v>
      </c>
      <c r="D14" s="3">
        <v>0.953704</v>
      </c>
      <c r="E14" s="3">
        <v>0.69074100000000005</v>
      </c>
      <c r="F14" s="3">
        <v>0.87036999999999998</v>
      </c>
      <c r="G14" s="3">
        <v>0.84259300000000004</v>
      </c>
      <c r="H14" s="3">
        <v>0.95740700000000001</v>
      </c>
      <c r="I14" s="3">
        <v>0.66666700000000001</v>
      </c>
      <c r="J14">
        <f t="shared" si="0"/>
        <v>0.83024700000000007</v>
      </c>
      <c r="K14">
        <f t="shared" si="1"/>
        <v>1.3232319288333115E-2</v>
      </c>
      <c r="L14">
        <f t="shared" si="2"/>
        <v>0.11503181859091473</v>
      </c>
    </row>
    <row r="15" spans="2:14">
      <c r="B15" s="2" t="s">
        <v>6</v>
      </c>
      <c r="C15" s="2">
        <v>14</v>
      </c>
      <c r="D15" s="3">
        <v>0.66481500000000004</v>
      </c>
      <c r="E15" s="3">
        <v>0.67037000000000002</v>
      </c>
      <c r="F15" s="3">
        <v>0.65370399999999995</v>
      </c>
      <c r="G15" s="3">
        <v>0.75925900000000002</v>
      </c>
      <c r="H15" s="3">
        <v>0.83148100000000003</v>
      </c>
      <c r="I15" s="3">
        <v>0.69074100000000005</v>
      </c>
      <c r="J15">
        <f t="shared" si="0"/>
        <v>0.7117283333333333</v>
      </c>
      <c r="K15">
        <f t="shared" si="1"/>
        <v>4.0530882412222234E-3</v>
      </c>
      <c r="L15">
        <f t="shared" si="2"/>
        <v>6.3663869197702894E-2</v>
      </c>
    </row>
    <row r="16" spans="2:14">
      <c r="B16" s="2" t="s">
        <v>6</v>
      </c>
      <c r="C16" s="2">
        <v>15</v>
      </c>
      <c r="D16" s="3">
        <v>0.67962999999999996</v>
      </c>
      <c r="E16" s="3">
        <v>0.640741</v>
      </c>
      <c r="F16" s="3">
        <v>0.95925899999999997</v>
      </c>
      <c r="G16" s="3">
        <v>0.67962999999999996</v>
      </c>
      <c r="H16" s="3">
        <v>0.96851900000000002</v>
      </c>
      <c r="I16" s="3">
        <v>0.65185199999999999</v>
      </c>
      <c r="J16">
        <f t="shared" si="0"/>
        <v>0.76327183333333337</v>
      </c>
      <c r="K16">
        <f t="shared" si="1"/>
        <v>2.0326244311138868E-2</v>
      </c>
      <c r="L16">
        <f t="shared" si="2"/>
        <v>0.14257013821673481</v>
      </c>
    </row>
    <row r="17" spans="2:12">
      <c r="B17" s="2" t="s">
        <v>6</v>
      </c>
      <c r="C17" s="2">
        <v>16</v>
      </c>
      <c r="D17" s="3">
        <v>0.64629599999999998</v>
      </c>
      <c r="E17" s="3">
        <v>0.70185200000000003</v>
      </c>
      <c r="F17" s="3">
        <v>0.64259299999999997</v>
      </c>
      <c r="G17" s="3">
        <v>0.64629599999999998</v>
      </c>
      <c r="H17" s="3">
        <v>0.95555599999999996</v>
      </c>
      <c r="I17" s="3">
        <v>0.661111</v>
      </c>
      <c r="J17">
        <f t="shared" si="0"/>
        <v>0.70895066666666684</v>
      </c>
      <c r="K17">
        <f t="shared" si="1"/>
        <v>1.256796160655544E-2</v>
      </c>
      <c r="L17">
        <f t="shared" si="2"/>
        <v>0.11210692042222657</v>
      </c>
    </row>
    <row r="18" spans="2:12">
      <c r="B18" s="2" t="s">
        <v>6</v>
      </c>
      <c r="C18" s="2">
        <v>17</v>
      </c>
      <c r="D18" s="3">
        <v>0.66296299999999997</v>
      </c>
      <c r="E18" s="3">
        <v>0.78518500000000002</v>
      </c>
      <c r="F18" s="3">
        <v>0.70555599999999996</v>
      </c>
      <c r="G18" s="3">
        <v>0.68703700000000001</v>
      </c>
      <c r="H18" s="3">
        <v>0.85740700000000003</v>
      </c>
      <c r="I18" s="3">
        <v>0.67777799999999999</v>
      </c>
      <c r="J18">
        <f t="shared" si="0"/>
        <v>0.729321</v>
      </c>
      <c r="K18">
        <f t="shared" si="1"/>
        <v>4.8232644643333355E-3</v>
      </c>
      <c r="L18">
        <f t="shared" si="2"/>
        <v>6.9449726164566947E-2</v>
      </c>
    </row>
    <row r="19" spans="2:12">
      <c r="B19" s="2" t="s">
        <v>6</v>
      </c>
      <c r="C19" s="2">
        <v>18</v>
      </c>
      <c r="D19" s="3">
        <v>0.68518500000000004</v>
      </c>
      <c r="E19" s="3">
        <v>0.67037000000000002</v>
      </c>
      <c r="F19" s="3">
        <v>0.82592600000000005</v>
      </c>
      <c r="G19" s="3">
        <v>0.83333299999999999</v>
      </c>
      <c r="H19" s="3">
        <v>0.84444399999999997</v>
      </c>
      <c r="I19" s="3">
        <v>0.65925900000000004</v>
      </c>
      <c r="J19">
        <f t="shared" si="0"/>
        <v>0.75308616666666683</v>
      </c>
      <c r="K19">
        <f t="shared" si="1"/>
        <v>6.7245865264720095E-3</v>
      </c>
      <c r="L19">
        <f t="shared" si="2"/>
        <v>8.2003576302939432E-2</v>
      </c>
    </row>
    <row r="20" spans="2:12">
      <c r="B20" s="2" t="s">
        <v>6</v>
      </c>
      <c r="C20" s="2">
        <v>19</v>
      </c>
      <c r="D20" s="3">
        <v>0.82777800000000001</v>
      </c>
      <c r="E20" s="3">
        <v>0.68333299999999997</v>
      </c>
      <c r="F20" s="3">
        <v>0.83333299999999999</v>
      </c>
      <c r="G20" s="3">
        <v>0.67222199999999999</v>
      </c>
      <c r="H20" s="3">
        <v>0.84259300000000004</v>
      </c>
      <c r="I20" s="3">
        <v>0.75185199999999996</v>
      </c>
      <c r="J20">
        <f t="shared" si="0"/>
        <v>0.76851849999999999</v>
      </c>
      <c r="K20">
        <f t="shared" si="1"/>
        <v>5.0011661409166694E-3</v>
      </c>
      <c r="L20">
        <f t="shared" si="2"/>
        <v>7.0718923499418954E-2</v>
      </c>
    </row>
    <row r="21" spans="2:12">
      <c r="B21" s="2" t="s">
        <v>6</v>
      </c>
      <c r="C21" s="2">
        <v>20</v>
      </c>
      <c r="D21" s="3">
        <v>0.67222199999999999</v>
      </c>
      <c r="E21" s="3">
        <v>0.65185199999999999</v>
      </c>
      <c r="F21" s="3">
        <v>0.67777799999999999</v>
      </c>
      <c r="G21" s="3">
        <v>0.69259300000000001</v>
      </c>
      <c r="H21" s="3">
        <v>0.81296299999999999</v>
      </c>
      <c r="I21" s="3">
        <v>0.77037</v>
      </c>
      <c r="J21">
        <f t="shared" si="0"/>
        <v>0.7129629999999999</v>
      </c>
      <c r="K21">
        <f t="shared" si="1"/>
        <v>3.3904780293333337E-3</v>
      </c>
      <c r="L21">
        <f t="shared" si="2"/>
        <v>5.8227811476418499E-2</v>
      </c>
    </row>
    <row r="22" spans="2:12">
      <c r="B22" s="2" t="s">
        <v>6</v>
      </c>
      <c r="C22" s="2">
        <v>21</v>
      </c>
      <c r="D22" s="3">
        <v>0.83333299999999999</v>
      </c>
      <c r="E22" s="3">
        <v>0.66481500000000004</v>
      </c>
      <c r="F22" s="3">
        <v>0.84259300000000004</v>
      </c>
      <c r="G22" s="3">
        <v>0.68333299999999997</v>
      </c>
      <c r="H22" s="3">
        <v>0.85185200000000005</v>
      </c>
      <c r="I22" s="3">
        <v>0.85</v>
      </c>
      <c r="J22">
        <f t="shared" si="0"/>
        <v>0.78765433333333323</v>
      </c>
      <c r="K22">
        <f t="shared" si="1"/>
        <v>6.5142604405557707E-3</v>
      </c>
      <c r="L22">
        <f t="shared" si="2"/>
        <v>8.0710968526934254E-2</v>
      </c>
    </row>
    <row r="23" spans="2:12">
      <c r="B23" s="2" t="s">
        <v>6</v>
      </c>
      <c r="C23" s="2">
        <v>22</v>
      </c>
      <c r="D23" s="3">
        <v>0.661111</v>
      </c>
      <c r="E23" s="3">
        <v>0.661111</v>
      </c>
      <c r="F23" s="3">
        <v>0.67592600000000003</v>
      </c>
      <c r="G23" s="3">
        <v>0.67962999999999996</v>
      </c>
      <c r="H23" s="3">
        <v>0.84444399999999997</v>
      </c>
      <c r="I23" s="3">
        <v>0.67777799999999999</v>
      </c>
      <c r="J23">
        <f t="shared" si="0"/>
        <v>0.70000000000000007</v>
      </c>
      <c r="K23">
        <f t="shared" si="1"/>
        <v>4.2295149063333324E-3</v>
      </c>
      <c r="L23">
        <f t="shared" si="2"/>
        <v>6.503472077539299E-2</v>
      </c>
    </row>
    <row r="24" spans="2:12">
      <c r="B24" s="2" t="s">
        <v>6</v>
      </c>
      <c r="C24" s="2">
        <v>23</v>
      </c>
      <c r="D24" s="3">
        <v>0.83148100000000003</v>
      </c>
      <c r="E24" s="3">
        <v>0.64814799999999995</v>
      </c>
      <c r="F24" s="3">
        <v>0.65370399999999995</v>
      </c>
      <c r="G24" s="3">
        <v>0.63703699999999996</v>
      </c>
      <c r="H24" s="3">
        <v>0.80185200000000001</v>
      </c>
      <c r="I24" s="3">
        <v>0.67592600000000003</v>
      </c>
      <c r="J24">
        <f t="shared" si="0"/>
        <v>0.70802466666666675</v>
      </c>
      <c r="K24">
        <f t="shared" si="1"/>
        <v>6.1084263298887519E-3</v>
      </c>
      <c r="L24">
        <f t="shared" si="2"/>
        <v>7.8156422192221367E-2</v>
      </c>
    </row>
    <row r="25" spans="2:12">
      <c r="B25" s="2" t="s">
        <v>6</v>
      </c>
      <c r="C25" s="2">
        <v>24</v>
      </c>
      <c r="D25" s="3">
        <v>0.67592600000000003</v>
      </c>
      <c r="E25" s="3">
        <v>0.66851899999999997</v>
      </c>
      <c r="F25" s="3">
        <v>0.68888899999999997</v>
      </c>
      <c r="G25" s="3">
        <v>0.66296299999999997</v>
      </c>
      <c r="H25" s="3">
        <v>0.84814800000000001</v>
      </c>
      <c r="I25" s="3">
        <v>0.67962999999999996</v>
      </c>
      <c r="J25">
        <f t="shared" si="0"/>
        <v>0.70401250000000004</v>
      </c>
      <c r="K25">
        <f t="shared" si="1"/>
        <v>4.2219950655833349E-3</v>
      </c>
      <c r="L25">
        <f t="shared" si="2"/>
        <v>6.4976881008427412E-2</v>
      </c>
    </row>
    <row r="26" spans="2:12">
      <c r="B26" s="2" t="s">
        <v>6</v>
      </c>
      <c r="C26" s="2">
        <v>25</v>
      </c>
      <c r="D26" s="3">
        <v>0.66666700000000001</v>
      </c>
      <c r="E26" s="3">
        <v>0.65370399999999995</v>
      </c>
      <c r="F26" s="3">
        <v>0.83148100000000003</v>
      </c>
      <c r="G26" s="3">
        <v>0.66296299999999997</v>
      </c>
      <c r="H26" s="3">
        <v>0.73703700000000005</v>
      </c>
      <c r="I26" s="3">
        <v>0.66481500000000004</v>
      </c>
      <c r="J26">
        <f t="shared" si="0"/>
        <v>0.70277783333333332</v>
      </c>
      <c r="K26">
        <f t="shared" si="1"/>
        <v>4.079471113472225E-3</v>
      </c>
      <c r="L26">
        <f t="shared" si="2"/>
        <v>6.387073753662334E-2</v>
      </c>
    </row>
    <row r="27" spans="2:12">
      <c r="B27" s="2" t="s">
        <v>6</v>
      </c>
      <c r="C27" s="2">
        <v>26</v>
      </c>
      <c r="D27" s="3">
        <v>0.67037000000000002</v>
      </c>
      <c r="E27" s="3">
        <v>0.64259299999999997</v>
      </c>
      <c r="F27" s="3">
        <v>0.7</v>
      </c>
      <c r="G27" s="3">
        <v>0.661111</v>
      </c>
      <c r="H27" s="3">
        <v>0.95740700000000001</v>
      </c>
      <c r="I27" s="3">
        <v>0.96296300000000001</v>
      </c>
      <c r="J27">
        <f t="shared" si="0"/>
        <v>0.76574066666666674</v>
      </c>
      <c r="K27">
        <f t="shared" si="1"/>
        <v>1.9193791060888858E-2</v>
      </c>
      <c r="L27">
        <f t="shared" si="2"/>
        <v>0.13854165821473646</v>
      </c>
    </row>
    <row r="28" spans="2:12">
      <c r="B28" s="2" t="s">
        <v>6</v>
      </c>
      <c r="C28" s="2">
        <v>27</v>
      </c>
      <c r="D28" s="3">
        <v>0.66851899999999997</v>
      </c>
      <c r="E28" s="3">
        <v>0.64444400000000002</v>
      </c>
      <c r="F28" s="3">
        <v>0.64259299999999997</v>
      </c>
      <c r="G28" s="3">
        <v>0.67592600000000003</v>
      </c>
      <c r="H28" s="3">
        <v>0.84814800000000001</v>
      </c>
      <c r="I28" s="3">
        <v>0.681481</v>
      </c>
      <c r="J28">
        <f t="shared" si="0"/>
        <v>0.69351850000000004</v>
      </c>
      <c r="K28">
        <f t="shared" si="1"/>
        <v>4.9985613055832561E-3</v>
      </c>
      <c r="L28">
        <f t="shared" si="2"/>
        <v>7.0700504280968579E-2</v>
      </c>
    </row>
    <row r="29" spans="2:12">
      <c r="B29" s="2" t="s">
        <v>6</v>
      </c>
      <c r="C29" s="2">
        <v>28</v>
      </c>
      <c r="D29" s="3">
        <v>0.7</v>
      </c>
      <c r="E29" s="3">
        <v>0.69444399999999995</v>
      </c>
      <c r="F29" s="3">
        <v>0.79074100000000003</v>
      </c>
      <c r="G29" s="3">
        <v>0.65925900000000004</v>
      </c>
      <c r="H29" s="3">
        <v>0.70185200000000003</v>
      </c>
      <c r="I29" s="3">
        <v>0.859259</v>
      </c>
      <c r="J29">
        <f t="shared" si="0"/>
        <v>0.7342591666666668</v>
      </c>
      <c r="K29">
        <f t="shared" si="1"/>
        <v>4.7082238798055558E-3</v>
      </c>
      <c r="L29">
        <f t="shared" si="2"/>
        <v>6.8616498597680972E-2</v>
      </c>
    </row>
    <row r="30" spans="2:12">
      <c r="B30" s="2" t="s">
        <v>6</v>
      </c>
      <c r="C30" s="2">
        <v>29</v>
      </c>
      <c r="D30" s="3">
        <v>0.81296299999999999</v>
      </c>
      <c r="E30" s="3">
        <v>0.64259299999999997</v>
      </c>
      <c r="F30" s="3">
        <v>0.70740700000000001</v>
      </c>
      <c r="G30" s="3">
        <v>0.65925900000000004</v>
      </c>
      <c r="H30" s="3">
        <v>0.96296300000000001</v>
      </c>
      <c r="I30" s="3">
        <v>0.67407399999999995</v>
      </c>
      <c r="J30">
        <f t="shared" si="0"/>
        <v>0.74320983333333335</v>
      </c>
      <c r="K30">
        <f t="shared" si="1"/>
        <v>1.2731675735472119E-2</v>
      </c>
      <c r="L30">
        <f t="shared" si="2"/>
        <v>0.11283472752425168</v>
      </c>
    </row>
    <row r="31" spans="2:12">
      <c r="B31" s="2" t="s">
        <v>6</v>
      </c>
      <c r="C31" s="2">
        <v>30</v>
      </c>
      <c r="D31" s="3">
        <v>0.67962999999999996</v>
      </c>
      <c r="E31" s="3">
        <v>0.64814799999999995</v>
      </c>
      <c r="F31" s="3">
        <v>0.76666699999999999</v>
      </c>
      <c r="G31" s="3">
        <v>0.66296299999999997</v>
      </c>
      <c r="H31" s="3">
        <v>0.85</v>
      </c>
      <c r="I31" s="3">
        <v>0.66481500000000004</v>
      </c>
      <c r="J31">
        <f t="shared" si="0"/>
        <v>0.71203716666666672</v>
      </c>
      <c r="K31">
        <f t="shared" si="1"/>
        <v>5.2980698331386794E-3</v>
      </c>
      <c r="L31">
        <f t="shared" si="2"/>
        <v>7.2787841245215396E-2</v>
      </c>
    </row>
    <row r="32" spans="2:12">
      <c r="B32" s="2" t="s">
        <v>6</v>
      </c>
      <c r="C32" s="2">
        <v>31</v>
      </c>
      <c r="D32" s="3">
        <v>0.80185200000000001</v>
      </c>
      <c r="E32" s="3">
        <v>0.68888899999999997</v>
      </c>
      <c r="F32" s="3">
        <v>0.77777799999999997</v>
      </c>
      <c r="G32" s="3">
        <v>0.65185199999999999</v>
      </c>
      <c r="H32" s="3">
        <v>0.95185200000000003</v>
      </c>
      <c r="I32" s="3">
        <v>0.85370400000000002</v>
      </c>
      <c r="J32">
        <f t="shared" si="0"/>
        <v>0.78765450000000004</v>
      </c>
      <c r="K32">
        <f t="shared" si="1"/>
        <v>9.9699021185831859E-3</v>
      </c>
      <c r="L32">
        <f t="shared" si="2"/>
        <v>9.9849397186879324E-2</v>
      </c>
    </row>
    <row r="33" spans="2:14">
      <c r="B33" s="2" t="s">
        <v>6</v>
      </c>
      <c r="C33" s="2">
        <v>32</v>
      </c>
      <c r="D33" s="3">
        <v>0.65555600000000003</v>
      </c>
      <c r="E33" s="3">
        <v>0.68333299999999997</v>
      </c>
      <c r="F33" s="3">
        <v>0.66851899999999997</v>
      </c>
      <c r="G33" s="3">
        <v>0.69074100000000005</v>
      </c>
      <c r="H33" s="3">
        <v>0.75925900000000002</v>
      </c>
      <c r="I33" s="3">
        <v>0.67592600000000003</v>
      </c>
      <c r="J33">
        <f t="shared" si="0"/>
        <v>0.68888899999999997</v>
      </c>
      <c r="K33">
        <f t="shared" si="1"/>
        <v>1.1133835163333336E-3</v>
      </c>
      <c r="L33">
        <f t="shared" si="2"/>
        <v>3.3367402001554358E-2</v>
      </c>
    </row>
    <row r="34" spans="2:14">
      <c r="B34" s="2" t="s">
        <v>6</v>
      </c>
      <c r="C34" s="2">
        <v>33</v>
      </c>
      <c r="D34" s="3">
        <v>0.67777799999999999</v>
      </c>
      <c r="E34" s="3">
        <v>0.661111</v>
      </c>
      <c r="F34" s="3">
        <v>0.64629599999999998</v>
      </c>
      <c r="G34" s="3">
        <v>0.67592600000000003</v>
      </c>
      <c r="H34" s="3">
        <v>0.83148100000000003</v>
      </c>
      <c r="I34" s="3">
        <v>0.65925900000000004</v>
      </c>
      <c r="J34">
        <f t="shared" si="0"/>
        <v>0.69197516666666681</v>
      </c>
      <c r="K34">
        <f t="shared" si="1"/>
        <v>4.005090573138889E-3</v>
      </c>
      <c r="L34">
        <f t="shared" si="2"/>
        <v>6.3285784921567403E-2</v>
      </c>
    </row>
    <row r="35" spans="2:14">
      <c r="B35" s="2" t="s">
        <v>6</v>
      </c>
      <c r="C35" s="2">
        <v>34</v>
      </c>
      <c r="D35" s="3">
        <v>0.80370399999999997</v>
      </c>
      <c r="E35" s="3">
        <v>0.68703700000000001</v>
      </c>
      <c r="F35" s="3">
        <v>0.66481500000000004</v>
      </c>
      <c r="G35" s="3">
        <v>0.67222199999999999</v>
      </c>
      <c r="H35" s="3">
        <v>0.68518500000000004</v>
      </c>
      <c r="I35" s="3">
        <v>0.661111</v>
      </c>
      <c r="J35">
        <f t="shared" si="0"/>
        <v>0.69567900000000005</v>
      </c>
      <c r="K35">
        <f t="shared" si="1"/>
        <v>2.4253287989999986E-3</v>
      </c>
      <c r="L35">
        <f t="shared" si="2"/>
        <v>4.9247627343862961E-2</v>
      </c>
    </row>
    <row r="36" spans="2:14">
      <c r="B36" s="2" t="s">
        <v>6</v>
      </c>
      <c r="C36" s="2">
        <v>35</v>
      </c>
      <c r="D36" s="3">
        <v>0.85185200000000005</v>
      </c>
      <c r="E36" s="3">
        <v>0.65925900000000004</v>
      </c>
      <c r="F36" s="3">
        <v>0.66666700000000001</v>
      </c>
      <c r="G36" s="3">
        <v>0.65185199999999999</v>
      </c>
      <c r="H36" s="3">
        <v>0.65925900000000004</v>
      </c>
      <c r="I36" s="3">
        <v>0.72963</v>
      </c>
      <c r="J36">
        <f t="shared" si="0"/>
        <v>0.70308649999999995</v>
      </c>
      <c r="K36">
        <f t="shared" si="1"/>
        <v>5.1047974775835468E-3</v>
      </c>
      <c r="L36">
        <f t="shared" si="2"/>
        <v>7.1447865451555279E-2</v>
      </c>
    </row>
    <row r="37" spans="2:14">
      <c r="B37" s="2" t="s">
        <v>6</v>
      </c>
      <c r="C37" s="2">
        <v>36</v>
      </c>
      <c r="D37" s="3">
        <v>0.64629599999999998</v>
      </c>
      <c r="E37" s="3">
        <v>0.68888899999999997</v>
      </c>
      <c r="F37" s="3">
        <v>0.86296300000000004</v>
      </c>
      <c r="G37" s="3">
        <v>0.66666700000000001</v>
      </c>
      <c r="H37" s="3">
        <v>0.67777799999999999</v>
      </c>
      <c r="I37" s="3">
        <v>0.65370399999999995</v>
      </c>
      <c r="J37">
        <f t="shared" si="0"/>
        <v>0.6993828333333334</v>
      </c>
      <c r="K37">
        <f t="shared" si="1"/>
        <v>5.5517422878054784E-3</v>
      </c>
      <c r="L37">
        <f t="shared" si="2"/>
        <v>7.4510014681286152E-2</v>
      </c>
    </row>
    <row r="38" spans="2:14">
      <c r="B38" s="2" t="s">
        <v>6</v>
      </c>
      <c r="C38" s="2">
        <v>37</v>
      </c>
      <c r="D38" s="3">
        <v>0.70555599999999996</v>
      </c>
      <c r="E38" s="3">
        <v>0.65925900000000004</v>
      </c>
      <c r="F38" s="3">
        <v>0.85370400000000002</v>
      </c>
      <c r="G38" s="3">
        <v>0.64444400000000002</v>
      </c>
      <c r="H38" s="3">
        <v>0.68703700000000001</v>
      </c>
      <c r="I38" s="3">
        <v>0.67777799999999999</v>
      </c>
      <c r="J38">
        <f t="shared" si="0"/>
        <v>0.70462966666666682</v>
      </c>
      <c r="K38">
        <f t="shared" si="1"/>
        <v>4.8225567902222223E-3</v>
      </c>
      <c r="L38">
        <f t="shared" si="2"/>
        <v>6.9444631111571342E-2</v>
      </c>
    </row>
    <row r="39" spans="2:14">
      <c r="B39" s="2" t="s">
        <v>6</v>
      </c>
      <c r="C39" s="2">
        <v>38</v>
      </c>
      <c r="D39" s="3">
        <v>0.74814800000000004</v>
      </c>
      <c r="E39" s="3">
        <v>0.68703700000000001</v>
      </c>
      <c r="F39" s="3">
        <v>0.68518500000000004</v>
      </c>
      <c r="G39" s="3">
        <v>0.66666700000000001</v>
      </c>
      <c r="H39" s="3">
        <v>0.82777800000000001</v>
      </c>
      <c r="I39" s="3">
        <v>0.83333299999999999</v>
      </c>
      <c r="J39">
        <f t="shared" si="0"/>
        <v>0.74135799999999996</v>
      </c>
      <c r="K39">
        <f t="shared" si="1"/>
        <v>4.6098072626666658E-3</v>
      </c>
      <c r="L39">
        <f t="shared" si="2"/>
        <v>6.7895561435683455E-2</v>
      </c>
    </row>
    <row r="40" spans="2:14">
      <c r="B40" s="2" t="s">
        <v>6</v>
      </c>
      <c r="C40" s="2">
        <v>39</v>
      </c>
      <c r="D40" s="3">
        <v>0.67407399999999995</v>
      </c>
      <c r="E40" s="3">
        <v>0.681481</v>
      </c>
      <c r="F40" s="3">
        <v>0.84074099999999996</v>
      </c>
      <c r="G40" s="3">
        <v>0.65740699999999996</v>
      </c>
      <c r="H40" s="3">
        <v>0.84814800000000001</v>
      </c>
      <c r="I40" s="3">
        <v>0.66666700000000001</v>
      </c>
      <c r="J40">
        <f t="shared" si="0"/>
        <v>0.72808633333333328</v>
      </c>
      <c r="K40">
        <f t="shared" si="1"/>
        <v>6.827194939888888E-3</v>
      </c>
      <c r="L40">
        <f t="shared" si="2"/>
        <v>8.2626841521922456E-2</v>
      </c>
      <c r="N40" s="1" t="s">
        <v>22</v>
      </c>
    </row>
    <row r="41" spans="2:14">
      <c r="B41" s="2" t="s">
        <v>6</v>
      </c>
      <c r="C41" s="2">
        <v>40</v>
      </c>
      <c r="D41" s="3">
        <v>0.67962999999999996</v>
      </c>
      <c r="E41" s="3">
        <v>0.65185199999999999</v>
      </c>
      <c r="F41" s="3">
        <v>0.68703700000000001</v>
      </c>
      <c r="G41" s="3">
        <v>0.65740699999999996</v>
      </c>
      <c r="H41" s="3">
        <v>0.84814800000000001</v>
      </c>
      <c r="I41" s="3">
        <v>0.661111</v>
      </c>
      <c r="J41">
        <f t="shared" si="0"/>
        <v>0.69753083333333343</v>
      </c>
      <c r="K41">
        <f t="shared" si="1"/>
        <v>4.6898288904722238E-3</v>
      </c>
      <c r="L41">
        <f t="shared" si="2"/>
        <v>6.8482325387447404E-2</v>
      </c>
    </row>
    <row r="42" spans="2:14">
      <c r="B42" s="2" t="s">
        <v>6</v>
      </c>
      <c r="C42" s="2">
        <v>41</v>
      </c>
      <c r="D42" s="3">
        <v>0.66666700000000001</v>
      </c>
      <c r="E42" s="3">
        <v>0.67222199999999999</v>
      </c>
      <c r="F42" s="3">
        <v>0.8</v>
      </c>
      <c r="G42" s="3">
        <v>0.67407399999999995</v>
      </c>
      <c r="H42" s="3">
        <v>0.661111</v>
      </c>
      <c r="I42" s="3">
        <v>0.86111099999999996</v>
      </c>
      <c r="J42">
        <f t="shared" si="0"/>
        <v>0.72253083333333334</v>
      </c>
      <c r="K42">
        <f t="shared" si="1"/>
        <v>6.163023597805406E-3</v>
      </c>
      <c r="L42">
        <f t="shared" si="2"/>
        <v>7.8504927219922999E-2</v>
      </c>
    </row>
    <row r="43" spans="2:14">
      <c r="B43" s="2" t="s">
        <v>6</v>
      </c>
      <c r="C43" s="2">
        <v>42</v>
      </c>
      <c r="D43" s="3">
        <v>0.66481500000000004</v>
      </c>
      <c r="E43" s="3">
        <v>0.67037000000000002</v>
      </c>
      <c r="F43" s="3">
        <v>0.84814800000000001</v>
      </c>
      <c r="G43" s="3">
        <v>0.66481500000000004</v>
      </c>
      <c r="H43" s="3">
        <v>0.65555600000000003</v>
      </c>
      <c r="I43" s="3">
        <v>0.661111</v>
      </c>
      <c r="J43">
        <f t="shared" si="0"/>
        <v>0.69413583333333329</v>
      </c>
      <c r="K43">
        <f t="shared" si="1"/>
        <v>4.7638380011388879E-3</v>
      </c>
      <c r="L43">
        <f t="shared" si="2"/>
        <v>6.9020562161857882E-2</v>
      </c>
    </row>
    <row r="44" spans="2:14">
      <c r="B44" s="2" t="s">
        <v>6</v>
      </c>
      <c r="C44" s="2">
        <v>43</v>
      </c>
      <c r="D44" s="3">
        <v>0.66851899999999997</v>
      </c>
      <c r="E44" s="3">
        <v>0.68518500000000004</v>
      </c>
      <c r="F44" s="3">
        <v>0.84814800000000001</v>
      </c>
      <c r="G44" s="3">
        <v>0.681481</v>
      </c>
      <c r="H44" s="3">
        <v>0.65740699999999996</v>
      </c>
      <c r="I44" s="3">
        <v>0.66851899999999997</v>
      </c>
      <c r="J44">
        <f t="shared" si="0"/>
        <v>0.70154316666666672</v>
      </c>
      <c r="K44">
        <f t="shared" si="1"/>
        <v>4.3820416134722241E-3</v>
      </c>
      <c r="L44">
        <f t="shared" si="2"/>
        <v>6.619699096992418E-2</v>
      </c>
    </row>
    <row r="45" spans="2:14">
      <c r="B45" s="2" t="s">
        <v>6</v>
      </c>
      <c r="C45" s="2">
        <v>44</v>
      </c>
      <c r="D45" s="3">
        <v>0.69814799999999999</v>
      </c>
      <c r="E45" s="3">
        <v>0.69074100000000005</v>
      </c>
      <c r="F45" s="3">
        <v>0.63148099999999996</v>
      </c>
      <c r="G45" s="3">
        <v>0.63148099999999996</v>
      </c>
      <c r="H45" s="3">
        <v>0.65370399999999995</v>
      </c>
      <c r="I45" s="3">
        <v>0.703704</v>
      </c>
      <c r="J45">
        <f t="shared" si="0"/>
        <v>0.66820983333333317</v>
      </c>
      <c r="K45">
        <f t="shared" si="1"/>
        <v>9.2870279313889018E-4</v>
      </c>
      <c r="L45">
        <f t="shared" si="2"/>
        <v>3.0474625397843534E-2</v>
      </c>
    </row>
    <row r="46" spans="2:14">
      <c r="B46" s="2" t="s">
        <v>6</v>
      </c>
      <c r="C46" s="2">
        <v>45</v>
      </c>
      <c r="D46" s="3">
        <v>0.68888899999999997</v>
      </c>
      <c r="E46" s="3">
        <v>0.681481</v>
      </c>
      <c r="F46" s="3">
        <v>0.69814799999999999</v>
      </c>
      <c r="G46" s="3">
        <v>0.64629599999999998</v>
      </c>
      <c r="H46" s="3">
        <v>0.84444399999999997</v>
      </c>
      <c r="I46" s="3">
        <v>0.66851899999999997</v>
      </c>
      <c r="J46">
        <f t="shared" si="0"/>
        <v>0.70462949999999991</v>
      </c>
      <c r="K46">
        <f t="shared" si="1"/>
        <v>4.1800810129166664E-3</v>
      </c>
      <c r="L46">
        <f t="shared" si="2"/>
        <v>6.4653546019662889E-2</v>
      </c>
    </row>
    <row r="47" spans="2:14" ht="19.5" thickBot="1">
      <c r="B47" s="2" t="s">
        <v>6</v>
      </c>
      <c r="C47" s="2">
        <v>46</v>
      </c>
      <c r="D47" s="27">
        <v>0.67222199999999999</v>
      </c>
      <c r="E47" s="27">
        <v>0.65740699999999996</v>
      </c>
      <c r="F47" s="27">
        <v>0.80555600000000005</v>
      </c>
      <c r="G47" s="27">
        <v>0.67407399999999995</v>
      </c>
      <c r="H47" s="27">
        <v>0.83148100000000003</v>
      </c>
      <c r="I47" s="27">
        <v>0.84259300000000004</v>
      </c>
      <c r="J47">
        <f t="shared" si="0"/>
        <v>0.74722216666666663</v>
      </c>
      <c r="K47">
        <f t="shared" si="1"/>
        <v>6.4400710678056174E-3</v>
      </c>
      <c r="L47">
        <f t="shared" si="2"/>
        <v>8.0250053381948711E-2</v>
      </c>
    </row>
    <row r="48" spans="2:14" ht="19.5" thickBot="1">
      <c r="B48" s="2" t="s">
        <v>6</v>
      </c>
      <c r="C48" s="2">
        <v>47</v>
      </c>
      <c r="D48" s="28">
        <v>0.66249999999999998</v>
      </c>
      <c r="E48" s="29">
        <v>0.63749999999999996</v>
      </c>
      <c r="F48" s="29">
        <v>0.89687499999999998</v>
      </c>
      <c r="G48" s="29">
        <v>0.69062500000000004</v>
      </c>
      <c r="H48" s="29">
        <v>0.68437499999999996</v>
      </c>
      <c r="I48" s="30">
        <v>0.69062500000000004</v>
      </c>
      <c r="J48" s="6">
        <f>AVERAGE(D48:I48)</f>
        <v>0.7104166666666667</v>
      </c>
      <c r="K48" s="6">
        <f>_xlfn.VAR.P(D48:I48)</f>
        <v>7.3068576388888064E-3</v>
      </c>
      <c r="L48" s="6">
        <f t="shared" si="2"/>
        <v>8.5480159328868863E-2</v>
      </c>
    </row>
    <row r="49" spans="2:12">
      <c r="B49" s="2"/>
      <c r="C49" s="2" t="s">
        <v>17</v>
      </c>
      <c r="D49">
        <f>AVERAGE(D2:D48)</f>
        <v>0.73947012765957465</v>
      </c>
      <c r="E49">
        <f t="shared" ref="E49:I49" si="3">AVERAGE(E2:E48)</f>
        <v>0.72238961702127658</v>
      </c>
      <c r="F49">
        <f t="shared" si="3"/>
        <v>0.79232914893617057</v>
      </c>
      <c r="G49">
        <f t="shared" si="3"/>
        <v>0.73817717021276597</v>
      </c>
      <c r="H49">
        <f t="shared" si="3"/>
        <v>0.77512061702127633</v>
      </c>
      <c r="I49">
        <f t="shared" si="3"/>
        <v>0.74976119148936193</v>
      </c>
    </row>
    <row r="50" spans="2:12">
      <c r="B50" s="2"/>
      <c r="C50" s="1" t="s">
        <v>18</v>
      </c>
      <c r="D50">
        <f>_xlfn.VAR.P(D2:D48)</f>
        <v>1.053459502938763E-2</v>
      </c>
      <c r="E50">
        <f t="shared" ref="E50:I50" si="4">_xlfn.VAR.P(E2:E48)</f>
        <v>1.1629067293257595E-2</v>
      </c>
      <c r="F50">
        <f t="shared" si="4"/>
        <v>1.365752273016848E-2</v>
      </c>
      <c r="G50">
        <f t="shared" si="4"/>
        <v>1.5115901064396382E-2</v>
      </c>
      <c r="H50">
        <f t="shared" si="4"/>
        <v>1.8850942707726082E-2</v>
      </c>
      <c r="I50">
        <f t="shared" si="4"/>
        <v>1.2400915925814018E-2</v>
      </c>
    </row>
    <row r="51" spans="2:12">
      <c r="C51" s="1" t="s">
        <v>19</v>
      </c>
      <c r="D51">
        <f>_xlfn.STDEV.P(D2:D48)</f>
        <v>0.10263817530230956</v>
      </c>
      <c r="E51">
        <f t="shared" ref="E51:I51" si="5">_xlfn.STDEV.P(E2:E48)</f>
        <v>0.10783815323556684</v>
      </c>
      <c r="F51">
        <f t="shared" si="5"/>
        <v>0.11686540433408203</v>
      </c>
      <c r="G51">
        <f t="shared" si="5"/>
        <v>0.12294674076361838</v>
      </c>
      <c r="H51">
        <f t="shared" si="5"/>
        <v>0.13729873527358538</v>
      </c>
      <c r="I51">
        <f t="shared" si="5"/>
        <v>0.11135939980896996</v>
      </c>
    </row>
    <row r="53" spans="2:12" ht="19.5" thickBot="1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I53" s="1" t="s">
        <v>5</v>
      </c>
      <c r="J53" s="1" t="s">
        <v>17</v>
      </c>
      <c r="K53" s="1" t="s">
        <v>18</v>
      </c>
      <c r="L53" s="1" t="s">
        <v>19</v>
      </c>
    </row>
    <row r="54" spans="2:12">
      <c r="C54" s="4" t="s">
        <v>15</v>
      </c>
      <c r="D54" s="5">
        <v>0.97963</v>
      </c>
      <c r="E54" s="5">
        <v>0.69814799999999999</v>
      </c>
      <c r="F54" s="5">
        <v>0.38703700000000002</v>
      </c>
      <c r="G54" s="5">
        <v>0.72592599999999996</v>
      </c>
      <c r="H54" s="5">
        <v>0.93518500000000004</v>
      </c>
      <c r="I54" s="8">
        <v>0.65555600000000003</v>
      </c>
      <c r="J54" s="19">
        <f>AVERAGE(D54:I54)</f>
        <v>0.73024699999999998</v>
      </c>
      <c r="K54" s="20">
        <f>_xlfn.VAR.P(D54:I54)</f>
        <v>3.8102055159333403E-2</v>
      </c>
      <c r="L54" s="21">
        <f t="shared" ref="L54" si="6">_xlfn.STDEV.P(D54:I54)</f>
        <v>0.19519747733854914</v>
      </c>
    </row>
    <row r="55" spans="2:12">
      <c r="C55" s="4" t="s">
        <v>14</v>
      </c>
      <c r="D55" s="5">
        <v>0.98888900000000002</v>
      </c>
      <c r="E55" s="5">
        <v>0.92962999999999996</v>
      </c>
      <c r="F55" s="5">
        <v>2.2222200000000001E-2</v>
      </c>
      <c r="G55" s="5">
        <v>0.94074100000000005</v>
      </c>
      <c r="H55" s="5">
        <v>0.88148099999999996</v>
      </c>
      <c r="I55" s="8">
        <v>0.71296300000000001</v>
      </c>
      <c r="J55" s="22">
        <f t="shared" ref="J55:J62" si="7">AVERAGE(D55:I55)</f>
        <v>0.74598770000000003</v>
      </c>
      <c r="K55" s="14">
        <f t="shared" ref="K55:K62" si="8">_xlfn.VAR.P(D55:I55)</f>
        <v>0.11232332464951671</v>
      </c>
      <c r="L55" s="23">
        <f t="shared" ref="L55:L62" si="9">_xlfn.STDEV.P(D55:I55)</f>
        <v>0.33514672107827148</v>
      </c>
    </row>
    <row r="56" spans="2:12">
      <c r="C56" s="4" t="s">
        <v>13</v>
      </c>
      <c r="D56" s="5">
        <v>0.97036999999999995</v>
      </c>
      <c r="E56" s="5">
        <v>0.87407400000000002</v>
      </c>
      <c r="F56" s="5">
        <v>0.27407399999999998</v>
      </c>
      <c r="G56" s="5">
        <v>0.97592599999999996</v>
      </c>
      <c r="H56" s="5">
        <v>0.92962999999999996</v>
      </c>
      <c r="I56" s="8">
        <v>0.67962999999999996</v>
      </c>
      <c r="J56" s="22">
        <f t="shared" si="7"/>
        <v>0.78395066666666668</v>
      </c>
      <c r="K56" s="14">
        <f t="shared" si="8"/>
        <v>6.1968066087555423E-2</v>
      </c>
      <c r="L56" s="23">
        <f t="shared" si="9"/>
        <v>0.24893385886125541</v>
      </c>
    </row>
    <row r="57" spans="2:12">
      <c r="C57" s="4" t="s">
        <v>12</v>
      </c>
      <c r="D57" s="5">
        <v>0.99814800000000004</v>
      </c>
      <c r="E57" s="5">
        <v>0.71481499999999998</v>
      </c>
      <c r="F57" s="5">
        <v>0.99629599999999996</v>
      </c>
      <c r="G57" s="5">
        <v>0.91296299999999997</v>
      </c>
      <c r="H57" s="5">
        <v>0.953704</v>
      </c>
      <c r="I57" s="8">
        <v>0.99814800000000004</v>
      </c>
      <c r="J57" s="22">
        <f t="shared" si="7"/>
        <v>0.92901233333333322</v>
      </c>
      <c r="K57" s="14">
        <f t="shared" si="8"/>
        <v>1.0139054953555751E-2</v>
      </c>
      <c r="L57" s="23">
        <f t="shared" si="9"/>
        <v>0.1006928743931553</v>
      </c>
    </row>
    <row r="58" spans="2:12">
      <c r="C58" s="4" t="s">
        <v>11</v>
      </c>
      <c r="D58" s="5">
        <v>0.98518499999999998</v>
      </c>
      <c r="E58" s="5">
        <v>0.90740699999999996</v>
      </c>
      <c r="F58" s="5">
        <v>6.2963000000000005E-2</v>
      </c>
      <c r="G58" s="5">
        <v>0.97222200000000003</v>
      </c>
      <c r="H58" s="5">
        <v>0.88148099999999996</v>
      </c>
      <c r="I58" s="8">
        <v>0.83333299999999999</v>
      </c>
      <c r="J58" s="22">
        <f t="shared" si="7"/>
        <v>0.77376516666666673</v>
      </c>
      <c r="K58" s="14">
        <f t="shared" si="8"/>
        <v>0.10372239131613882</v>
      </c>
      <c r="L58" s="23">
        <f t="shared" si="9"/>
        <v>0.32205960832761815</v>
      </c>
    </row>
    <row r="59" spans="2:12">
      <c r="C59" s="4" t="s">
        <v>10</v>
      </c>
      <c r="D59" s="5">
        <v>0.99814800000000004</v>
      </c>
      <c r="E59" s="5">
        <v>0.72777800000000004</v>
      </c>
      <c r="F59" s="5">
        <v>0.99444399999999999</v>
      </c>
      <c r="G59" s="5">
        <v>0.99814800000000004</v>
      </c>
      <c r="H59" s="5">
        <v>0.97036999999999995</v>
      </c>
      <c r="I59" s="8">
        <v>0.99814800000000004</v>
      </c>
      <c r="J59" s="22">
        <f t="shared" si="7"/>
        <v>0.94783933333333348</v>
      </c>
      <c r="K59" s="14">
        <f t="shared" si="8"/>
        <v>9.7832503582220044E-3</v>
      </c>
      <c r="L59" s="23">
        <f t="shared" si="9"/>
        <v>9.8910314721074491E-2</v>
      </c>
    </row>
    <row r="60" spans="2:12">
      <c r="C60" s="4" t="s">
        <v>9</v>
      </c>
      <c r="D60" s="5">
        <v>0.99814800000000004</v>
      </c>
      <c r="E60" s="5">
        <v>0.5</v>
      </c>
      <c r="F60" s="5">
        <v>0.99814800000000004</v>
      </c>
      <c r="G60" s="5">
        <v>0.93518500000000004</v>
      </c>
      <c r="H60" s="5">
        <v>0.61296300000000004</v>
      </c>
      <c r="I60" s="8">
        <v>0.99814800000000004</v>
      </c>
      <c r="J60" s="22">
        <f t="shared" si="7"/>
        <v>0.84043200000000018</v>
      </c>
      <c r="K60" s="14">
        <f t="shared" si="8"/>
        <v>4.1872872260333177E-2</v>
      </c>
      <c r="L60" s="23">
        <f t="shared" si="9"/>
        <v>0.20462862033531179</v>
      </c>
    </row>
    <row r="61" spans="2:12">
      <c r="C61" s="4" t="s">
        <v>8</v>
      </c>
      <c r="D61" s="5">
        <v>0.97592599999999996</v>
      </c>
      <c r="E61" s="5">
        <v>0.73518499999999998</v>
      </c>
      <c r="F61" s="5">
        <v>0.31666699999999998</v>
      </c>
      <c r="G61" s="5">
        <v>0.97036999999999995</v>
      </c>
      <c r="H61" s="5">
        <v>0.78333299999999995</v>
      </c>
      <c r="I61" s="8">
        <v>0.87777799999999995</v>
      </c>
      <c r="J61" s="22">
        <f t="shared" si="7"/>
        <v>0.77654316666666656</v>
      </c>
      <c r="K61" s="14">
        <f t="shared" si="8"/>
        <v>5.0135589247138929E-2</v>
      </c>
      <c r="L61" s="23">
        <f t="shared" si="9"/>
        <v>0.22390977925749231</v>
      </c>
    </row>
    <row r="62" spans="2:12" ht="19.5" thickBot="1">
      <c r="C62" s="4" t="s">
        <v>7</v>
      </c>
      <c r="D62" s="7">
        <v>0.99074099999999998</v>
      </c>
      <c r="E62" s="7">
        <v>0.98888900000000002</v>
      </c>
      <c r="F62" s="7">
        <v>0.838889</v>
      </c>
      <c r="G62" s="7">
        <v>0.99074099999999998</v>
      </c>
      <c r="H62" s="7">
        <v>0.99074099999999998</v>
      </c>
      <c r="I62" s="9">
        <v>0.99074099999999998</v>
      </c>
      <c r="J62" s="24">
        <f t="shared" si="7"/>
        <v>0.9651236666666666</v>
      </c>
      <c r="K62" s="25">
        <f t="shared" si="8"/>
        <v>3.1874955342222218E-3</v>
      </c>
      <c r="L62" s="26">
        <f t="shared" si="9"/>
        <v>5.6457909403574466E-2</v>
      </c>
    </row>
    <row r="63" spans="2:12">
      <c r="C63" s="2" t="s">
        <v>17</v>
      </c>
      <c r="D63" s="10">
        <f>AVERAGE(D54:D62)</f>
        <v>0.98724277777777791</v>
      </c>
      <c r="E63" s="11">
        <f t="shared" ref="E63:I63" si="10">AVERAGE(E54:E62)</f>
        <v>0.78621400000000008</v>
      </c>
      <c r="F63" s="11">
        <f t="shared" si="10"/>
        <v>0.54341557777777771</v>
      </c>
      <c r="G63" s="11">
        <f t="shared" si="10"/>
        <v>0.93580244444444438</v>
      </c>
      <c r="H63" s="11">
        <f t="shared" si="10"/>
        <v>0.88209866666666659</v>
      </c>
      <c r="I63" s="12">
        <f t="shared" si="10"/>
        <v>0.86049388888888889</v>
      </c>
    </row>
    <row r="64" spans="2:12">
      <c r="C64" s="1" t="s">
        <v>18</v>
      </c>
      <c r="D64" s="13">
        <f>_xlfn.VAR.P(D54:D62)</f>
        <v>9.407423839506223E-5</v>
      </c>
      <c r="E64" s="14">
        <f t="shared" ref="E64:I64" si="11">_xlfn.VAR.P(E54:E62)</f>
        <v>2.0538115979999851E-2</v>
      </c>
      <c r="F64" s="14">
        <f t="shared" si="11"/>
        <v>0.15038941252320401</v>
      </c>
      <c r="G64" s="14">
        <f t="shared" si="11"/>
        <v>6.1812161713580283E-3</v>
      </c>
      <c r="H64" s="14">
        <f t="shared" si="11"/>
        <v>1.2443235787333466E-2</v>
      </c>
      <c r="I64" s="15">
        <f t="shared" si="11"/>
        <v>1.9035930559432229E-2</v>
      </c>
    </row>
    <row r="65" spans="3:9" ht="19.5" thickBot="1">
      <c r="C65" s="1" t="s">
        <v>19</v>
      </c>
      <c r="D65" s="16">
        <f>_xlfn.STDEV.P(D54:D62)</f>
        <v>9.6991875121095698E-3</v>
      </c>
      <c r="E65" s="17">
        <f t="shared" ref="E65:I65" si="12">_xlfn.STDEV.P(E54:E62)</f>
        <v>0.1433112555942479</v>
      </c>
      <c r="F65" s="17">
        <f t="shared" si="12"/>
        <v>0.38780073816743055</v>
      </c>
      <c r="G65" s="17">
        <f t="shared" si="12"/>
        <v>7.8620710829640991E-2</v>
      </c>
      <c r="H65" s="17">
        <f t="shared" si="12"/>
        <v>0.11154925274215631</v>
      </c>
      <c r="I65" s="18">
        <f t="shared" si="12"/>
        <v>0.13797075979870602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春口拓磨</cp:lastModifiedBy>
  <dcterms:created xsi:type="dcterms:W3CDTF">2015-06-05T18:19:34Z</dcterms:created>
  <dcterms:modified xsi:type="dcterms:W3CDTF">2021-01-17T15:25:21Z</dcterms:modified>
</cp:coreProperties>
</file>