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59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5850" windowWidth="19260" windowHeight="5895" tabRatio="872"/>
  </bookViews>
  <sheets>
    <sheet name=" Indice" sheetId="392" r:id="rId1"/>
    <sheet name="611" sheetId="366" r:id="rId2"/>
    <sheet name="612" sheetId="367" r:id="rId3"/>
    <sheet name="613" sheetId="368" r:id="rId4"/>
    <sheet name="614" sheetId="369" r:id="rId5"/>
    <sheet name="615" sheetId="370" r:id="rId6"/>
    <sheet name="616" sheetId="371" r:id="rId7"/>
    <sheet name="617" sheetId="372" r:id="rId8"/>
    <sheet name="618" sheetId="394" r:id="rId9"/>
    <sheet name="619" sheetId="373" r:id="rId10"/>
    <sheet name="6110" sheetId="395" r:id="rId11"/>
    <sheet name="6111" sheetId="375" r:id="rId12"/>
    <sheet name="6112" sheetId="376" r:id="rId13"/>
    <sheet name="6113" sheetId="377" r:id="rId14"/>
    <sheet name="6114" sheetId="378" r:id="rId15"/>
    <sheet name="6115" sheetId="379" r:id="rId16"/>
    <sheet name="6116" sheetId="396" r:id="rId17"/>
    <sheet name="6117" sheetId="380" r:id="rId18"/>
    <sheet name="6118" sheetId="381" r:id="rId19"/>
    <sheet name="6119" sheetId="398" r:id="rId20"/>
    <sheet name="6120" sheetId="383" r:id="rId21"/>
    <sheet name="6121" sheetId="384" r:id="rId22"/>
    <sheet name="6122" sheetId="385" r:id="rId23"/>
    <sheet name="6123" sheetId="386" r:id="rId24"/>
    <sheet name="6124" sheetId="387" r:id="rId25"/>
    <sheet name="6125" sheetId="388" r:id="rId26"/>
    <sheet name="6126" sheetId="390" r:id="rId27"/>
    <sheet name="6127" sheetId="389" r:id="rId28"/>
    <sheet name="6128" sheetId="391" r:id="rId29"/>
    <sheet name="621" sheetId="436" r:id="rId30"/>
    <sheet name="622" sheetId="399" r:id="rId31"/>
    <sheet name="623" sheetId="400" r:id="rId32"/>
    <sheet name="624" sheetId="401" r:id="rId33"/>
    <sheet name="625" sheetId="449" r:id="rId34"/>
    <sheet name="626" sheetId="450" r:id="rId35"/>
    <sheet name="627" sheetId="451" r:id="rId36"/>
    <sheet name="628" sheetId="452" r:id="rId37"/>
    <sheet name="629" sheetId="453" r:id="rId38"/>
    <sheet name="6210" sheetId="454" r:id="rId39"/>
    <sheet name="6211" sheetId="455" r:id="rId40"/>
    <sheet name="6212" sheetId="456" r:id="rId41"/>
    <sheet name="6213" sheetId="414" r:id="rId42"/>
    <sheet name="6214" sheetId="457" r:id="rId43"/>
    <sheet name="6215" sheetId="458" r:id="rId44"/>
    <sheet name="6216" sheetId="459" r:id="rId45"/>
    <sheet name="6217" sheetId="460" r:id="rId46"/>
    <sheet name="6218" sheetId="461" r:id="rId47"/>
    <sheet name="6219" sheetId="462" r:id="rId48"/>
    <sheet name="6220" sheetId="463" r:id="rId49"/>
    <sheet name="6221" sheetId="464" r:id="rId50"/>
    <sheet name="6222" sheetId="465" r:id="rId51"/>
    <sheet name="6223" sheetId="430" r:id="rId52"/>
    <sheet name="6224" sheetId="432" r:id="rId53"/>
    <sheet name="6225" sheetId="433" r:id="rId54"/>
    <sheet name="6226" sheetId="434" r:id="rId55"/>
    <sheet name="6227" sheetId="435" r:id="rId56"/>
    <sheet name="6228" sheetId="437" r:id="rId57"/>
    <sheet name="6229" sheetId="438" r:id="rId58"/>
    <sheet name="6230" sheetId="466" r:id="rId59"/>
    <sheet name="6231" sheetId="440" r:id="rId60"/>
    <sheet name="6232" sheetId="441" r:id="rId61"/>
    <sheet name="6233" sheetId="442" r:id="rId62"/>
    <sheet name="6234" sheetId="443" r:id="rId63"/>
    <sheet name="6235" sheetId="444" r:id="rId64"/>
    <sheet name="6236" sheetId="445" r:id="rId65"/>
    <sheet name="6237" sheetId="446" r:id="rId66"/>
    <sheet name="6238" sheetId="447" r:id="rId67"/>
  </sheets>
  <definedNames>
    <definedName name="_xlnm.Print_Area" localSheetId="1">'611'!$A$1:$G$10</definedName>
    <definedName name="_xlnm.Print_Area" localSheetId="11">'6111'!$A$1:$H$31</definedName>
    <definedName name="_xlnm.Print_Area" localSheetId="12">'6112'!$A$1:$I$59</definedName>
    <definedName name="_xlnm.Print_Area" localSheetId="13">'6113'!$A$1:$H$41</definedName>
    <definedName name="_xlnm.Print_Area" localSheetId="14">'6114'!$A$1:$H$63</definedName>
    <definedName name="_xlnm.Print_Area" localSheetId="15">'6115'!$A$1:$H$39</definedName>
    <definedName name="_xlnm.Print_Area" localSheetId="17">'6117'!$A$1:$H$78</definedName>
    <definedName name="_xlnm.Print_Area" localSheetId="18">'6118'!$A$1:$H$78</definedName>
    <definedName name="_xlnm.Print_Area" localSheetId="2">'612'!$A$1:$I$71</definedName>
    <definedName name="_xlnm.Print_Area" localSheetId="20">'6120'!$A$1:$H$31</definedName>
    <definedName name="_xlnm.Print_Area" localSheetId="21">'6121'!$A$1:$H$39</definedName>
    <definedName name="_xlnm.Print_Area" localSheetId="22">'6122'!$A$1:$F$11</definedName>
    <definedName name="_xlnm.Print_Area" localSheetId="23">'6123'!#REF!</definedName>
    <definedName name="_xlnm.Print_Area" localSheetId="24">'6124'!$A$1:$D$19</definedName>
    <definedName name="_xlnm.Print_Area" localSheetId="4">'614'!$A$1:$G$39</definedName>
    <definedName name="_xlnm.Print_Area" localSheetId="5">'615'!$A$1:$G$21</definedName>
    <definedName name="_xlnm.Print_Area" localSheetId="6">'616'!$A$1:$H$63</definedName>
    <definedName name="_xlnm.Print_Area" localSheetId="7">'617'!$A$1:$H$39</definedName>
    <definedName name="_xlnm.Print_Area" localSheetId="9">'619'!$A$1:$H$78</definedName>
    <definedName name="_xlnm.Print_Area" localSheetId="29">'621'!$A$1:$N$47</definedName>
    <definedName name="_xlnm.Print_Area" localSheetId="38">'6210'!$A$1:$M$80</definedName>
    <definedName name="_xlnm.Print_Area" localSheetId="39">'6211'!$A$1:$M$81</definedName>
    <definedName name="_xlnm.Print_Area" localSheetId="40">'6212'!$A$1:$M$82</definedName>
    <definedName name="_xlnm.Print_Area" localSheetId="41">'6213'!$A$1:$M$81</definedName>
    <definedName name="_xlnm.Print_Area" localSheetId="42">'6214'!$A$1:$M$81</definedName>
    <definedName name="_xlnm.Print_Area" localSheetId="43">'6215'!$A$1:$M$81</definedName>
    <definedName name="_xlnm.Print_Area" localSheetId="44">'6216'!$A$1:$M$81</definedName>
    <definedName name="_xlnm.Print_Area" localSheetId="45">'6217'!$A$1:$M$81</definedName>
    <definedName name="_xlnm.Print_Area" localSheetId="46">'6218'!$A$1:$M$81</definedName>
    <definedName name="_xlnm.Print_Area" localSheetId="47">'6219'!$A$1:$M$81</definedName>
    <definedName name="_xlnm.Print_Area" localSheetId="30">'622'!$A$1:$M$36</definedName>
    <definedName name="_xlnm.Print_Area" localSheetId="48">'6220'!$A$1:$M$81</definedName>
    <definedName name="_xlnm.Print_Area" localSheetId="49">'6221'!$A$1:$M$82</definedName>
    <definedName name="_xlnm.Print_Area" localSheetId="50">'6222'!$A$1:$M$81</definedName>
    <definedName name="_xlnm.Print_Area" localSheetId="51">'6223'!$A$1:$M$81</definedName>
    <definedName name="_xlnm.Print_Area" localSheetId="52">'6224'!$A$1:$M$36</definedName>
    <definedName name="_xlnm.Print_Area" localSheetId="53">'6225'!$A$1:$J$51</definedName>
    <definedName name="_xlnm.Print_Area" localSheetId="54">'6226'!$A$1:$J$77</definedName>
    <definedName name="_xlnm.Print_Area" localSheetId="55">'6227'!$A$1:$M$36</definedName>
    <definedName name="_xlnm.Print_Area" localSheetId="56">'6228'!$A$1:$M$37</definedName>
    <definedName name="_xlnm.Print_Area" localSheetId="57">'6229'!$A$1:$M$37</definedName>
    <definedName name="_xlnm.Print_Area" localSheetId="31">'623'!$A$1:$M$36</definedName>
    <definedName name="_xlnm.Print_Area" localSheetId="58">'6230'!$A$1:$M$36</definedName>
    <definedName name="_xlnm.Print_Area" localSheetId="59">'6231'!$A$1:$D$18</definedName>
    <definedName name="_xlnm.Print_Area" localSheetId="60">'6232'!$A$1:$J$43</definedName>
    <definedName name="_xlnm.Print_Area" localSheetId="61">'6233'!$A$1:$J$43</definedName>
    <definedName name="_xlnm.Print_Area" localSheetId="62">'6234'!$A$1:$J$43</definedName>
    <definedName name="_xlnm.Print_Area" localSheetId="63">'6235'!$A$1:$K$19</definedName>
    <definedName name="_xlnm.Print_Area" localSheetId="64">'6236'!$A$1:$J$43</definedName>
    <definedName name="_xlnm.Print_Area" localSheetId="65">'6237'!$A$1:$J$43</definedName>
    <definedName name="_xlnm.Print_Area" localSheetId="66">'6238'!$A$1:$J$43</definedName>
    <definedName name="_xlnm.Print_Area" localSheetId="32">'624'!$A$1:$M$36</definedName>
    <definedName name="_xlnm.Print_Area" localSheetId="33">'625'!$A$1:$M$81</definedName>
    <definedName name="_xlnm.Print_Area" localSheetId="34">'626'!$A$1:$M$81</definedName>
    <definedName name="_xlnm.Print_Area" localSheetId="35">'627'!$A$1:$M$80</definedName>
    <definedName name="_xlnm.Print_Area" localSheetId="36">'628'!$A$1:$M$80</definedName>
    <definedName name="_xlnm.Print_Area" localSheetId="37">'629'!$A$1:$M$80</definedName>
  </definedNames>
  <calcPr calcId="125725"/>
</workbook>
</file>

<file path=xl/calcChain.xml><?xml version="1.0" encoding="utf-8"?>
<calcChain xmlns="http://schemas.openxmlformats.org/spreadsheetml/2006/main">
  <c r="C84" i="392"/>
  <c r="C83"/>
  <c r="C82"/>
  <c r="C81"/>
  <c r="C79"/>
  <c r="C78"/>
  <c r="C77"/>
  <c r="C76"/>
  <c r="C74"/>
  <c r="C73"/>
  <c r="C72"/>
  <c r="C70"/>
  <c r="C69"/>
  <c r="C68"/>
  <c r="C67"/>
  <c r="C66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5"/>
  <c r="C44"/>
  <c r="C43"/>
  <c r="C40"/>
  <c r="B20" i="436"/>
  <c r="B35"/>
  <c r="B36" l="1"/>
  <c r="B19"/>
  <c r="N25"/>
  <c r="N24" s="1"/>
  <c r="M25"/>
  <c r="M24" s="1"/>
  <c r="L25"/>
  <c r="L24" s="1"/>
  <c r="K25"/>
  <c r="K24" s="1"/>
  <c r="J25"/>
  <c r="J24" s="1"/>
  <c r="I25"/>
  <c r="I24" s="1"/>
  <c r="H25"/>
  <c r="H24" s="1"/>
  <c r="G25"/>
  <c r="G24" s="1"/>
  <c r="F25"/>
  <c r="F24" s="1"/>
  <c r="E25"/>
  <c r="E24" s="1"/>
  <c r="D25"/>
  <c r="D24" s="1"/>
  <c r="C25"/>
  <c r="C24" s="1"/>
  <c r="B25"/>
  <c r="B24" s="1"/>
  <c r="C9"/>
  <c r="C8" s="1"/>
  <c r="D9"/>
  <c r="D8" s="1"/>
  <c r="E9"/>
  <c r="E8" s="1"/>
  <c r="F9"/>
  <c r="F8" s="1"/>
  <c r="G9"/>
  <c r="G8" s="1"/>
  <c r="H9"/>
  <c r="H8" s="1"/>
  <c r="I9"/>
  <c r="I8" s="1"/>
  <c r="J9"/>
  <c r="J8" s="1"/>
  <c r="K9"/>
  <c r="K8" s="1"/>
  <c r="L9"/>
  <c r="L8" s="1"/>
  <c r="M9"/>
  <c r="M8" s="1"/>
  <c r="N9"/>
  <c r="N8" s="1"/>
  <c r="B9"/>
  <c r="B8" s="1"/>
  <c r="A46" i="464"/>
  <c r="A46" i="463"/>
  <c r="A46" i="462"/>
  <c r="A46" i="461"/>
  <c r="A46" i="460"/>
  <c r="A46" i="459"/>
  <c r="A46" i="458"/>
  <c r="A46" i="457"/>
  <c r="A46" i="456"/>
  <c r="A46" i="455"/>
  <c r="A45" i="454"/>
  <c r="A45" i="453"/>
  <c r="A45" i="452"/>
  <c r="A45" i="451"/>
  <c r="A45" i="450"/>
  <c r="A45" i="449"/>
  <c r="C37" i="392" l="1"/>
  <c r="C36"/>
  <c r="C35"/>
  <c r="C34"/>
  <c r="C32"/>
  <c r="C31"/>
  <c r="C30"/>
  <c r="C28" l="1"/>
  <c r="C27"/>
  <c r="C26"/>
  <c r="C25"/>
  <c r="C24"/>
  <c r="C23"/>
  <c r="C22"/>
  <c r="C21"/>
  <c r="C19"/>
  <c r="C18"/>
  <c r="C17"/>
  <c r="C16"/>
  <c r="C15"/>
  <c r="C14"/>
  <c r="C13"/>
  <c r="C12"/>
  <c r="C10"/>
  <c r="C9"/>
  <c r="C8"/>
  <c r="C7"/>
  <c r="C6"/>
</calcChain>
</file>

<file path=xl/sharedStrings.xml><?xml version="1.0" encoding="utf-8"?>
<sst xmlns="http://schemas.openxmlformats.org/spreadsheetml/2006/main" count="7158" uniqueCount="370">
  <si>
    <t>Feminino</t>
  </si>
  <si>
    <t>Masculino</t>
  </si>
  <si>
    <t>TOTAL</t>
  </si>
  <si>
    <t>Total</t>
  </si>
  <si>
    <t>+ 64 anos</t>
  </si>
  <si>
    <t>45 - 64 anos</t>
  </si>
  <si>
    <t>25 - 44 anos</t>
  </si>
  <si>
    <t>15 - 24 anos</t>
  </si>
  <si>
    <t>Escalão etário</t>
  </si>
  <si>
    <t>Sexo</t>
  </si>
  <si>
    <t>0 - 14 anos</t>
  </si>
  <si>
    <t>Ambos</t>
  </si>
  <si>
    <t>Estrangeiro</t>
  </si>
  <si>
    <t>Portugal</t>
  </si>
  <si>
    <t>Não turista</t>
  </si>
  <si>
    <t>Sexo e</t>
  </si>
  <si>
    <t>Religião</t>
  </si>
  <si>
    <t>Saúde</t>
  </si>
  <si>
    <t>Total de turistas</t>
  </si>
  <si>
    <t>Outras</t>
  </si>
  <si>
    <t>Reformado</t>
  </si>
  <si>
    <t>Doméstico</t>
  </si>
  <si>
    <t>Aluno</t>
  </si>
  <si>
    <t>Empregado</t>
  </si>
  <si>
    <t>Sexo e
 Escalão etário</t>
  </si>
  <si>
    <t>Falta de motivo</t>
  </si>
  <si>
    <t>Familiares</t>
  </si>
  <si>
    <t>Económicas</t>
  </si>
  <si>
    <t>Outros motivos</t>
  </si>
  <si>
    <t>Destino Estrangeiro, com duração de pelo menos uma noite</t>
  </si>
  <si>
    <t>Destino Portugal, com duração de quatro ou mais noites</t>
  </si>
  <si>
    <t>Destino Portugal, com duração de pelo menos uma noite</t>
  </si>
  <si>
    <t>Total de viagens, com duração de pelo menos uma noite</t>
  </si>
  <si>
    <t>Mais de 28 noites</t>
  </si>
  <si>
    <t>De 15 a 28 noites</t>
  </si>
  <si>
    <t>De 8 a 14 noites</t>
  </si>
  <si>
    <t>De 4 a 7 noites</t>
  </si>
  <si>
    <t>De 1 a 3 noites</t>
  </si>
  <si>
    <t>Duração da estadia</t>
  </si>
  <si>
    <t>Destino Portugal</t>
  </si>
  <si>
    <t>Total de viagens</t>
  </si>
  <si>
    <t>Dezembro</t>
  </si>
  <si>
    <t>Novembro</t>
  </si>
  <si>
    <t>Outubro</t>
  </si>
  <si>
    <t>Setembro</t>
  </si>
  <si>
    <t>Agosto</t>
  </si>
  <si>
    <t>Julho</t>
  </si>
  <si>
    <t>Junho</t>
  </si>
  <si>
    <t>Maio</t>
  </si>
  <si>
    <t>Abril</t>
  </si>
  <si>
    <t>Março</t>
  </si>
  <si>
    <t>Fevereiro</t>
  </si>
  <si>
    <t>Janeiro</t>
  </si>
  <si>
    <t>Outro</t>
  </si>
  <si>
    <t>Automóvel alugado</t>
  </si>
  <si>
    <t>Automóvel privado</t>
  </si>
  <si>
    <t>Autocarro</t>
  </si>
  <si>
    <t>Comboio</t>
  </si>
  <si>
    <t>Terrestre:</t>
  </si>
  <si>
    <t>Marítimo</t>
  </si>
  <si>
    <t>Aéreo</t>
  </si>
  <si>
    <t>Reg. Autónoma Madeira</t>
  </si>
  <si>
    <t>Reg. Autónoma Açores</t>
  </si>
  <si>
    <t>Algarve</t>
  </si>
  <si>
    <t>Alentejo</t>
  </si>
  <si>
    <t>Centro</t>
  </si>
  <si>
    <t>Norte</t>
  </si>
  <si>
    <t>NUTS II de destino</t>
  </si>
  <si>
    <t>Origem</t>
  </si>
  <si>
    <t>Destino</t>
  </si>
  <si>
    <t>África</t>
  </si>
  <si>
    <t>Américas</t>
  </si>
  <si>
    <t>Reino Unido</t>
  </si>
  <si>
    <t>Alemanha</t>
  </si>
  <si>
    <t>Itália</t>
  </si>
  <si>
    <t>França</t>
  </si>
  <si>
    <t>Espanha</t>
  </si>
  <si>
    <t>União Europeia</t>
  </si>
  <si>
    <t>Total:</t>
  </si>
  <si>
    <t>Destino Estrangeiro, com duração de quatro ou mais noites</t>
  </si>
  <si>
    <t>País de destino</t>
  </si>
  <si>
    <t>Outro alojamento privado</t>
  </si>
  <si>
    <t>Apartamentos/casas arrendadas</t>
  </si>
  <si>
    <t>Quartos arrendados em casas particulares</t>
  </si>
  <si>
    <t>Meio de alojamento</t>
  </si>
  <si>
    <t>Total
(pelo menos uma noite)</t>
  </si>
  <si>
    <t>Unidade: Euros</t>
  </si>
  <si>
    <t>Saúde do próprio</t>
  </si>
  <si>
    <t>Sexo e
escalão etário</t>
  </si>
  <si>
    <t>Outros UE</t>
  </si>
  <si>
    <t>Dormidas do total de viagens com duração de pelo menos uma noite</t>
  </si>
  <si>
    <t>Dormidas do total de viagens</t>
  </si>
  <si>
    <t>Destino estrangeiro, com duração de pelo menos uma noite</t>
  </si>
  <si>
    <t>Lazer, recreio ou férias</t>
  </si>
  <si>
    <t>Lazer, recreio ou férias, com duração de pelo menos uma noite</t>
  </si>
  <si>
    <t>Lazer, recreio ou férias com duração de quatro ou mais noites</t>
  </si>
  <si>
    <t>Lazer, recreio ou férias
(pelo menos uma noite)</t>
  </si>
  <si>
    <t>Lazer, recreio ou férias
(quatro e mais noites)</t>
  </si>
  <si>
    <t>Visita a familiares ou amigos</t>
  </si>
  <si>
    <t>Visita a familiares ou amigos, com duração de pelo menos uma noite</t>
  </si>
  <si>
    <t>Visita a familiares ou amigos, com duração de quatro ou mais noites</t>
  </si>
  <si>
    <t>Visita a familiares ou amigos
(pelo menos uma noite)</t>
  </si>
  <si>
    <t>Visita a familiares ou amigos
(quatro e mais noites)</t>
  </si>
  <si>
    <t>Ativos</t>
  </si>
  <si>
    <t>Inativos</t>
  </si>
  <si>
    <t>Turistas - Nível de Instrução</t>
  </si>
  <si>
    <t>Não turistas - Nível de Instrução</t>
  </si>
  <si>
    <t>Nenhum completo</t>
  </si>
  <si>
    <t>Ensino básico 1º ciclo</t>
  </si>
  <si>
    <t>Ensino básico 2º e 3º ciclo</t>
  </si>
  <si>
    <t>Ensino secundário</t>
  </si>
  <si>
    <t>Ensino superior</t>
  </si>
  <si>
    <t>Não turistas - Razões para não ter viajado</t>
  </si>
  <si>
    <t>Outras razões</t>
  </si>
  <si>
    <t>Destino estrangeiro</t>
  </si>
  <si>
    <t>Destino estrangeiro, com duração de quatro ou mais noites</t>
  </si>
  <si>
    <t>Meio de transporte</t>
  </si>
  <si>
    <t>Outros Europa</t>
  </si>
  <si>
    <t>Aloj. fornecido gratuitamente por familiares/amigos</t>
  </si>
  <si>
    <t>Turistas - Autoclassificação perante o trabalho</t>
  </si>
  <si>
    <t>Não turistas - Autoclassificação perante o trabalho</t>
  </si>
  <si>
    <t>65 ou + anos</t>
  </si>
  <si>
    <t>Profissionais ou negócios</t>
  </si>
  <si>
    <t>2ª residência (inclui habitação própria)</t>
  </si>
  <si>
    <t>Profissionais ou negócios
(pelo menos uma noite)</t>
  </si>
  <si>
    <t>Viagens profissionais</t>
  </si>
  <si>
    <t>Ambas</t>
  </si>
  <si>
    <t>Viagens de excursionismo</t>
  </si>
  <si>
    <t>Mês</t>
  </si>
  <si>
    <t>Todos</t>
  </si>
  <si>
    <t>Com viagens pessoais</t>
  </si>
  <si>
    <t>Com viagens profissionais</t>
  </si>
  <si>
    <t>Estabelecimentos hoteleiros e similares</t>
  </si>
  <si>
    <r>
      <t>Unidade: 10</t>
    </r>
    <r>
      <rPr>
        <vertAlign val="superscript"/>
        <sz val="7"/>
        <color indexed="8"/>
        <rFont val="Arial"/>
        <family val="2"/>
      </rPr>
      <t>3</t>
    </r>
  </si>
  <si>
    <t>Unidade: Noites</t>
  </si>
  <si>
    <t>//</t>
  </si>
  <si>
    <t>Ásia e Oceânia</t>
  </si>
  <si>
    <t>x</t>
  </si>
  <si>
    <t>População e turistas</t>
  </si>
  <si>
    <t>Viagens</t>
  </si>
  <si>
    <t>Dormidas</t>
  </si>
  <si>
    <t>Despesas</t>
  </si>
  <si>
    <t>Excursionismo</t>
  </si>
  <si>
    <r>
      <t>Unidade: 10</t>
    </r>
    <r>
      <rPr>
        <vertAlign val="superscript"/>
        <sz val="7"/>
        <color indexed="8"/>
        <rFont val="Arial"/>
        <family val="2"/>
      </rPr>
      <t>3</t>
    </r>
  </si>
  <si>
    <t>Fonte: INE – Inquérito às Deslocações dos Residentes 2016</t>
  </si>
  <si>
    <t>Mês de início da viagem</t>
  </si>
  <si>
    <t>Organização da viagem</t>
  </si>
  <si>
    <t>Diretamente/sem marcação:</t>
  </si>
  <si>
    <t>Diretamente</t>
  </si>
  <si>
    <t>Sem marcação</t>
  </si>
  <si>
    <t>Recurso agência viagens/o.t.:</t>
  </si>
  <si>
    <t>Parcialmente</t>
  </si>
  <si>
    <t>Tudo incluído</t>
  </si>
  <si>
    <t>Directamente/sem marcação:</t>
  </si>
  <si>
    <t>Directamente</t>
  </si>
  <si>
    <r>
      <t>Unidade: 10</t>
    </r>
    <r>
      <rPr>
        <vertAlign val="superscript"/>
        <sz val="7"/>
        <color indexed="8"/>
        <rFont val="Arial"/>
        <family val="2"/>
      </rPr>
      <t>3</t>
    </r>
  </si>
  <si>
    <t>Lisboa</t>
  </si>
  <si>
    <t>Desem- pregado</t>
  </si>
  <si>
    <t>OFERTA E OCUPAÇÃO DOS ESTABELECIMENTOS DE ALOJAMENTO TURÍSTICO COLETIVO</t>
  </si>
  <si>
    <t>ESTATÍSTICAS DO TURISMO, 2016</t>
  </si>
  <si>
    <t>PROCURA TURÍSTICA DOS RESIDENTES</t>
  </si>
  <si>
    <t>Excursionistas no ano</t>
  </si>
  <si>
    <t>Apenas viagens pessoais</t>
  </si>
  <si>
    <t>Apenas viagens profissionais</t>
  </si>
  <si>
    <t>Excursionistas em cada mês</t>
  </si>
  <si>
    <t>Viagens pessoais</t>
  </si>
  <si>
    <t>Quadro 6.1.3 - Turistas e não turistas, segundo a autoclassificação perante o trabalho, por sexo e escalão etário</t>
  </si>
  <si>
    <t>Quadro 6.1.2 - Turistas, segundo o motivo e destino da viagem, por sexo e escalão etário</t>
  </si>
  <si>
    <t>Quadro 6.1.4 - Turistas e não turistas, segundo o nível de instrução, por sexo e escalão etário</t>
  </si>
  <si>
    <t>Quadro 6.1.5 - Não turistas, segundo as razões para não ter viajado, por sexo e escalão etário</t>
  </si>
  <si>
    <t>Quadro 6.1.6 - Viagens, segundo o motivo, destino e duração, por escalão etário</t>
  </si>
  <si>
    <t>Quadro 6.1.7 - Viagens, segundo o motivo e destino, por duração da estadia</t>
  </si>
  <si>
    <t>Quadro 6.1.8 - Viagens, segundo o motivo e destino, por mês de início da viagem</t>
  </si>
  <si>
    <t>Quadro 6.1.9 - Viagens, segundo o motivo, destino e duração, por meio de transporte utilizado</t>
  </si>
  <si>
    <t>Quadro 6.1.10 - Viagens, segundo o motivo, destino e duração, por organização da viagem</t>
  </si>
  <si>
    <t>Quadro 6.1.28 - Viagens de excursionismo, segundo o motivo da viagem, por mês</t>
  </si>
  <si>
    <t>Quadro 6.1.27 - Viagens de excursionismo, segundo o motivo da viagem, por sexo e escalão etário</t>
  </si>
  <si>
    <t>Quadro 6.1.26 - Excursionistas, segundo o motivo da viagem, por mês</t>
  </si>
  <si>
    <t>Quadro 6.1.25 - Excursionistas, segundo o motivo da viagem, por sexo e escalão etário</t>
  </si>
  <si>
    <t>Quadro 6.1.24 - Despesa média diária por turista, segundo os principais motivos, por destino e duração</t>
  </si>
  <si>
    <t>Quadro 6.1.23 - Despesa média por viagem, segundo os principais motivos, por destino e duração</t>
  </si>
  <si>
    <t>Quadro 6.1.22 - Duração média da viagem, segundo os principais motivos, por destino</t>
  </si>
  <si>
    <t>Quadro 6.1.21 - Dormidas de viagens com destino estrangeiro, segundo o motivo e duração, por país de destino</t>
  </si>
  <si>
    <t>Quadro 6.1.20 - Dormidas de viagens com destino Portugal, segundo o motivo, destino e duração, por NUTS II</t>
  </si>
  <si>
    <t>Quadro 6.1.19 - Dormidas, segundo o motivo, destino e duração da viagem, por organização da viagem</t>
  </si>
  <si>
    <t>Quadro 6.1.18 - Dormidas, segundo o motivo, destino e duração da viagem, por meio de alojamento utilizado</t>
  </si>
  <si>
    <t>Quadro 6.1.17 - Dormidas, segundo o motivo, destino e duração da viagem, por meio de transporte utilizado</t>
  </si>
  <si>
    <t>Quadro 6.1.16 - Dormidas, segundo o motivo e destino, por mês de início da viagem</t>
  </si>
  <si>
    <t>Quadro 6.1.15 - Dormidas, segundo o motivo e destino da viagem, por duração da estadia</t>
  </si>
  <si>
    <t>Quadro 6.1.14 - Dormidas, segundo o motivo, destino e duração da viagem, por escalão etário</t>
  </si>
  <si>
    <t>Quadro 6.1.13 - Viagens ao estrangeiro, segundo o motivo e duração, por país de destino</t>
  </si>
  <si>
    <t>Quadro 6.1.12 - Matriz origem/destino (NUTS II) das viagens realizadas em Portugal, segundo os principais motivos e duração</t>
  </si>
  <si>
    <t>Quadro 6.1.11 - Viagens em Portugal, segundo o motivo e duração, por NUTS II de destino</t>
  </si>
  <si>
    <t>Unidade: Nº</t>
  </si>
  <si>
    <t>NUTS</t>
  </si>
  <si>
    <t>Total dos Alojamentos Turísticos</t>
  </si>
  <si>
    <t>Total Hotelaria</t>
  </si>
  <si>
    <t>Hotéis</t>
  </si>
  <si>
    <t>Apartamentos
turísticos</t>
  </si>
  <si>
    <t>*****</t>
  </si>
  <si>
    <t>****</t>
  </si>
  <si>
    <t>***</t>
  </si>
  <si>
    <t>** / *</t>
  </si>
  <si>
    <t>PORTUGAL</t>
  </si>
  <si>
    <t>CONTINENTE</t>
  </si>
  <si>
    <t>A.M. Lisboa</t>
  </si>
  <si>
    <t>Aldeamentos Turísticos</t>
  </si>
  <si>
    <t>Hotéis-Apartamentos</t>
  </si>
  <si>
    <t>Pousadas</t>
  </si>
  <si>
    <t>Quintas da Madeira</t>
  </si>
  <si>
    <t>*** / **</t>
  </si>
  <si>
    <t>Turismo no Espaço Rural</t>
  </si>
  <si>
    <t>Turismo de Habitação</t>
  </si>
  <si>
    <t>Agro-turismo</t>
  </si>
  <si>
    <t>Casas de Campo</t>
  </si>
  <si>
    <t>Outros TER</t>
  </si>
  <si>
    <t>Alojamento Local</t>
  </si>
  <si>
    <t>Fonte: INE – Inquérito à Permanência de Hóspedes na Hotelaria e Outros Alojamentos 2016</t>
  </si>
  <si>
    <t>…</t>
  </si>
  <si>
    <t>ESTRANGEIRO</t>
  </si>
  <si>
    <t>EUROPA</t>
  </si>
  <si>
    <t>Áustria</t>
  </si>
  <si>
    <t>Bélgica</t>
  </si>
  <si>
    <t>Dinamarca</t>
  </si>
  <si>
    <t>Irlanda</t>
  </si>
  <si>
    <t>Países Baixos</t>
  </si>
  <si>
    <t>Polónia</t>
  </si>
  <si>
    <t>Suécia</t>
  </si>
  <si>
    <t xml:space="preserve">Outros UE </t>
  </si>
  <si>
    <t>Suiça</t>
  </si>
  <si>
    <t>ÁFRICA</t>
  </si>
  <si>
    <t>AMÉRICA</t>
  </si>
  <si>
    <t>Brasil</t>
  </si>
  <si>
    <t>Canadá</t>
  </si>
  <si>
    <t>EUA</t>
  </si>
  <si>
    <t>Outros América</t>
  </si>
  <si>
    <t>ÁSIA</t>
  </si>
  <si>
    <t>OCEANIA / n.e.</t>
  </si>
  <si>
    <t>Hotéis Rurais</t>
  </si>
  <si>
    <t>NORTE</t>
  </si>
  <si>
    <t>CENTRO</t>
  </si>
  <si>
    <t>ALENTEJO</t>
  </si>
  <si>
    <t>ALGARVE</t>
  </si>
  <si>
    <t>UNIÃO EUROPEIA</t>
  </si>
  <si>
    <t>Finlândia</t>
  </si>
  <si>
    <t>Unidade: Nº de noites</t>
  </si>
  <si>
    <t>Países de Residência</t>
  </si>
  <si>
    <t>Continente</t>
  </si>
  <si>
    <t>HOTELARIA</t>
  </si>
  <si>
    <t xml:space="preserve">    </t>
  </si>
  <si>
    <t>ALOJAMENTO LOCAL</t>
  </si>
  <si>
    <t>Unidade: 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</si>
  <si>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</si>
  <si>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</si>
  <si>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</si>
  <si>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</si>
  <si>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</si>
  <si>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</si>
  <si>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</si>
  <si>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</si>
  <si>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</si>
  <si>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</si>
  <si>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</si>
  <si>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</si>
  <si>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r>
      <t>Unidade: 10</t>
    </r>
    <r>
      <rPr>
        <vertAlign val="superscript"/>
        <sz val="7"/>
        <color indexed="8"/>
        <rFont val="Arial"/>
        <family val="2"/>
      </rPr>
      <t>3</t>
    </r>
    <r>
      <rPr>
        <sz val="7"/>
        <color indexed="8"/>
        <rFont val="Arial"/>
        <family val="2"/>
      </rPr>
      <t xml:space="preserve"> euros</t>
    </r>
  </si>
  <si>
    <r>
      <t xml:space="preserve">Total TER e TH </t>
    </r>
    <r>
      <rPr>
        <b/>
        <vertAlign val="superscript"/>
        <sz val="7"/>
        <color indexed="8"/>
        <rFont val="Arial"/>
        <family val="2"/>
      </rPr>
      <t>(a)</t>
    </r>
  </si>
  <si>
    <t>(a) No Continente, apenas estabelecimentos com 10 ou mais camas.</t>
  </si>
  <si>
    <t>Nº de parques</t>
  </si>
  <si>
    <t>Área do parque (ha)</t>
  </si>
  <si>
    <t>Capacidade alojamento
( nº campistas)</t>
  </si>
  <si>
    <t>Fonte: Turismo de Portugal, IP (informação disponível em maio de 2017)
               Direção Regional de Estatística da Madeira
               INE – Inquérito à Permanência em Parques de Campismo 2016</t>
  </si>
  <si>
    <t>Países de residência</t>
  </si>
  <si>
    <t xml:space="preserve">OCEANIA   </t>
  </si>
  <si>
    <t>Fonte: INE – Inquérito à Permanência em Parques de Campismo 2016</t>
  </si>
  <si>
    <t xml:space="preserve">Colónias de férias </t>
  </si>
  <si>
    <t>Quartos</t>
  </si>
  <si>
    <t>Camaratas</t>
  </si>
  <si>
    <t>Com casa de banho privativa</t>
  </si>
  <si>
    <t>Sem casa de banho privativa</t>
  </si>
  <si>
    <t>Nº</t>
  </si>
  <si>
    <t>Nº de camas</t>
  </si>
  <si>
    <t>Fonte: INE – Inquérito à Permanência em Colónias de Férias 2016</t>
  </si>
  <si>
    <t>Proveitos e RevPAR</t>
  </si>
  <si>
    <t xml:space="preserve">Quadro 6.1.1 - Estimativas da população residente, segundo o escalão etário, por sexo </t>
  </si>
  <si>
    <t>Colónias de férias e pousadas de juventude</t>
  </si>
  <si>
    <t>Parques de campismo</t>
  </si>
  <si>
    <t>Estada média e taxa de ocupação-cama</t>
  </si>
  <si>
    <t>Capacidade de alojamento</t>
  </si>
  <si>
    <t>Estabelecimentos de alojamento turístico</t>
  </si>
  <si>
    <t>Turismo</t>
  </si>
  <si>
    <t>Total dos Alojamentos turísticos</t>
  </si>
  <si>
    <t>Aparta- mentos
turísticos</t>
  </si>
  <si>
    <t>Aldeamentos turísticos</t>
  </si>
  <si>
    <t>Total 
TER e TH</t>
  </si>
  <si>
    <t xml:space="preserve">  União Europeia</t>
  </si>
  <si>
    <t xml:space="preserve">  Rússia</t>
  </si>
  <si>
    <t xml:space="preserve">  Suiça</t>
  </si>
  <si>
    <t xml:space="preserve">  Outros Europa</t>
  </si>
  <si>
    <t xml:space="preserve">  Angola</t>
  </si>
  <si>
    <t xml:space="preserve">  Outros África</t>
  </si>
  <si>
    <t xml:space="preserve">  Brasil</t>
  </si>
  <si>
    <t xml:space="preserve">  Canadá</t>
  </si>
  <si>
    <t xml:space="preserve">  EUA</t>
  </si>
  <si>
    <t xml:space="preserve">  Outros América</t>
  </si>
  <si>
    <r>
      <t xml:space="preserve">  China</t>
    </r>
    <r>
      <rPr>
        <sz val="7"/>
        <color indexed="8"/>
        <rFont val="Arial"/>
        <family val="2"/>
      </rPr>
      <t xml:space="preserve"> (s/ HK)</t>
    </r>
  </si>
  <si>
    <t xml:space="preserve">  Japão</t>
  </si>
  <si>
    <t xml:space="preserve">  Outros Ásia</t>
  </si>
  <si>
    <t>RA MADEIRA</t>
  </si>
  <si>
    <t>Países de residência e 
NUTS II</t>
  </si>
  <si>
    <t>AM LISBOA</t>
  </si>
  <si>
    <t>RA AÇORES</t>
  </si>
  <si>
    <t xml:space="preserve">RA AÇORES   </t>
  </si>
  <si>
    <t xml:space="preserve">RA MADEIRA   </t>
  </si>
  <si>
    <t>Quadro 6.2.5 - Hóspedes em Portugal, segundo o tipo/categoria de estabelecimento, por países de residência</t>
  </si>
  <si>
    <t>Quadro 6.2.6 - Hóspedes no Continente, segundo o tipo/categoria de estabelecimento, por países de residência</t>
  </si>
  <si>
    <t>Quadro 6.2.7 - Hóspedes no Norte, segundo o tipo/categoria de estabelecimento, por países de residência</t>
  </si>
  <si>
    <t>Quadro 6.2.8 - Hóspedes no Centro, segundo o tipo/categoria de estabelecimento, por países de residência</t>
  </si>
  <si>
    <t>Quadro 6.2.9 - Hóspedes na AM Lisboa, segundo o tipo/categoria de estabelecimento, por países de residência</t>
  </si>
  <si>
    <t>Quadro 6.2.10 - Hóspedes no Alentejo, segundo o tipo/categoria de estabelecimento, por países de residência</t>
  </si>
  <si>
    <t>Quadro 6.2.11 - Hóspedes no Algarve, segundo o tipo/categoria de estabelecimento, por países de residência</t>
  </si>
  <si>
    <t>Quadro 6.2.12 - Hóspedes na RA Açores, segundo o tipo/categoria de estabelecimento, por países de residência</t>
  </si>
  <si>
    <t>Quadro 6.2.13 - Hóspedes na RA Madeira, segundo o tipo/categoria de estabelecimento, por países de residência</t>
  </si>
  <si>
    <t>Quadro 6.2.2 - Estabelecimentos segundo o tipo, por regiões (NUTS II)</t>
  </si>
  <si>
    <t>Quadro 6.2.4 - Capacidade (camas) de alojamento, segundo o tipo, por regiões (NUTS II)</t>
  </si>
  <si>
    <t xml:space="preserve">Quadro 6.2.3 - Quartos, segundo o tipo dos estabelecimentos, por regiões (NUTS II) </t>
  </si>
  <si>
    <t>Quadro 6.2.22 - Dormidas na RA Madeira, segundo o tipo/categoria de estabelecimento, por países de residência</t>
  </si>
  <si>
    <t>Quadro 6.2.20 - Dormidas no Algarve, segundo o tipo/categoria de estabelecimento, por países de residência</t>
  </si>
  <si>
    <t>Quadro 6.2.19 - Dormidas no Alentejo, segundo o tipo/categoria de estabelecimento, por países de residência</t>
  </si>
  <si>
    <t>Quadro 6.2.18 - Dormidas na AM Lisboa, segundo o tipo/categoria de estabelecimento, por países de residência</t>
  </si>
  <si>
    <t>Quadro 6.2.17 - Dormidas no Centro, segundo o tipo/categoria de estabelecimento, por países de residência</t>
  </si>
  <si>
    <t>Quadro 6.2.16 - Dormidas no Norte, segundo o tipo/categoria de estabelecimento, por países de residência</t>
  </si>
  <si>
    <t>Quadro 6.2.14 - Dormidas em Portugal, segundo o tipo/categoria de estabelecimento, por países de residência</t>
  </si>
  <si>
    <t>Quadro 6.2.15 - Dormidas no Continente, segundo o tipo/categoria de estabelecimento, por países de residência</t>
  </si>
  <si>
    <t>Quadro 6.2.21 - Dormidas na RA Açores, segundo o tipo/categoria de estabelecimento, por países de residência</t>
  </si>
  <si>
    <t>Quadro 6.2.23 - Estada média, segundo o tipo dos estabelecimentos, por países de residência habitual</t>
  </si>
  <si>
    <t>Quadro 6.2.24 - Estada média, segundo o tipo dos estabelecimentos, por regiões (NUTS II)</t>
  </si>
  <si>
    <t>AM Lisboa</t>
  </si>
  <si>
    <t>Quadro 6.2.25 - Estada média na hotelaria, segundo as regiões (NUTS II), por países de residência</t>
  </si>
  <si>
    <t>RA 
Açores</t>
  </si>
  <si>
    <t>RA 
Madeira</t>
  </si>
  <si>
    <t>Quadro 6.2.26 - Estada média no Turismo no Espaço Rural/Habitação e no Alojamento Local, segundo as regiões (NUTS II), por países de residência</t>
  </si>
  <si>
    <t>TURISMO NO ESPAÇO RURAL/ HABITAÇÃO</t>
  </si>
  <si>
    <t>Quadro 6.2.27 - Taxa líquida de ocupação-cama, segundo o tipo dos estabelecimentos, por regiões NUTS II</t>
  </si>
  <si>
    <t>Quadro 6.2.28 - Proveitos totais, segundo o tipo dos estabelecimentos, por regiões (NUTS II)</t>
  </si>
  <si>
    <t>Quadro 6.2.29 - Proveitos de aposento, segundo o tipo dos estabelecimentos, por regiões (NUTS II)</t>
  </si>
  <si>
    <t>Quadro 6.2.30 - Rendimento por quarto disponível (RevPAR), segundo o tipo dos estabelecimentos, por regiões (NUTS II)</t>
  </si>
  <si>
    <t>Quadro 6.2.31 - Parques de campismo, área e capacidade de alojamento, por regiões (NUTS II)</t>
  </si>
  <si>
    <t>Quadro 6.2.33 - Dormidas de campistas, segundo as regiões (NUTS II), por países de residência</t>
  </si>
  <si>
    <t xml:space="preserve">Quadro 6.2.32 - Campistas, segundo as regiões (NUTS II), por países de residência </t>
  </si>
  <si>
    <t>Quadro 6.2.34 - Estada média de campistas, segundo as regiões (NUTS II), por países de residência</t>
  </si>
  <si>
    <t>Quadro 6.2.35 - Colónias de férias e pousadas de juventude - capacidade de alojamento, por regiões (NUTS II)</t>
  </si>
  <si>
    <t xml:space="preserve">RA MADEIRA  </t>
  </si>
  <si>
    <t>Quadro 6.2.36 - Hóspedes nas colónias de férias e pousadas de juventude, segundo as regiões (NUTS II), por países de residência</t>
  </si>
  <si>
    <t>Quadro 6.2.37 - Dormidas nas colónias de férias e pousadas de juventude, segundo as regiões (NUTS II), por países de residência</t>
  </si>
  <si>
    <t xml:space="preserve">Quadro 6.2.38 - Estada média nas colónias de férias e pousadas de juventude, segundo as regiões (NUTS II), por países de residência </t>
  </si>
  <si>
    <t>Quadro 6.2.1 - Principais indicadores da atividade de alojamento turístico, por meses</t>
  </si>
  <si>
    <t>Indicadores e tipologias</t>
  </si>
  <si>
    <t>Hóspedes</t>
  </si>
  <si>
    <t>Taxa líquida de ocupação-cama</t>
  </si>
  <si>
    <t>Total da hotelaria</t>
  </si>
  <si>
    <t>Apartamentos turísticos</t>
  </si>
  <si>
    <t>Turismo no Espaço Rural/TH</t>
  </si>
  <si>
    <t>Campismo</t>
  </si>
  <si>
    <t>Col. férias e pousadas juv.</t>
  </si>
  <si>
    <t>Fonte: INE – Inquérito à Permanência de Hóspedes na Hotelaria e Outros Alojamentos; Inquérito à Permanência em Parques de Campismo;  Inquérito à Permanência em Colónias de Férias</t>
  </si>
  <si>
    <t>Nota: RA Açores - Alojamento Local - informação não incluída por dificuldades de compatibilização</t>
  </si>
  <si>
    <t>(b) RA Açores - Alojamento Local:  informação não incluída por dificuldades de compatibilização</t>
  </si>
  <si>
    <t xml:space="preserve">Hóspedes e dormidas </t>
  </si>
  <si>
    <t xml:space="preserve">Total </t>
  </si>
  <si>
    <t>...</t>
  </si>
</sst>
</file>

<file path=xl/styles.xml><?xml version="1.0" encoding="utf-8"?>
<styleSheet xmlns="http://schemas.openxmlformats.org/spreadsheetml/2006/main">
  <numFmts count="20">
    <numFmt numFmtId="43" formatCode="_-* #,##0.00\ _€_-;\-* #,##0.00\ _€_-;_-* &quot;-&quot;??\ _€_-;_-@_-"/>
    <numFmt numFmtId="164" formatCode="0.0%"/>
    <numFmt numFmtId="165" formatCode="#\ ###.0"/>
    <numFmt numFmtId="166" formatCode="#,##0.0"/>
    <numFmt numFmtId="167" formatCode="0.0&quot;  &quot;"/>
    <numFmt numFmtId="168" formatCode="0.0"/>
    <numFmt numFmtId="169" formatCode="#\ ##0.0&quot;  &quot;"/>
    <numFmt numFmtId="170" formatCode="#\ ##0.0"/>
    <numFmt numFmtId="171" formatCode="0.00&quot;  &quot;"/>
    <numFmt numFmtId="172" formatCode="#\ ###\ ##0.0"/>
    <numFmt numFmtId="173" formatCode="#\ ###\ ##0.0\ "/>
    <numFmt numFmtId="174" formatCode="_-* #,##0.0\ _€_-;\-* #,##0.0\ _€_-;_-* &quot;-&quot;??\ _€_-;_-@_-"/>
    <numFmt numFmtId="175" formatCode="#\ ##0"/>
    <numFmt numFmtId="176" formatCode="#\ ###\ ##0&quot;  &quot;"/>
    <numFmt numFmtId="177" formatCode="##\ ###\ ##0.00"/>
    <numFmt numFmtId="178" formatCode="###\ ###\ ##0.0"/>
    <numFmt numFmtId="179" formatCode="#,##0&quot;  &quot;"/>
    <numFmt numFmtId="180" formatCode="#\ \ ###\ ###\ ##0"/>
    <numFmt numFmtId="181" formatCode="#\ ###\ ##0"/>
    <numFmt numFmtId="182" formatCode="#\ ###\ ###\ ###\ ###\ ##0"/>
  </numFmts>
  <fonts count="45"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3"/>
      <name val="Calibri"/>
      <family val="2"/>
    </font>
    <font>
      <b/>
      <sz val="13"/>
      <color indexed="63"/>
      <name val="Calibri"/>
      <family val="2"/>
    </font>
    <font>
      <b/>
      <sz val="11"/>
      <color indexed="63"/>
      <name val="Calibri"/>
      <family val="2"/>
    </font>
    <font>
      <b/>
      <sz val="11"/>
      <color indexed="26"/>
      <name val="Calibri"/>
      <family val="2"/>
    </font>
    <font>
      <sz val="11"/>
      <color indexed="26"/>
      <name val="Calibri"/>
      <family val="2"/>
    </font>
    <font>
      <sz val="11"/>
      <color indexed="63"/>
      <name val="Calibri"/>
      <family val="2"/>
    </font>
    <font>
      <sz val="11"/>
      <color indexed="23"/>
      <name val="Calibri"/>
      <family val="2"/>
    </font>
    <font>
      <i/>
      <sz val="11"/>
      <color indexed="26"/>
      <name val="Calibri"/>
      <family val="2"/>
    </font>
    <font>
      <b/>
      <sz val="18"/>
      <color indexed="63"/>
      <name val="Cambria"/>
      <family val="2"/>
    </font>
    <font>
      <b/>
      <sz val="11"/>
      <color indexed="9"/>
      <name val="Calibri"/>
      <family val="2"/>
    </font>
    <font>
      <vertAlign val="superscript"/>
      <sz val="7"/>
      <color indexed="8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u/>
      <sz val="10"/>
      <color theme="10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2"/>
      <color rgb="FFFFC000"/>
      <name val="Arial"/>
      <family val="2"/>
    </font>
    <font>
      <sz val="10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sz val="11"/>
      <color theme="4" tint="-0.249977111117893"/>
      <name val="Arial"/>
      <family val="2"/>
    </font>
    <font>
      <i/>
      <sz val="7"/>
      <color theme="1"/>
      <name val="Arial"/>
      <family val="2"/>
    </font>
    <font>
      <sz val="7"/>
      <color rgb="FFFF0000"/>
      <name val="Arial"/>
      <family val="2"/>
    </font>
    <font>
      <b/>
      <sz val="7"/>
      <color rgb="FFFF0000"/>
      <name val="Arial"/>
      <family val="2"/>
    </font>
    <font>
      <sz val="7"/>
      <color indexed="8"/>
      <name val="Arial"/>
      <family val="2"/>
    </font>
    <font>
      <b/>
      <vertAlign val="superscript"/>
      <sz val="7"/>
      <color indexed="8"/>
      <name val="Arial"/>
      <family val="2"/>
    </font>
    <font>
      <sz val="8"/>
      <name val="Arial"/>
      <family val="2"/>
    </font>
    <font>
      <sz val="10"/>
      <color theme="1" tint="0.499984740745262"/>
      <name val="Arial"/>
      <family val="2"/>
    </font>
    <font>
      <b/>
      <sz val="10"/>
      <color theme="4" tint="-0.249977111117893"/>
      <name val="Arial"/>
      <family val="2"/>
    </font>
    <font>
      <sz val="10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b/>
      <sz val="12"/>
      <color theme="4" tint="-0.499984740745262"/>
      <name val="Arial"/>
      <family val="2"/>
    </font>
    <font>
      <sz val="11"/>
      <color rgb="FFCC9900"/>
      <name val="Arial"/>
      <family val="2"/>
    </font>
    <font>
      <b/>
      <sz val="11"/>
      <color rgb="FFCC9900"/>
      <name val="Arial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/>
      <right/>
      <top/>
      <bottom style="double">
        <color indexed="2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26"/>
      </top>
      <bottom style="double">
        <color indexed="26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/>
      <top style="thin">
        <color theme="0"/>
      </top>
      <bottom style="thin">
        <color theme="0"/>
      </bottom>
      <diagonal/>
    </border>
  </borders>
  <cellStyleXfs count="59">
    <xf numFmtId="0" fontId="0" fillId="0" borderId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4" applyNumberFormat="0" applyFill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3" applyNumberFormat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0" fillId="4" borderId="0" applyNumberFormat="0" applyBorder="0" applyAlignment="0" applyProtection="0"/>
    <xf numFmtId="0" fontId="9" fillId="3" borderId="0" applyNumberFormat="0" applyBorder="0" applyAlignment="0" applyProtection="0"/>
    <xf numFmtId="0" fontId="1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1" fillId="3" borderId="3" applyNumberFormat="0" applyFont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6" fillId="3" borderId="6" applyNumberFormat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3" fillId="2" borderId="5" applyNumberFormat="0" applyAlignment="0" applyProtection="0"/>
    <xf numFmtId="0" fontId="36" fillId="0" borderId="0"/>
    <xf numFmtId="0" fontId="36" fillId="0" borderId="0"/>
    <xf numFmtId="0" fontId="36" fillId="0" borderId="0"/>
  </cellStyleXfs>
  <cellXfs count="333">
    <xf numFmtId="0" fontId="0" fillId="0" borderId="0" xfId="0"/>
    <xf numFmtId="0" fontId="23" fillId="0" borderId="0" xfId="40" applyFont="1" applyFill="1"/>
    <xf numFmtId="0" fontId="23" fillId="0" borderId="0" xfId="40" applyFont="1" applyFill="1" applyBorder="1" applyAlignment="1">
      <alignment vertical="center"/>
    </xf>
    <xf numFmtId="0" fontId="23" fillId="0" borderId="0" xfId="40" applyFont="1" applyFill="1" applyBorder="1"/>
    <xf numFmtId="0" fontId="23" fillId="0" borderId="0" xfId="40" applyFont="1" applyFill="1" applyBorder="1" applyAlignment="1">
      <alignment horizontal="center" vertical="center" wrapText="1"/>
    </xf>
    <xf numFmtId="168" fontId="23" fillId="0" borderId="0" xfId="40" applyNumberFormat="1" applyFont="1" applyFill="1" applyBorder="1" applyAlignment="1">
      <alignment horizontal="right" vertical="center"/>
    </xf>
    <xf numFmtId="0" fontId="24" fillId="0" borderId="0" xfId="40" applyFont="1" applyFill="1" applyBorder="1" applyAlignment="1">
      <alignment horizontal="left" vertical="center" indent="1"/>
    </xf>
    <xf numFmtId="0" fontId="24" fillId="0" borderId="0" xfId="40" applyFont="1" applyFill="1" applyBorder="1" applyAlignment="1">
      <alignment horizontal="center" vertical="center" wrapText="1"/>
    </xf>
    <xf numFmtId="170" fontId="24" fillId="0" borderId="0" xfId="40" applyNumberFormat="1" applyFont="1" applyFill="1" applyBorder="1" applyAlignment="1">
      <alignment horizontal="right" vertical="center"/>
    </xf>
    <xf numFmtId="0" fontId="23" fillId="0" borderId="0" xfId="40" applyFont="1" applyFill="1" applyBorder="1" applyAlignment="1">
      <alignment horizontal="left" vertical="center" indent="1"/>
    </xf>
    <xf numFmtId="170" fontId="23" fillId="0" borderId="0" xfId="40" applyNumberFormat="1" applyFont="1" applyFill="1" applyBorder="1" applyAlignment="1">
      <alignment horizontal="right" vertical="center"/>
    </xf>
    <xf numFmtId="169" fontId="24" fillId="0" borderId="0" xfId="40" applyNumberFormat="1" applyFont="1" applyFill="1" applyBorder="1" applyAlignment="1">
      <alignment horizontal="right" vertical="center"/>
    </xf>
    <xf numFmtId="0" fontId="19" fillId="0" borderId="0" xfId="40" applyFont="1" applyFill="1"/>
    <xf numFmtId="0" fontId="19" fillId="0" borderId="0" xfId="40" applyFont="1" applyFill="1" applyBorder="1"/>
    <xf numFmtId="167" fontId="19" fillId="0" borderId="0" xfId="40" applyNumberFormat="1" applyFont="1" applyFill="1" applyBorder="1" applyAlignment="1">
      <alignment horizontal="center" vertical="center" wrapText="1"/>
    </xf>
    <xf numFmtId="0" fontId="23" fillId="0" borderId="0" xfId="40" applyFont="1" applyFill="1" applyBorder="1" applyAlignment="1">
      <alignment horizontal="left" indent="2"/>
    </xf>
    <xf numFmtId="49" fontId="23" fillId="0" borderId="0" xfId="40" applyNumberFormat="1" applyFont="1" applyFill="1" applyBorder="1" applyAlignment="1">
      <alignment horizontal="left" indent="2"/>
    </xf>
    <xf numFmtId="164" fontId="23" fillId="0" borderId="0" xfId="48" applyNumberFormat="1" applyFont="1" applyFill="1"/>
    <xf numFmtId="0" fontId="23" fillId="0" borderId="0" xfId="40" applyFont="1" applyFill="1" applyAlignment="1">
      <alignment horizontal="left" vertical="center"/>
    </xf>
    <xf numFmtId="0" fontId="23" fillId="0" borderId="0" xfId="40" applyFont="1" applyFill="1" applyAlignment="1">
      <alignment horizontal="right" vertical="center"/>
    </xf>
    <xf numFmtId="2" fontId="24" fillId="0" borderId="0" xfId="40" applyNumberFormat="1" applyFont="1" applyFill="1" applyBorder="1" applyAlignment="1">
      <alignment horizontal="center" vertical="center"/>
    </xf>
    <xf numFmtId="171" fontId="24" fillId="0" borderId="0" xfId="40" applyNumberFormat="1" applyFont="1" applyFill="1" applyBorder="1" applyAlignment="1">
      <alignment horizontal="center" vertical="center" wrapText="1"/>
    </xf>
    <xf numFmtId="165" fontId="24" fillId="0" borderId="0" xfId="40" applyNumberFormat="1" applyFont="1" applyFill="1" applyBorder="1" applyAlignment="1">
      <alignment horizontal="center" vertical="center"/>
    </xf>
    <xf numFmtId="0" fontId="24" fillId="0" borderId="0" xfId="40" applyFont="1" applyFill="1"/>
    <xf numFmtId="165" fontId="23" fillId="0" borderId="0" xfId="40" applyNumberFormat="1" applyFont="1" applyFill="1"/>
    <xf numFmtId="165" fontId="23" fillId="0" borderId="0" xfId="40" applyNumberFormat="1" applyFont="1" applyFill="1" applyBorder="1"/>
    <xf numFmtId="165" fontId="24" fillId="0" borderId="0" xfId="40" applyNumberFormat="1" applyFont="1" applyFill="1" applyBorder="1" applyAlignment="1">
      <alignment horizontal="right" vertical="center"/>
    </xf>
    <xf numFmtId="0" fontId="24" fillId="0" borderId="22" xfId="40" applyFont="1" applyFill="1" applyBorder="1" applyAlignment="1">
      <alignment horizontal="left" vertical="center" indent="1"/>
    </xf>
    <xf numFmtId="165" fontId="24" fillId="0" borderId="22" xfId="40" applyNumberFormat="1" applyFont="1" applyFill="1" applyBorder="1" applyAlignment="1">
      <alignment horizontal="right" vertical="center"/>
    </xf>
    <xf numFmtId="165" fontId="24" fillId="0" borderId="22" xfId="40" applyNumberFormat="1" applyFont="1" applyFill="1" applyBorder="1" applyAlignment="1">
      <alignment horizontal="center" vertical="center"/>
    </xf>
    <xf numFmtId="170" fontId="23" fillId="0" borderId="0" xfId="40" applyNumberFormat="1" applyFont="1" applyFill="1"/>
    <xf numFmtId="168" fontId="23" fillId="0" borderId="0" xfId="40" applyNumberFormat="1" applyFont="1" applyFill="1"/>
    <xf numFmtId="0" fontId="23" fillId="6" borderId="0" xfId="40" applyFont="1" applyFill="1" applyAlignment="1">
      <alignment horizontal="left" vertical="center"/>
    </xf>
    <xf numFmtId="0" fontId="23" fillId="6" borderId="0" xfId="40" applyFont="1" applyFill="1" applyAlignment="1">
      <alignment horizontal="right" vertical="center"/>
    </xf>
    <xf numFmtId="0" fontId="24" fillId="6" borderId="0" xfId="40" applyFont="1" applyFill="1" applyBorder="1" applyAlignment="1">
      <alignment horizontal="center" vertical="center" wrapText="1"/>
    </xf>
    <xf numFmtId="0" fontId="23" fillId="6" borderId="0" xfId="40" applyFont="1" applyFill="1" applyBorder="1" applyAlignment="1">
      <alignment horizontal="center" vertical="center" wrapText="1"/>
    </xf>
    <xf numFmtId="0" fontId="24" fillId="6" borderId="0" xfId="40" applyFont="1" applyFill="1" applyBorder="1" applyAlignment="1">
      <alignment horizontal="left"/>
    </xf>
    <xf numFmtId="0" fontId="24" fillId="6" borderId="0" xfId="40" applyFont="1" applyFill="1" applyBorder="1" applyAlignment="1">
      <alignment horizontal="left" indent="1"/>
    </xf>
    <xf numFmtId="0" fontId="23" fillId="6" borderId="0" xfId="40" applyFont="1" applyFill="1" applyBorder="1" applyAlignment="1">
      <alignment horizontal="left" indent="2"/>
    </xf>
    <xf numFmtId="49" fontId="23" fillId="6" borderId="0" xfId="40" applyNumberFormat="1" applyFont="1" applyFill="1" applyBorder="1" applyAlignment="1">
      <alignment horizontal="left" indent="2"/>
    </xf>
    <xf numFmtId="0" fontId="24" fillId="6" borderId="22" xfId="40" applyFont="1" applyFill="1" applyBorder="1" applyAlignment="1">
      <alignment horizontal="left" vertical="center" indent="1"/>
    </xf>
    <xf numFmtId="165" fontId="24" fillId="6" borderId="22" xfId="40" applyNumberFormat="1" applyFont="1" applyFill="1" applyBorder="1" applyAlignment="1">
      <alignment horizontal="right" vertical="center"/>
    </xf>
    <xf numFmtId="0" fontId="23" fillId="6" borderId="0" xfId="40" applyFont="1" applyFill="1"/>
    <xf numFmtId="0" fontId="23" fillId="6" borderId="0" xfId="40" applyFont="1" applyFill="1" applyBorder="1" applyAlignment="1">
      <alignment horizontal="left" vertical="center" indent="1"/>
    </xf>
    <xf numFmtId="170" fontId="24" fillId="6" borderId="0" xfId="40" applyNumberFormat="1" applyFont="1" applyFill="1" applyBorder="1" applyAlignment="1">
      <alignment horizontal="right" vertical="center"/>
    </xf>
    <xf numFmtId="170" fontId="23" fillId="6" borderId="0" xfId="40" applyNumberFormat="1" applyFont="1" applyFill="1" applyBorder="1" applyAlignment="1">
      <alignment horizontal="right" vertical="center"/>
    </xf>
    <xf numFmtId="165" fontId="24" fillId="6" borderId="22" xfId="40" applyNumberFormat="1" applyFont="1" applyFill="1" applyBorder="1" applyAlignment="1">
      <alignment horizontal="center" vertical="center"/>
    </xf>
    <xf numFmtId="0" fontId="24" fillId="6" borderId="0" xfId="40" applyFont="1" applyFill="1" applyBorder="1" applyAlignment="1">
      <alignment horizontal="left" vertical="center"/>
    </xf>
    <xf numFmtId="173" fontId="24" fillId="6" borderId="0" xfId="40" applyNumberFormat="1" applyFont="1" applyFill="1" applyBorder="1" applyAlignment="1"/>
    <xf numFmtId="173" fontId="23" fillId="6" borderId="0" xfId="40" applyNumberFormat="1" applyFont="1" applyFill="1" applyBorder="1" applyAlignment="1"/>
    <xf numFmtId="0" fontId="0" fillId="0" borderId="0" xfId="0" applyFill="1"/>
    <xf numFmtId="2" fontId="24" fillId="0" borderId="0" xfId="40" applyNumberFormat="1" applyFont="1" applyFill="1" applyBorder="1" applyAlignment="1">
      <alignment horizontal="right" vertical="center"/>
    </xf>
    <xf numFmtId="2" fontId="23" fillId="0" borderId="0" xfId="40" applyNumberFormat="1" applyFont="1" applyFill="1" applyBorder="1" applyAlignment="1">
      <alignment horizontal="right" vertical="center"/>
    </xf>
    <xf numFmtId="0" fontId="23" fillId="0" borderId="0" xfId="40" applyFont="1" applyFill="1" applyAlignment="1">
      <alignment vertical="center"/>
    </xf>
    <xf numFmtId="0" fontId="24" fillId="0" borderId="0" xfId="40" applyFont="1" applyFill="1" applyBorder="1" applyAlignment="1">
      <alignment horizontal="left" vertical="center"/>
    </xf>
    <xf numFmtId="168" fontId="24" fillId="0" borderId="0" xfId="40" applyNumberFormat="1" applyFont="1" applyFill="1" applyBorder="1" applyAlignment="1">
      <alignment horizontal="right" vertical="center"/>
    </xf>
    <xf numFmtId="0" fontId="23" fillId="0" borderId="0" xfId="40" applyFont="1" applyFill="1" applyBorder="1" applyAlignment="1">
      <alignment horizontal="left" vertical="center" indent="2"/>
    </xf>
    <xf numFmtId="167" fontId="24" fillId="0" borderId="0" xfId="40" applyNumberFormat="1" applyFont="1" applyFill="1" applyBorder="1" applyAlignment="1">
      <alignment horizontal="center" wrapText="1"/>
    </xf>
    <xf numFmtId="0" fontId="25" fillId="0" borderId="0" xfId="0" applyFont="1"/>
    <xf numFmtId="0" fontId="24" fillId="5" borderId="9" xfId="40" applyFont="1" applyFill="1" applyBorder="1" applyAlignment="1">
      <alignment horizontal="center" vertical="center" wrapText="1"/>
    </xf>
    <xf numFmtId="0" fontId="25" fillId="0" borderId="0" xfId="40" applyFont="1" applyFill="1" applyAlignment="1">
      <alignment horizontal="center" vertical="center"/>
    </xf>
    <xf numFmtId="0" fontId="24" fillId="5" borderId="10" xfId="40" applyFont="1" applyFill="1" applyBorder="1" applyAlignment="1">
      <alignment horizontal="center" vertical="center" wrapText="1"/>
    </xf>
    <xf numFmtId="0" fontId="0" fillId="0" borderId="0" xfId="0"/>
    <xf numFmtId="2" fontId="23" fillId="0" borderId="0" xfId="40" applyNumberFormat="1" applyFont="1" applyFill="1" applyBorder="1"/>
    <xf numFmtId="0" fontId="26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170" fontId="16" fillId="6" borderId="0" xfId="40" applyNumberFormat="1" applyFont="1" applyFill="1" applyBorder="1" applyAlignment="1">
      <alignment horizontal="right" vertical="center"/>
    </xf>
    <xf numFmtId="0" fontId="24" fillId="5" borderId="11" xfId="40" applyFont="1" applyFill="1" applyBorder="1" applyAlignment="1">
      <alignment horizontal="center" vertical="center" wrapText="1"/>
    </xf>
    <xf numFmtId="0" fontId="0" fillId="0" borderId="0" xfId="0"/>
    <xf numFmtId="174" fontId="23" fillId="0" borderId="0" xfId="25" applyNumberFormat="1" applyFont="1" applyFill="1"/>
    <xf numFmtId="164" fontId="23" fillId="0" borderId="0" xfId="47" applyNumberFormat="1" applyFont="1" applyFill="1" applyBorder="1"/>
    <xf numFmtId="170" fontId="16" fillId="0" borderId="0" xfId="40" applyNumberFormat="1" applyFont="1" applyFill="1" applyBorder="1" applyAlignment="1">
      <alignment horizontal="right" vertical="center"/>
    </xf>
    <xf numFmtId="170" fontId="15" fillId="0" borderId="0" xfId="40" applyNumberFormat="1" applyFont="1" applyFill="1" applyBorder="1" applyAlignment="1">
      <alignment horizontal="right" vertical="center"/>
    </xf>
    <xf numFmtId="169" fontId="16" fillId="0" borderId="0" xfId="40" applyNumberFormat="1" applyFont="1" applyFill="1" applyBorder="1" applyAlignment="1">
      <alignment horizontal="right" vertical="center"/>
    </xf>
    <xf numFmtId="0" fontId="23" fillId="0" borderId="22" xfId="40" applyFont="1" applyFill="1" applyBorder="1"/>
    <xf numFmtId="0" fontId="24" fillId="5" borderId="9" xfId="40" applyFont="1" applyFill="1" applyBorder="1" applyAlignment="1">
      <alignment horizontal="center" vertical="center" wrapText="1"/>
    </xf>
    <xf numFmtId="0" fontId="24" fillId="5" borderId="12" xfId="40" applyFont="1" applyFill="1" applyBorder="1" applyAlignment="1">
      <alignment horizontal="center" vertical="center" wrapText="1"/>
    </xf>
    <xf numFmtId="0" fontId="24" fillId="5" borderId="10" xfId="40" applyFont="1" applyFill="1" applyBorder="1" applyAlignment="1">
      <alignment horizontal="center" vertical="center" wrapText="1"/>
    </xf>
    <xf numFmtId="0" fontId="19" fillId="0" borderId="0" xfId="40" applyFont="1" applyFill="1" applyAlignment="1">
      <alignment vertical="center"/>
    </xf>
    <xf numFmtId="166" fontId="24" fillId="0" borderId="0" xfId="40" applyNumberFormat="1" applyFont="1" applyFill="1" applyBorder="1" applyAlignment="1">
      <alignment horizontal="left" vertical="center"/>
    </xf>
    <xf numFmtId="166" fontId="23" fillId="0" borderId="0" xfId="40" applyNumberFormat="1" applyFont="1" applyFill="1" applyBorder="1" applyAlignment="1">
      <alignment horizontal="left" vertical="center"/>
    </xf>
    <xf numFmtId="165" fontId="23" fillId="0" borderId="0" xfId="40" applyNumberFormat="1" applyFont="1" applyFill="1" applyBorder="1" applyAlignment="1">
      <alignment horizontal="right" vertical="center"/>
    </xf>
    <xf numFmtId="0" fontId="24" fillId="0" borderId="22" xfId="40" applyFont="1" applyFill="1" applyBorder="1" applyAlignment="1">
      <alignment horizontal="left" vertical="center"/>
    </xf>
    <xf numFmtId="164" fontId="23" fillId="0" borderId="0" xfId="48" applyNumberFormat="1" applyFont="1" applyFill="1" applyAlignment="1">
      <alignment vertical="center"/>
    </xf>
    <xf numFmtId="172" fontId="24" fillId="0" borderId="0" xfId="40" applyNumberFormat="1" applyFont="1" applyFill="1" applyBorder="1" applyAlignment="1">
      <alignment horizontal="right" vertical="center"/>
    </xf>
    <xf numFmtId="0" fontId="23" fillId="0" borderId="0" xfId="40" applyFont="1" applyFill="1" applyBorder="1" applyAlignment="1">
      <alignment horizontal="left" vertical="center"/>
    </xf>
    <xf numFmtId="172" fontId="23" fillId="0" borderId="0" xfId="40" applyNumberFormat="1" applyFont="1" applyFill="1" applyBorder="1" applyAlignment="1">
      <alignment horizontal="right" vertical="center"/>
    </xf>
    <xf numFmtId="49" fontId="23" fillId="0" borderId="0" xfId="40" applyNumberFormat="1" applyFont="1" applyFill="1" applyBorder="1" applyAlignment="1">
      <alignment horizontal="left" vertical="center"/>
    </xf>
    <xf numFmtId="164" fontId="23" fillId="0" borderId="0" xfId="47" applyNumberFormat="1" applyFont="1" applyFill="1" applyAlignment="1">
      <alignment vertical="center"/>
    </xf>
    <xf numFmtId="168" fontId="23" fillId="0" borderId="0" xfId="40" applyNumberFormat="1" applyFont="1" applyFill="1" applyAlignment="1">
      <alignment vertical="center"/>
    </xf>
    <xf numFmtId="172" fontId="23" fillId="0" borderId="0" xfId="40" quotePrefix="1" applyNumberFormat="1" applyFont="1" applyFill="1" applyBorder="1" applyAlignment="1">
      <alignment horizontal="right" vertical="center"/>
    </xf>
    <xf numFmtId="172" fontId="23" fillId="0" borderId="0" xfId="40" applyNumberFormat="1" applyFont="1" applyFill="1" applyAlignment="1">
      <alignment vertical="center"/>
    </xf>
    <xf numFmtId="172" fontId="24" fillId="6" borderId="0" xfId="40" applyNumberFormat="1" applyFont="1" applyFill="1" applyBorder="1" applyAlignment="1">
      <alignment horizontal="right" vertical="center"/>
    </xf>
    <xf numFmtId="172" fontId="23" fillId="6" borderId="0" xfId="40" applyNumberFormat="1" applyFont="1" applyFill="1" applyBorder="1" applyAlignment="1">
      <alignment horizontal="right" vertical="center"/>
    </xf>
    <xf numFmtId="173" fontId="24" fillId="0" borderId="0" xfId="40" applyNumberFormat="1" applyFont="1" applyFill="1" applyBorder="1" applyAlignment="1">
      <alignment horizontal="right" vertical="center"/>
    </xf>
    <xf numFmtId="173" fontId="23" fillId="0" borderId="0" xfId="40" applyNumberFormat="1" applyFont="1" applyFill="1" applyAlignment="1">
      <alignment vertical="center"/>
    </xf>
    <xf numFmtId="173" fontId="23" fillId="0" borderId="0" xfId="40" applyNumberFormat="1" applyFont="1" applyFill="1" applyBorder="1" applyAlignment="1">
      <alignment horizontal="right" vertical="center"/>
    </xf>
    <xf numFmtId="173" fontId="23" fillId="0" borderId="0" xfId="40" quotePrefix="1" applyNumberFormat="1" applyFont="1" applyFill="1" applyBorder="1" applyAlignment="1">
      <alignment horizontal="right" vertical="center"/>
    </xf>
    <xf numFmtId="165" fontId="23" fillId="0" borderId="0" xfId="40" applyNumberFormat="1" applyFont="1" applyFill="1" applyAlignment="1">
      <alignment vertical="center"/>
    </xf>
    <xf numFmtId="168" fontId="23" fillId="0" borderId="0" xfId="40" applyNumberFormat="1" applyFont="1" applyFill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4" fillId="5" borderId="10" xfId="40" applyFont="1" applyFill="1" applyBorder="1" applyAlignment="1">
      <alignment horizontal="center" vertical="center" wrapText="1"/>
    </xf>
    <xf numFmtId="164" fontId="23" fillId="0" borderId="0" xfId="47" applyNumberFormat="1" applyFont="1" applyFill="1"/>
    <xf numFmtId="0" fontId="23" fillId="0" borderId="0" xfId="0" applyFont="1"/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19" fillId="0" borderId="0" xfId="40" applyFont="1" applyFill="1" applyBorder="1" applyAlignment="1">
      <alignment vertical="center"/>
    </xf>
    <xf numFmtId="14" fontId="23" fillId="0" borderId="0" xfId="40" applyNumberFormat="1" applyFont="1" applyFill="1" applyAlignment="1">
      <alignment horizontal="left" vertical="center"/>
    </xf>
    <xf numFmtId="175" fontId="24" fillId="0" borderId="0" xfId="40" applyNumberFormat="1" applyFont="1" applyFill="1" applyBorder="1" applyAlignment="1">
      <alignment horizontal="right" vertical="center"/>
    </xf>
    <xf numFmtId="175" fontId="23" fillId="0" borderId="0" xfId="40" applyNumberFormat="1" applyFont="1" applyFill="1" applyBorder="1" applyAlignment="1">
      <alignment horizontal="right" vertical="center"/>
    </xf>
    <xf numFmtId="167" fontId="24" fillId="0" borderId="0" xfId="40" applyNumberFormat="1" applyFont="1" applyFill="1" applyBorder="1" applyAlignment="1">
      <alignment horizontal="right" vertical="center"/>
    </xf>
    <xf numFmtId="175" fontId="23" fillId="0" borderId="0" xfId="40" applyNumberFormat="1" applyFont="1" applyFill="1" applyAlignment="1">
      <alignment vertical="center"/>
    </xf>
    <xf numFmtId="167" fontId="24" fillId="0" borderId="22" xfId="40" applyNumberFormat="1" applyFont="1" applyFill="1" applyBorder="1" applyAlignment="1">
      <alignment horizontal="right" vertical="center"/>
    </xf>
    <xf numFmtId="0" fontId="20" fillId="0" borderId="0" xfId="42"/>
    <xf numFmtId="0" fontId="23" fillId="0" borderId="0" xfId="40" applyFont="1" applyFill="1" applyAlignment="1">
      <alignment horizontal="left"/>
    </xf>
    <xf numFmtId="0" fontId="24" fillId="0" borderId="0" xfId="40" applyFont="1" applyFill="1" applyBorder="1" applyAlignment="1">
      <alignment wrapText="1"/>
    </xf>
    <xf numFmtId="176" fontId="24" fillId="0" borderId="0" xfId="40" applyNumberFormat="1" applyFont="1" applyFill="1" applyBorder="1" applyAlignment="1">
      <alignment horizontal="right" vertical="center"/>
    </xf>
    <xf numFmtId="0" fontId="24" fillId="0" borderId="0" xfId="40" applyFont="1" applyFill="1" applyBorder="1" applyAlignment="1">
      <alignment horizontal="left" vertical="center" indent="2"/>
    </xf>
    <xf numFmtId="0" fontId="23" fillId="0" borderId="0" xfId="40" applyFont="1" applyFill="1" applyBorder="1" applyAlignment="1">
      <alignment horizontal="left" vertical="center" indent="3"/>
    </xf>
    <xf numFmtId="0" fontId="23" fillId="0" borderId="0" xfId="40" applyFont="1" applyFill="1" applyBorder="1" applyAlignment="1">
      <alignment horizontal="left" vertical="center" indent="4"/>
    </xf>
    <xf numFmtId="0" fontId="15" fillId="0" borderId="0" xfId="40" applyFont="1" applyFill="1" applyBorder="1" applyAlignment="1">
      <alignment horizontal="left" vertical="center" indent="2"/>
    </xf>
    <xf numFmtId="0" fontId="24" fillId="0" borderId="0" xfId="40" applyFont="1" applyFill="1" applyBorder="1" applyAlignment="1">
      <alignment horizontal="left" vertical="center" indent="3"/>
    </xf>
    <xf numFmtId="0" fontId="23" fillId="0" borderId="22" xfId="40" applyFont="1" applyFill="1" applyBorder="1" applyAlignment="1">
      <alignment vertical="center"/>
    </xf>
    <xf numFmtId="168" fontId="23" fillId="0" borderId="22" xfId="40" applyNumberFormat="1" applyFont="1" applyFill="1" applyBorder="1" applyAlignment="1">
      <alignment vertical="center"/>
    </xf>
    <xf numFmtId="168" fontId="31" fillId="0" borderId="0" xfId="40" applyNumberFormat="1" applyFont="1" applyFill="1" applyBorder="1" applyAlignment="1">
      <alignment horizontal="right" vertical="center"/>
    </xf>
    <xf numFmtId="0" fontId="23" fillId="0" borderId="0" xfId="40" applyFont="1" applyFill="1" applyBorder="1" applyAlignment="1">
      <alignment horizontal="left" vertical="center" indent="5"/>
    </xf>
    <xf numFmtId="0" fontId="23" fillId="0" borderId="0" xfId="40" applyFont="1" applyFill="1" applyBorder="1" applyAlignment="1">
      <alignment horizontal="right" vertical="center"/>
    </xf>
    <xf numFmtId="177" fontId="24" fillId="0" borderId="0" xfId="40" applyNumberFormat="1" applyFont="1" applyFill="1" applyBorder="1" applyAlignment="1">
      <alignment horizontal="right" vertical="center"/>
    </xf>
    <xf numFmtId="177" fontId="24" fillId="6" borderId="0" xfId="40" applyNumberFormat="1" applyFont="1" applyFill="1" applyBorder="1" applyAlignment="1">
      <alignment horizontal="right" vertical="center"/>
    </xf>
    <xf numFmtId="177" fontId="23" fillId="0" borderId="0" xfId="40" applyNumberFormat="1" applyFont="1" applyFill="1" applyBorder="1" applyAlignment="1">
      <alignment horizontal="right" vertical="center"/>
    </xf>
    <xf numFmtId="177" fontId="23" fillId="6" borderId="0" xfId="40" applyNumberFormat="1" applyFont="1" applyFill="1" applyBorder="1" applyAlignment="1">
      <alignment horizontal="right" vertical="center"/>
    </xf>
    <xf numFmtId="178" fontId="24" fillId="0" borderId="0" xfId="40" applyNumberFormat="1" applyFont="1" applyFill="1" applyBorder="1" applyAlignment="1">
      <alignment horizontal="right" vertical="center"/>
    </xf>
    <xf numFmtId="0" fontId="23" fillId="0" borderId="0" xfId="40" applyFont="1" applyFill="1" applyBorder="1" applyAlignment="1">
      <alignment wrapText="1"/>
    </xf>
    <xf numFmtId="179" fontId="23" fillId="0" borderId="0" xfId="40" applyNumberFormat="1" applyFont="1" applyFill="1" applyBorder="1" applyAlignment="1">
      <alignment vertical="center"/>
    </xf>
    <xf numFmtId="2" fontId="24" fillId="0" borderId="0" xfId="40" applyNumberFormat="1" applyFont="1" applyFill="1" applyAlignment="1">
      <alignment vertical="center"/>
    </xf>
    <xf numFmtId="2" fontId="23" fillId="0" borderId="0" xfId="40" applyNumberFormat="1" applyFont="1" applyFill="1" applyAlignment="1">
      <alignment vertical="center"/>
    </xf>
    <xf numFmtId="2" fontId="23" fillId="0" borderId="0" xfId="40" applyNumberFormat="1" applyFont="1" applyFill="1" applyBorder="1" applyAlignment="1">
      <alignment vertical="center"/>
    </xf>
    <xf numFmtId="0" fontId="31" fillId="0" borderId="0" xfId="40" applyFont="1" applyFill="1" applyAlignment="1">
      <alignment horizontal="right" vertical="center"/>
    </xf>
    <xf numFmtId="2" fontId="23" fillId="0" borderId="22" xfId="40" applyNumberFormat="1" applyFont="1" applyFill="1" applyBorder="1" applyAlignment="1">
      <alignment vertical="center"/>
    </xf>
    <xf numFmtId="2" fontId="24" fillId="0" borderId="0" xfId="40" applyNumberFormat="1" applyFont="1" applyFill="1" applyBorder="1" applyAlignment="1">
      <alignment horizontal="left" vertical="center"/>
    </xf>
    <xf numFmtId="2" fontId="23" fillId="0" borderId="0" xfId="40" applyNumberFormat="1" applyFont="1" applyFill="1" applyBorder="1" applyAlignment="1">
      <alignment horizontal="left" vertical="center" indent="2"/>
    </xf>
    <xf numFmtId="2" fontId="32" fillId="0" borderId="0" xfId="40" applyNumberFormat="1" applyFont="1" applyFill="1" applyBorder="1" applyAlignment="1">
      <alignment horizontal="right" vertical="center"/>
    </xf>
    <xf numFmtId="2" fontId="16" fillId="0" borderId="0" xfId="40" applyNumberFormat="1" applyFont="1" applyFill="1" applyBorder="1" applyAlignment="1">
      <alignment horizontal="right" vertical="center"/>
    </xf>
    <xf numFmtId="0" fontId="24" fillId="7" borderId="0" xfId="40" applyFont="1" applyFill="1" applyBorder="1" applyAlignment="1">
      <alignment horizontal="left" vertical="center"/>
    </xf>
    <xf numFmtId="2" fontId="24" fillId="7" borderId="0" xfId="40" applyNumberFormat="1" applyFont="1" applyFill="1" applyBorder="1" applyAlignment="1">
      <alignment horizontal="left" vertical="center"/>
    </xf>
    <xf numFmtId="2" fontId="0" fillId="7" borderId="0" xfId="0" applyNumberFormat="1" applyFill="1"/>
    <xf numFmtId="2" fontId="33" fillId="0" borderId="0" xfId="40" applyNumberFormat="1" applyFont="1" applyFill="1" applyBorder="1" applyAlignment="1">
      <alignment horizontal="right" vertical="center"/>
    </xf>
    <xf numFmtId="2" fontId="0" fillId="0" borderId="0" xfId="0" applyNumberFormat="1" applyFill="1"/>
    <xf numFmtId="2" fontId="31" fillId="0" borderId="22" xfId="40" applyNumberFormat="1" applyFont="1" applyFill="1" applyBorder="1" applyAlignment="1">
      <alignment horizontal="right" vertical="center"/>
    </xf>
    <xf numFmtId="2" fontId="31" fillId="0" borderId="0" xfId="40" applyNumberFormat="1" applyFont="1" applyFill="1" applyAlignment="1">
      <alignment horizontal="right" vertical="center"/>
    </xf>
    <xf numFmtId="179" fontId="23" fillId="0" borderId="0" xfId="40" applyNumberFormat="1" applyFont="1" applyFill="1" applyBorder="1" applyAlignment="1">
      <alignment horizontal="right" vertical="center"/>
    </xf>
    <xf numFmtId="0" fontId="23" fillId="0" borderId="0" xfId="40" applyFont="1" applyFill="1" applyBorder="1" applyAlignment="1">
      <alignment horizontal="center" vertical="center"/>
    </xf>
    <xf numFmtId="2" fontId="31" fillId="0" borderId="0" xfId="40" applyNumberFormat="1" applyFont="1" applyFill="1" applyBorder="1" applyAlignment="1">
      <alignment horizontal="right" vertical="center"/>
    </xf>
    <xf numFmtId="168" fontId="24" fillId="0" borderId="0" xfId="40" applyNumberFormat="1" applyFont="1" applyFill="1" applyBorder="1" applyAlignment="1">
      <alignment horizontal="left" vertical="center"/>
    </xf>
    <xf numFmtId="168" fontId="23" fillId="0" borderId="0" xfId="40" applyNumberFormat="1" applyFont="1" applyFill="1" applyBorder="1" applyAlignment="1">
      <alignment horizontal="left" vertical="center" indent="2"/>
    </xf>
    <xf numFmtId="180" fontId="24" fillId="0" borderId="0" xfId="40" applyNumberFormat="1" applyFont="1" applyFill="1" applyBorder="1" applyAlignment="1">
      <alignment horizontal="right" vertical="center"/>
    </xf>
    <xf numFmtId="180" fontId="23" fillId="0" borderId="0" xfId="40" applyNumberFormat="1" applyFont="1" applyFill="1" applyBorder="1" applyAlignment="1">
      <alignment horizontal="right" vertical="center"/>
    </xf>
    <xf numFmtId="0" fontId="23" fillId="0" borderId="0" xfId="42" applyFont="1" applyAlignment="1">
      <alignment vertical="center"/>
    </xf>
    <xf numFmtId="168" fontId="16" fillId="0" borderId="0" xfId="40" applyNumberFormat="1" applyFont="1" applyFill="1" applyBorder="1" applyAlignment="1">
      <alignment horizontal="right" vertical="center"/>
    </xf>
    <xf numFmtId="0" fontId="19" fillId="0" borderId="0" xfId="40" applyFont="1" applyFill="1" applyBorder="1" applyAlignment="1"/>
    <xf numFmtId="0" fontId="23" fillId="0" borderId="0" xfId="40" applyNumberFormat="1" applyFont="1" applyFill="1" applyBorder="1" applyAlignment="1">
      <alignment horizontal="right" vertical="center"/>
    </xf>
    <xf numFmtId="181" fontId="23" fillId="0" borderId="0" xfId="40" applyNumberFormat="1" applyFont="1" applyFill="1" applyBorder="1" applyAlignment="1">
      <alignment horizontal="right" vertical="center"/>
    </xf>
    <xf numFmtId="0" fontId="16" fillId="0" borderId="0" xfId="40" applyNumberFormat="1" applyFont="1" applyFill="1" applyBorder="1" applyAlignment="1">
      <alignment horizontal="right" vertical="center"/>
    </xf>
    <xf numFmtId="181" fontId="16" fillId="0" borderId="0" xfId="40" applyNumberFormat="1" applyFont="1" applyFill="1" applyBorder="1" applyAlignment="1">
      <alignment horizontal="right" vertical="center"/>
    </xf>
    <xf numFmtId="0" fontId="15" fillId="0" borderId="0" xfId="40" applyNumberFormat="1" applyFont="1" applyFill="1" applyBorder="1" applyAlignment="1">
      <alignment horizontal="right" vertical="center"/>
    </xf>
    <xf numFmtId="181" fontId="15" fillId="0" borderId="0" xfId="40" applyNumberFormat="1" applyFont="1" applyFill="1" applyBorder="1" applyAlignment="1">
      <alignment horizontal="right" vertical="center"/>
    </xf>
    <xf numFmtId="0" fontId="15" fillId="6" borderId="0" xfId="40" applyNumberFormat="1" applyFont="1" applyFill="1" applyBorder="1" applyAlignment="1">
      <alignment horizontal="right" vertical="center"/>
    </xf>
    <xf numFmtId="0" fontId="32" fillId="0" borderId="0" xfId="40" applyNumberFormat="1" applyFont="1" applyFill="1" applyBorder="1" applyAlignment="1">
      <alignment horizontal="right" vertical="center"/>
    </xf>
    <xf numFmtId="179" fontId="23" fillId="0" borderId="24" xfId="40" applyNumberFormat="1" applyFont="1" applyFill="1" applyBorder="1" applyAlignment="1">
      <alignment horizontal="right" vertical="center"/>
    </xf>
    <xf numFmtId="0" fontId="24" fillId="5" borderId="11" xfId="56" applyFont="1" applyFill="1" applyBorder="1" applyAlignment="1">
      <alignment horizontal="center" vertical="center" wrapText="1"/>
    </xf>
    <xf numFmtId="181" fontId="24" fillId="0" borderId="0" xfId="40" applyNumberFormat="1" applyFont="1" applyFill="1" applyBorder="1" applyAlignment="1">
      <alignment horizontal="right" vertical="center"/>
    </xf>
    <xf numFmtId="181" fontId="23" fillId="0" borderId="22" xfId="40" applyNumberFormat="1" applyFont="1" applyFill="1" applyBorder="1" applyAlignment="1">
      <alignment vertical="center"/>
    </xf>
    <xf numFmtId="0" fontId="31" fillId="0" borderId="0" xfId="40" applyFont="1" applyFill="1" applyBorder="1" applyAlignment="1">
      <alignment horizontal="right" vertical="center"/>
    </xf>
    <xf numFmtId="0" fontId="23" fillId="0" borderId="0" xfId="56" applyFont="1" applyFill="1" applyBorder="1" applyAlignment="1">
      <alignment vertical="center"/>
    </xf>
    <xf numFmtId="0" fontId="23" fillId="0" borderId="0" xfId="56" applyFont="1" applyFill="1" applyAlignment="1">
      <alignment vertical="center"/>
    </xf>
    <xf numFmtId="2" fontId="24" fillId="0" borderId="0" xfId="56" applyNumberFormat="1" applyFont="1" applyFill="1" applyBorder="1" applyAlignment="1">
      <alignment horizontal="right" vertical="center"/>
    </xf>
    <xf numFmtId="2" fontId="23" fillId="0" borderId="0" xfId="56" applyNumberFormat="1" applyFont="1" applyFill="1" applyBorder="1" applyAlignment="1">
      <alignment horizontal="right" vertical="center"/>
    </xf>
    <xf numFmtId="0" fontId="23" fillId="0" borderId="0" xfId="56" applyFont="1" applyFill="1"/>
    <xf numFmtId="14" fontId="23" fillId="0" borderId="0" xfId="57" applyNumberFormat="1" applyFont="1" applyFill="1" applyAlignment="1">
      <alignment vertical="center"/>
    </xf>
    <xf numFmtId="0" fontId="23" fillId="0" borderId="0" xfId="57" applyFont="1" applyFill="1" applyAlignment="1">
      <alignment vertical="center"/>
    </xf>
    <xf numFmtId="0" fontId="23" fillId="0" borderId="0" xfId="57" applyFont="1" applyFill="1" applyBorder="1" applyAlignment="1">
      <alignment vertical="center"/>
    </xf>
    <xf numFmtId="0" fontId="24" fillId="5" borderId="12" xfId="57" applyFont="1" applyFill="1" applyBorder="1" applyAlignment="1">
      <alignment horizontal="center" vertical="center"/>
    </xf>
    <xf numFmtId="0" fontId="24" fillId="5" borderId="12" xfId="57" applyFont="1" applyFill="1" applyBorder="1" applyAlignment="1">
      <alignment horizontal="center" vertical="center" wrapText="1"/>
    </xf>
    <xf numFmtId="0" fontId="23" fillId="0" borderId="0" xfId="57" applyFont="1" applyFill="1" applyBorder="1" applyAlignment="1">
      <alignment horizontal="center" vertical="center" wrapText="1"/>
    </xf>
    <xf numFmtId="0" fontId="24" fillId="0" borderId="0" xfId="57" applyFont="1" applyFill="1" applyBorder="1" applyAlignment="1">
      <alignment horizontal="left" vertical="center"/>
    </xf>
    <xf numFmtId="181" fontId="16" fillId="0" borderId="0" xfId="57" applyNumberFormat="1" applyFont="1" applyFill="1" applyBorder="1" applyAlignment="1">
      <alignment horizontal="right" vertical="center"/>
    </xf>
    <xf numFmtId="181" fontId="24" fillId="0" borderId="0" xfId="57" applyNumberFormat="1" applyFont="1" applyFill="1" applyBorder="1" applyAlignment="1">
      <alignment horizontal="right" vertical="center"/>
    </xf>
    <xf numFmtId="0" fontId="24" fillId="0" borderId="0" xfId="57" applyFont="1" applyFill="1" applyBorder="1" applyAlignment="1">
      <alignment horizontal="left" vertical="center" indent="1"/>
    </xf>
    <xf numFmtId="0" fontId="23" fillId="0" borderId="0" xfId="57" applyFont="1" applyFill="1" applyBorder="1" applyAlignment="1">
      <alignment horizontal="left" vertical="center" indent="2"/>
    </xf>
    <xf numFmtId="181" fontId="15" fillId="0" borderId="0" xfId="57" applyNumberFormat="1" applyFont="1" applyFill="1" applyBorder="1" applyAlignment="1">
      <alignment horizontal="right" vertical="center"/>
    </xf>
    <xf numFmtId="181" fontId="32" fillId="0" borderId="0" xfId="57" applyNumberFormat="1" applyFont="1" applyFill="1" applyBorder="1" applyAlignment="1">
      <alignment horizontal="right" vertical="center"/>
    </xf>
    <xf numFmtId="181" fontId="16" fillId="0" borderId="0" xfId="57" quotePrefix="1" applyNumberFormat="1" applyFont="1" applyFill="1" applyBorder="1" applyAlignment="1">
      <alignment horizontal="right" vertical="center"/>
    </xf>
    <xf numFmtId="0" fontId="24" fillId="0" borderId="22" xfId="57" applyFont="1" applyFill="1" applyBorder="1" applyAlignment="1">
      <alignment horizontal="left" vertical="center" indent="1"/>
    </xf>
    <xf numFmtId="167" fontId="24" fillId="0" borderId="22" xfId="57" applyNumberFormat="1" applyFont="1" applyFill="1" applyBorder="1" applyAlignment="1">
      <alignment horizontal="right" vertical="center"/>
    </xf>
    <xf numFmtId="0" fontId="23" fillId="0" borderId="0" xfId="57" applyFont="1" applyFill="1" applyBorder="1"/>
    <xf numFmtId="0" fontId="23" fillId="0" borderId="0" xfId="57" applyFont="1" applyFill="1"/>
    <xf numFmtId="179" fontId="23" fillId="0" borderId="24" xfId="57" applyNumberFormat="1" applyFont="1" applyFill="1" applyBorder="1" applyAlignment="1">
      <alignment horizontal="right" vertical="center"/>
    </xf>
    <xf numFmtId="0" fontId="23" fillId="0" borderId="0" xfId="58" applyFont="1" applyFill="1" applyBorder="1" applyAlignment="1">
      <alignment vertical="center"/>
    </xf>
    <xf numFmtId="0" fontId="23" fillId="0" borderId="0" xfId="58" applyFont="1" applyFill="1" applyAlignment="1">
      <alignment vertical="center"/>
    </xf>
    <xf numFmtId="0" fontId="23" fillId="0" borderId="0" xfId="58" applyFont="1" applyFill="1"/>
    <xf numFmtId="0" fontId="37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8" fillId="0" borderId="0" xfId="36" applyFont="1" applyAlignment="1" applyProtection="1">
      <alignment horizontal="left" vertical="center"/>
    </xf>
    <xf numFmtId="0" fontId="0" fillId="0" borderId="0" xfId="0"/>
    <xf numFmtId="0" fontId="24" fillId="7" borderId="0" xfId="40" applyFont="1" applyFill="1" applyBorder="1" applyAlignment="1">
      <alignment horizontal="left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3" fillId="0" borderId="0" xfId="36" applyFont="1" applyAlignment="1" applyProtection="1">
      <alignment horizontal="left" vertical="center"/>
    </xf>
    <xf numFmtId="0" fontId="41" fillId="0" borderId="0" xfId="36" applyFont="1" applyAlignment="1" applyProtection="1">
      <alignment horizontal="left" vertical="center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24" fillId="9" borderId="0" xfId="40" applyFont="1" applyFill="1" applyBorder="1" applyAlignment="1">
      <alignment horizontal="left" vertical="center"/>
    </xf>
    <xf numFmtId="172" fontId="24" fillId="9" borderId="0" xfId="40" applyNumberFormat="1" applyFont="1" applyFill="1" applyBorder="1" applyAlignment="1">
      <alignment horizontal="right" vertical="center"/>
    </xf>
    <xf numFmtId="177" fontId="24" fillId="9" borderId="0" xfId="40" applyNumberFormat="1" applyFont="1" applyFill="1" applyBorder="1" applyAlignment="1">
      <alignment horizontal="right" vertical="center"/>
    </xf>
    <xf numFmtId="168" fontId="24" fillId="9" borderId="0" xfId="40" applyNumberFormat="1" applyFont="1" applyFill="1" applyBorder="1" applyAlignment="1">
      <alignment horizontal="right" vertical="center"/>
    </xf>
    <xf numFmtId="178" fontId="24" fillId="9" borderId="0" xfId="40" applyNumberFormat="1" applyFont="1" applyFill="1" applyBorder="1" applyAlignment="1">
      <alignment horizontal="right" vertical="center"/>
    </xf>
    <xf numFmtId="0" fontId="24" fillId="0" borderId="0" xfId="40" applyFont="1" applyFill="1" applyBorder="1" applyAlignment="1">
      <alignment vertical="center"/>
    </xf>
    <xf numFmtId="2" fontId="24" fillId="0" borderId="0" xfId="40" applyNumberFormat="1" applyFont="1" applyFill="1" applyBorder="1" applyAlignment="1">
      <alignment vertical="center"/>
    </xf>
    <xf numFmtId="182" fontId="16" fillId="0" borderId="0" xfId="40" applyNumberFormat="1" applyFont="1" applyFill="1" applyBorder="1" applyAlignment="1">
      <alignment horizontal="right" vertical="center"/>
    </xf>
    <xf numFmtId="0" fontId="24" fillId="5" borderId="25" xfId="40" applyFont="1" applyFill="1" applyBorder="1" applyAlignment="1">
      <alignment horizontal="center" vertical="center" wrapText="1"/>
    </xf>
    <xf numFmtId="0" fontId="24" fillId="5" borderId="26" xfId="40" applyFont="1" applyFill="1" applyBorder="1" applyAlignment="1">
      <alignment horizontal="center" vertical="center" wrapText="1"/>
    </xf>
    <xf numFmtId="0" fontId="24" fillId="5" borderId="26" xfId="56" applyFont="1" applyFill="1" applyBorder="1" applyAlignment="1">
      <alignment horizontal="center" vertical="center" wrapText="1"/>
    </xf>
    <xf numFmtId="0" fontId="24" fillId="5" borderId="27" xfId="40" applyFont="1" applyFill="1" applyBorder="1" applyAlignment="1">
      <alignment horizontal="center" vertical="center" wrapText="1"/>
    </xf>
    <xf numFmtId="0" fontId="23" fillId="0" borderId="0" xfId="40" applyFont="1" applyFill="1" applyBorder="1" applyAlignment="1">
      <alignment horizontal="left" vertical="center" wrapText="1" indent="1"/>
    </xf>
    <xf numFmtId="182" fontId="23" fillId="0" borderId="0" xfId="0" applyNumberFormat="1" applyFont="1"/>
    <xf numFmtId="182" fontId="24" fillId="0" borderId="0" xfId="40" applyNumberFormat="1" applyFont="1" applyFill="1" applyBorder="1" applyAlignment="1">
      <alignment horizontal="right" vertical="center"/>
    </xf>
    <xf numFmtId="0" fontId="24" fillId="0" borderId="0" xfId="40" applyFont="1" applyFill="1" applyBorder="1" applyAlignment="1">
      <alignment horizontal="left" vertical="center" wrapText="1"/>
    </xf>
    <xf numFmtId="182" fontId="23" fillId="0" borderId="0" xfId="0" applyNumberFormat="1" applyFont="1" applyAlignment="1">
      <alignment vertical="center"/>
    </xf>
    <xf numFmtId="172" fontId="23" fillId="0" borderId="0" xfId="0" applyNumberFormat="1" applyFont="1" applyAlignment="1">
      <alignment vertical="center"/>
    </xf>
    <xf numFmtId="0" fontId="24" fillId="0" borderId="0" xfId="40" applyFont="1" applyFill="1" applyBorder="1" applyAlignment="1">
      <alignment horizontal="right" vertical="center"/>
    </xf>
    <xf numFmtId="182" fontId="24" fillId="0" borderId="0" xfId="0" applyNumberFormat="1" applyFont="1" applyAlignment="1">
      <alignment vertical="center"/>
    </xf>
    <xf numFmtId="182" fontId="24" fillId="0" borderId="0" xfId="40" applyNumberFormat="1" applyFont="1" applyFill="1" applyBorder="1" applyAlignment="1">
      <alignment vertical="center"/>
    </xf>
    <xf numFmtId="3" fontId="23" fillId="0" borderId="0" xfId="40" applyNumberFormat="1" applyFont="1" applyFill="1"/>
    <xf numFmtId="0" fontId="24" fillId="5" borderId="9" xfId="40" applyFont="1" applyFill="1" applyBorder="1" applyAlignment="1">
      <alignment horizontal="center" vertical="center" wrapText="1"/>
    </xf>
    <xf numFmtId="0" fontId="24" fillId="5" borderId="16" xfId="40" applyFont="1" applyFill="1" applyBorder="1" applyAlignment="1">
      <alignment horizontal="center" vertical="center" wrapText="1"/>
    </xf>
    <xf numFmtId="0" fontId="24" fillId="5" borderId="12" xfId="40" applyFont="1" applyFill="1" applyBorder="1" applyAlignment="1">
      <alignment horizontal="center" vertical="center" wrapText="1"/>
    </xf>
    <xf numFmtId="0" fontId="24" fillId="5" borderId="11" xfId="40" applyFont="1" applyFill="1" applyBorder="1" applyAlignment="1">
      <alignment horizontal="center" vertical="center" wrapText="1"/>
    </xf>
    <xf numFmtId="0" fontId="24" fillId="5" borderId="18" xfId="40" applyFont="1" applyFill="1" applyBorder="1" applyAlignment="1">
      <alignment horizontal="center" vertical="center" wrapText="1"/>
    </xf>
    <xf numFmtId="0" fontId="41" fillId="9" borderId="0" xfId="0" applyFont="1" applyFill="1" applyAlignment="1">
      <alignment horizontal="left" vertical="center"/>
    </xf>
    <xf numFmtId="0" fontId="43" fillId="9" borderId="0" xfId="0" applyFont="1" applyFill="1" applyAlignment="1">
      <alignment horizontal="left" vertical="center"/>
    </xf>
    <xf numFmtId="0" fontId="29" fillId="9" borderId="0" xfId="0" applyFont="1" applyFill="1" applyAlignment="1">
      <alignment horizontal="left" vertical="center"/>
    </xf>
    <xf numFmtId="0" fontId="41" fillId="9" borderId="0" xfId="0" applyFont="1" applyFill="1" applyAlignment="1">
      <alignment vertical="center"/>
    </xf>
    <xf numFmtId="0" fontId="43" fillId="9" borderId="0" xfId="0" applyFont="1" applyFill="1" applyAlignment="1">
      <alignment vertical="center"/>
    </xf>
    <xf numFmtId="0" fontId="29" fillId="9" borderId="0" xfId="0" applyFont="1" applyFill="1" applyAlignment="1">
      <alignment vertical="center"/>
    </xf>
    <xf numFmtId="182" fontId="23" fillId="0" borderId="0" xfId="40" applyNumberFormat="1" applyFont="1" applyFill="1" applyAlignment="1">
      <alignment vertical="center"/>
    </xf>
    <xf numFmtId="0" fontId="23" fillId="9" borderId="0" xfId="40" applyFont="1" applyFill="1" applyAlignment="1">
      <alignment vertical="center"/>
    </xf>
    <xf numFmtId="2" fontId="24" fillId="9" borderId="0" xfId="40" applyNumberFormat="1" applyFont="1" applyFill="1" applyBorder="1" applyAlignment="1">
      <alignment horizontal="right" vertical="center"/>
    </xf>
    <xf numFmtId="2" fontId="24" fillId="9" borderId="0" xfId="40" applyNumberFormat="1" applyFont="1" applyFill="1" applyAlignment="1">
      <alignment vertical="center"/>
    </xf>
    <xf numFmtId="0" fontId="23" fillId="9" borderId="0" xfId="40" applyFont="1" applyFill="1" applyBorder="1"/>
    <xf numFmtId="3" fontId="24" fillId="0" borderId="0" xfId="40" applyNumberFormat="1" applyFont="1" applyFill="1" applyBorder="1" applyAlignment="1">
      <alignment horizontal="right" vertical="center"/>
    </xf>
    <xf numFmtId="3" fontId="23" fillId="0" borderId="0" xfId="40" applyNumberFormat="1" applyFont="1" applyFill="1" applyBorder="1" applyAlignment="1">
      <alignment horizontal="right" vertical="center"/>
    </xf>
    <xf numFmtId="3" fontId="16" fillId="0" borderId="0" xfId="40" applyNumberFormat="1" applyFont="1" applyFill="1" applyBorder="1" applyAlignment="1">
      <alignment horizontal="right" vertical="center"/>
    </xf>
    <xf numFmtId="0" fontId="39" fillId="0" borderId="0" xfId="36" applyFont="1" applyAlignment="1" applyProtection="1">
      <alignment vertical="center"/>
    </xf>
    <xf numFmtId="0" fontId="39" fillId="0" borderId="0" xfId="36" applyFont="1" applyFill="1" applyAlignment="1" applyProtection="1">
      <alignment vertical="center"/>
    </xf>
    <xf numFmtId="0" fontId="24" fillId="5" borderId="12" xfId="40" applyFont="1" applyFill="1" applyBorder="1" applyAlignment="1">
      <alignment horizontal="center" vertical="center" wrapText="1"/>
    </xf>
    <xf numFmtId="0" fontId="41" fillId="8" borderId="0" xfId="0" applyFont="1" applyFill="1" applyAlignment="1">
      <alignment horizontal="center" vertical="center"/>
    </xf>
    <xf numFmtId="0" fontId="25" fillId="0" borderId="0" xfId="40" applyFont="1" applyFill="1" applyAlignment="1">
      <alignment horizontal="center" vertical="center"/>
    </xf>
    <xf numFmtId="0" fontId="24" fillId="5" borderId="9" xfId="40" applyFont="1" applyFill="1" applyBorder="1" applyAlignment="1">
      <alignment horizontal="center" vertical="center" wrapText="1"/>
    </xf>
    <xf numFmtId="167" fontId="24" fillId="5" borderId="13" xfId="40" applyNumberFormat="1" applyFont="1" applyFill="1" applyBorder="1" applyAlignment="1">
      <alignment horizontal="center" vertical="center" wrapText="1"/>
    </xf>
    <xf numFmtId="167" fontId="24" fillId="5" borderId="14" xfId="40" applyNumberFormat="1" applyFont="1" applyFill="1" applyBorder="1" applyAlignment="1">
      <alignment horizontal="center" vertical="center" wrapText="1"/>
    </xf>
    <xf numFmtId="0" fontId="24" fillId="5" borderId="10" xfId="40" applyFont="1" applyFill="1" applyBorder="1" applyAlignment="1">
      <alignment horizontal="center" vertical="center" wrapText="1"/>
    </xf>
    <xf numFmtId="0" fontId="24" fillId="5" borderId="8" xfId="40" applyFont="1" applyFill="1" applyBorder="1" applyAlignment="1">
      <alignment horizontal="center" vertical="center" wrapText="1"/>
    </xf>
    <xf numFmtId="169" fontId="24" fillId="5" borderId="13" xfId="40" applyNumberFormat="1" applyFont="1" applyFill="1" applyBorder="1" applyAlignment="1">
      <alignment horizontal="center" vertical="center" wrapText="1"/>
    </xf>
    <xf numFmtId="169" fontId="24" fillId="5" borderId="14" xfId="40" applyNumberFormat="1" applyFont="1" applyFill="1" applyBorder="1" applyAlignment="1">
      <alignment horizontal="center" vertical="center" wrapText="1"/>
    </xf>
    <xf numFmtId="169" fontId="24" fillId="5" borderId="15" xfId="40" applyNumberFormat="1" applyFont="1" applyFill="1" applyBorder="1" applyAlignment="1">
      <alignment horizontal="center" vertical="center" wrapText="1"/>
    </xf>
    <xf numFmtId="167" fontId="24" fillId="5" borderId="15" xfId="40" applyNumberFormat="1" applyFont="1" applyFill="1" applyBorder="1" applyAlignment="1">
      <alignment horizontal="center" vertical="center" wrapText="1"/>
    </xf>
    <xf numFmtId="0" fontId="25" fillId="0" borderId="0" xfId="40" applyFont="1" applyFill="1" applyAlignment="1">
      <alignment horizontal="center" vertical="center" wrapText="1"/>
    </xf>
    <xf numFmtId="0" fontId="23" fillId="5" borderId="9" xfId="40" applyFont="1" applyFill="1" applyBorder="1" applyAlignment="1">
      <alignment horizontal="center" vertical="center" wrapText="1"/>
    </xf>
    <xf numFmtId="167" fontId="24" fillId="5" borderId="12" xfId="40" applyNumberFormat="1" applyFont="1" applyFill="1" applyBorder="1" applyAlignment="1">
      <alignment horizontal="center" vertical="center" wrapText="1"/>
    </xf>
    <xf numFmtId="167" fontId="24" fillId="5" borderId="11" xfId="40" applyNumberFormat="1" applyFont="1" applyFill="1" applyBorder="1" applyAlignment="1">
      <alignment horizontal="center" vertical="center" wrapText="1"/>
    </xf>
    <xf numFmtId="167" fontId="24" fillId="5" borderId="16" xfId="40" applyNumberFormat="1" applyFont="1" applyFill="1" applyBorder="1" applyAlignment="1">
      <alignment horizontal="center" vertical="center" wrapText="1"/>
    </xf>
    <xf numFmtId="167" fontId="24" fillId="5" borderId="17" xfId="40" applyNumberFormat="1" applyFont="1" applyFill="1" applyBorder="1" applyAlignment="1">
      <alignment horizontal="center" vertical="center" wrapText="1"/>
    </xf>
    <xf numFmtId="0" fontId="24" fillId="5" borderId="16" xfId="40" applyFont="1" applyFill="1" applyBorder="1" applyAlignment="1">
      <alignment horizontal="center" vertical="center" wrapText="1"/>
    </xf>
    <xf numFmtId="0" fontId="24" fillId="5" borderId="12" xfId="40" applyFont="1" applyFill="1" applyBorder="1" applyAlignment="1">
      <alignment horizontal="center" vertical="center" wrapText="1"/>
    </xf>
    <xf numFmtId="0" fontId="24" fillId="5" borderId="17" xfId="40" applyFont="1" applyFill="1" applyBorder="1" applyAlignment="1">
      <alignment horizontal="center" vertical="center" wrapText="1"/>
    </xf>
    <xf numFmtId="169" fontId="24" fillId="5" borderId="12" xfId="40" applyNumberFormat="1" applyFont="1" applyFill="1" applyBorder="1" applyAlignment="1">
      <alignment horizontal="center" vertical="center" wrapText="1"/>
    </xf>
    <xf numFmtId="169" fontId="24" fillId="5" borderId="11" xfId="40" applyNumberFormat="1" applyFont="1" applyFill="1" applyBorder="1" applyAlignment="1">
      <alignment horizontal="center" vertical="center" wrapText="1"/>
    </xf>
    <xf numFmtId="169" fontId="24" fillId="5" borderId="10" xfId="40" applyNumberFormat="1" applyFont="1" applyFill="1" applyBorder="1" applyAlignment="1">
      <alignment horizontal="center" vertical="center" wrapText="1"/>
    </xf>
    <xf numFmtId="169" fontId="24" fillId="5" borderId="18" xfId="40" applyNumberFormat="1" applyFont="1" applyFill="1" applyBorder="1" applyAlignment="1">
      <alignment horizontal="center" vertical="center" wrapText="1"/>
    </xf>
    <xf numFmtId="0" fontId="23" fillId="5" borderId="14" xfId="40" applyFont="1" applyFill="1" applyBorder="1" applyAlignment="1">
      <alignment horizontal="center" vertical="center" wrapText="1"/>
    </xf>
    <xf numFmtId="169" fontId="24" fillId="5" borderId="16" xfId="40" applyNumberFormat="1" applyFont="1" applyFill="1" applyBorder="1" applyAlignment="1">
      <alignment horizontal="center" vertical="center" wrapText="1"/>
    </xf>
    <xf numFmtId="169" fontId="24" fillId="5" borderId="17" xfId="40" applyNumberFormat="1" applyFont="1" applyFill="1" applyBorder="1" applyAlignment="1">
      <alignment horizontal="center" vertical="center" wrapText="1"/>
    </xf>
    <xf numFmtId="0" fontId="24" fillId="5" borderId="15" xfId="40" applyFont="1" applyFill="1" applyBorder="1" applyAlignment="1">
      <alignment horizontal="center" vertical="center" wrapText="1"/>
    </xf>
    <xf numFmtId="0" fontId="24" fillId="5" borderId="20" xfId="40" applyFont="1" applyFill="1" applyBorder="1" applyAlignment="1">
      <alignment horizontal="center" vertical="center" wrapText="1"/>
    </xf>
    <xf numFmtId="0" fontId="24" fillId="5" borderId="21" xfId="40" applyFont="1" applyFill="1" applyBorder="1" applyAlignment="1">
      <alignment horizontal="center" vertical="center" wrapText="1"/>
    </xf>
    <xf numFmtId="167" fontId="24" fillId="5" borderId="19" xfId="40" applyNumberFormat="1" applyFont="1" applyFill="1" applyBorder="1" applyAlignment="1">
      <alignment horizontal="center" vertical="center" wrapText="1"/>
    </xf>
    <xf numFmtId="0" fontId="24" fillId="5" borderId="9" xfId="40" applyFont="1" applyFill="1" applyBorder="1" applyAlignment="1">
      <alignment horizontal="right" vertical="center" wrapText="1"/>
    </xf>
    <xf numFmtId="0" fontId="23" fillId="5" borderId="9" xfId="40" applyFont="1" applyFill="1" applyBorder="1" applyAlignment="1">
      <alignment horizontal="right" vertical="center" wrapText="1"/>
    </xf>
    <xf numFmtId="0" fontId="23" fillId="5" borderId="11" xfId="40" applyFont="1" applyFill="1" applyBorder="1" applyAlignment="1">
      <alignment horizontal="center" vertical="center" wrapText="1"/>
    </xf>
    <xf numFmtId="0" fontId="24" fillId="5" borderId="9" xfId="40" applyFont="1" applyFill="1" applyBorder="1" applyAlignment="1">
      <alignment horizontal="left" vertical="center" wrapText="1"/>
    </xf>
    <xf numFmtId="0" fontId="23" fillId="5" borderId="9" xfId="40" applyFont="1" applyFill="1" applyBorder="1" applyAlignment="1">
      <alignment horizontal="left" vertical="center" wrapText="1"/>
    </xf>
    <xf numFmtId="0" fontId="23" fillId="5" borderId="0" xfId="40" applyFont="1" applyFill="1" applyBorder="1" applyAlignment="1">
      <alignment horizontal="center" vertical="center" wrapText="1"/>
    </xf>
    <xf numFmtId="167" fontId="24" fillId="5" borderId="10" xfId="40" applyNumberFormat="1" applyFont="1" applyFill="1" applyBorder="1" applyAlignment="1">
      <alignment horizontal="center" vertical="center" wrapText="1"/>
    </xf>
    <xf numFmtId="171" fontId="24" fillId="5" borderId="19" xfId="40" applyNumberFormat="1" applyFont="1" applyFill="1" applyBorder="1" applyAlignment="1">
      <alignment horizontal="center" vertical="center" wrapText="1"/>
    </xf>
    <xf numFmtId="171" fontId="24" fillId="5" borderId="16" xfId="40" applyNumberFormat="1" applyFont="1" applyFill="1" applyBorder="1" applyAlignment="1">
      <alignment horizontal="center" vertical="center" wrapText="1"/>
    </xf>
    <xf numFmtId="171" fontId="24" fillId="5" borderId="12" xfId="40" applyNumberFormat="1" applyFont="1" applyFill="1" applyBorder="1" applyAlignment="1">
      <alignment horizontal="center" vertical="center" wrapText="1"/>
    </xf>
    <xf numFmtId="171" fontId="24" fillId="5" borderId="13" xfId="40" applyNumberFormat="1" applyFont="1" applyFill="1" applyBorder="1" applyAlignment="1">
      <alignment horizontal="center" vertical="center" wrapText="1"/>
    </xf>
    <xf numFmtId="171" fontId="24" fillId="5" borderId="17" xfId="40" applyNumberFormat="1" applyFont="1" applyFill="1" applyBorder="1" applyAlignment="1">
      <alignment horizontal="center" vertical="center" wrapText="1"/>
    </xf>
    <xf numFmtId="171" fontId="24" fillId="5" borderId="10" xfId="40" applyNumberFormat="1" applyFont="1" applyFill="1" applyBorder="1" applyAlignment="1">
      <alignment horizontal="center" vertical="center" wrapText="1"/>
    </xf>
    <xf numFmtId="0" fontId="25" fillId="6" borderId="0" xfId="40" applyFont="1" applyFill="1" applyAlignment="1">
      <alignment horizontal="center" vertical="center"/>
    </xf>
    <xf numFmtId="0" fontId="25" fillId="6" borderId="0" xfId="40" applyFont="1" applyFill="1" applyAlignment="1">
      <alignment horizontal="center" vertical="center" wrapText="1"/>
    </xf>
    <xf numFmtId="0" fontId="24" fillId="5" borderId="11" xfId="40" applyFont="1" applyFill="1" applyBorder="1" applyAlignment="1">
      <alignment horizontal="center" vertical="center" wrapText="1"/>
    </xf>
    <xf numFmtId="0" fontId="44" fillId="7" borderId="0" xfId="40" applyFont="1" applyFill="1" applyBorder="1" applyAlignment="1">
      <alignment horizontal="left" vertical="center"/>
    </xf>
    <xf numFmtId="0" fontId="23" fillId="0" borderId="0" xfId="40" applyFont="1" applyFill="1" applyAlignment="1">
      <alignment vertical="center" wrapText="1"/>
    </xf>
    <xf numFmtId="0" fontId="23" fillId="5" borderId="11" xfId="40" applyFont="1" applyFill="1" applyBorder="1"/>
    <xf numFmtId="175" fontId="25" fillId="0" borderId="0" xfId="40" applyNumberFormat="1" applyFont="1" applyFill="1" applyBorder="1" applyAlignment="1">
      <alignment horizontal="center" vertical="center"/>
    </xf>
    <xf numFmtId="0" fontId="24" fillId="5" borderId="18" xfId="40" applyFont="1" applyFill="1" applyBorder="1" applyAlignment="1">
      <alignment horizontal="center" vertical="center" wrapText="1"/>
    </xf>
    <xf numFmtId="0" fontId="24" fillId="5" borderId="0" xfId="40" applyFont="1" applyFill="1" applyBorder="1" applyAlignment="1">
      <alignment horizontal="center" vertical="center" wrapText="1"/>
    </xf>
    <xf numFmtId="0" fontId="24" fillId="5" borderId="13" xfId="40" applyFont="1" applyFill="1" applyBorder="1" applyAlignment="1">
      <alignment horizontal="center" vertical="center" wrapText="1"/>
    </xf>
    <xf numFmtId="0" fontId="24" fillId="5" borderId="14" xfId="40" applyFont="1" applyFill="1" applyBorder="1" applyAlignment="1">
      <alignment horizontal="center" vertical="center" wrapText="1"/>
    </xf>
    <xf numFmtId="0" fontId="23" fillId="5" borderId="20" xfId="40" applyFont="1" applyFill="1" applyBorder="1"/>
    <xf numFmtId="0" fontId="23" fillId="5" borderId="21" xfId="40" applyFont="1" applyFill="1" applyBorder="1"/>
    <xf numFmtId="0" fontId="24" fillId="5" borderId="19" xfId="40" applyFont="1" applyFill="1" applyBorder="1" applyAlignment="1">
      <alignment horizontal="center" vertical="center" wrapText="1"/>
    </xf>
    <xf numFmtId="0" fontId="23" fillId="5" borderId="16" xfId="40" applyFont="1" applyFill="1" applyBorder="1" applyAlignment="1">
      <alignment wrapText="1"/>
    </xf>
    <xf numFmtId="0" fontId="23" fillId="5" borderId="12" xfId="40" applyFont="1" applyFill="1" applyBorder="1" applyAlignment="1">
      <alignment wrapText="1"/>
    </xf>
    <xf numFmtId="0" fontId="0" fillId="0" borderId="0" xfId="0" applyBorder="1"/>
    <xf numFmtId="0" fontId="23" fillId="5" borderId="19" xfId="40" applyFont="1" applyFill="1" applyBorder="1"/>
    <xf numFmtId="0" fontId="23" fillId="0" borderId="23" xfId="40" applyFont="1" applyFill="1" applyBorder="1" applyAlignment="1">
      <alignment horizontal="left" vertical="center" wrapText="1"/>
    </xf>
    <xf numFmtId="0" fontId="25" fillId="0" borderId="0" xfId="40" applyFont="1" applyFill="1" applyBorder="1" applyAlignment="1">
      <alignment horizontal="center" vertical="center" wrapText="1"/>
    </xf>
    <xf numFmtId="0" fontId="19" fillId="0" borderId="0" xfId="40" applyFont="1" applyFill="1" applyAlignment="1">
      <alignment horizontal="center" vertical="center" wrapText="1"/>
    </xf>
    <xf numFmtId="0" fontId="24" fillId="5" borderId="15" xfId="57" applyFont="1" applyFill="1" applyBorder="1" applyAlignment="1">
      <alignment horizontal="center" vertical="center"/>
    </xf>
    <xf numFmtId="0" fontId="24" fillId="5" borderId="20" xfId="57" applyFont="1" applyFill="1" applyBorder="1" applyAlignment="1">
      <alignment horizontal="center" vertical="center"/>
    </xf>
    <xf numFmtId="0" fontId="24" fillId="5" borderId="21" xfId="57" applyFont="1" applyFill="1" applyBorder="1" applyAlignment="1">
      <alignment horizontal="center" vertical="center"/>
    </xf>
    <xf numFmtId="0" fontId="24" fillId="5" borderId="19" xfId="57" applyFont="1" applyFill="1" applyBorder="1" applyAlignment="1">
      <alignment horizontal="center" vertical="center" wrapText="1"/>
    </xf>
    <xf numFmtId="0" fontId="24" fillId="5" borderId="16" xfId="57" applyFont="1" applyFill="1" applyBorder="1" applyAlignment="1">
      <alignment horizontal="center" vertical="center" wrapText="1"/>
    </xf>
    <xf numFmtId="0" fontId="24" fillId="5" borderId="19" xfId="57" applyFont="1" applyFill="1" applyBorder="1" applyAlignment="1">
      <alignment horizontal="center" vertical="center"/>
    </xf>
    <xf numFmtId="0" fontId="24" fillId="5" borderId="16" xfId="57" applyFont="1" applyFill="1" applyBorder="1" applyAlignment="1">
      <alignment horizontal="center" vertical="center"/>
    </xf>
    <xf numFmtId="168" fontId="32" fillId="0" borderId="0" xfId="40" applyNumberFormat="1" applyFont="1" applyFill="1" applyBorder="1" applyAlignment="1">
      <alignment horizontal="right" vertical="center"/>
    </xf>
  </cellXfs>
  <cellStyles count="59">
    <cellStyle name="20% - Cor1" xfId="1"/>
    <cellStyle name="20% - Cor2" xfId="2"/>
    <cellStyle name="20% - Cor3" xfId="3"/>
    <cellStyle name="20% - Cor4" xfId="4"/>
    <cellStyle name="20% - Cor5" xfId="5"/>
    <cellStyle name="20% - Cor6" xfId="6"/>
    <cellStyle name="40% - Cor1" xfId="7"/>
    <cellStyle name="40% - Cor2" xfId="8"/>
    <cellStyle name="40% - Cor3" xfId="9"/>
    <cellStyle name="40% - Cor4" xfId="10"/>
    <cellStyle name="40% - Cor5" xfId="11"/>
    <cellStyle name="40% - Cor6" xfId="12"/>
    <cellStyle name="60% - Cor1" xfId="13"/>
    <cellStyle name="60% - Cor2" xfId="14"/>
    <cellStyle name="60% - Cor3" xfId="15"/>
    <cellStyle name="60% - Cor4" xfId="16"/>
    <cellStyle name="60% - Cor5" xfId="17"/>
    <cellStyle name="60% - Cor6" xfId="18"/>
    <cellStyle name="Cabeçalho 1" xfId="19"/>
    <cellStyle name="Cabeçalho 2" xfId="20"/>
    <cellStyle name="Cabeçalho 3" xfId="21"/>
    <cellStyle name="Cabeçalho 4" xfId="22"/>
    <cellStyle name="Cálculo" xfId="23"/>
    <cellStyle name="Célula Ligada" xfId="24"/>
    <cellStyle name="Comma" xfId="25" builtinId="3"/>
    <cellStyle name="Comma 2" xfId="26"/>
    <cellStyle name="Comma 3" xfId="27"/>
    <cellStyle name="Cor1" xfId="28"/>
    <cellStyle name="Cor2" xfId="29"/>
    <cellStyle name="Cor3" xfId="30"/>
    <cellStyle name="Cor4" xfId="31"/>
    <cellStyle name="Cor5" xfId="32"/>
    <cellStyle name="Cor6" xfId="33"/>
    <cellStyle name="Correcto" xfId="34"/>
    <cellStyle name="Entrada" xfId="35"/>
    <cellStyle name="Hyperlink" xfId="36" builtinId="8"/>
    <cellStyle name="Hyperlink 2" xfId="37"/>
    <cellStyle name="Incorrecto" xfId="38"/>
    <cellStyle name="Neutro" xfId="39"/>
    <cellStyle name="Normal" xfId="0" builtinId="0"/>
    <cellStyle name="Normal 2" xfId="40"/>
    <cellStyle name="Normal 3" xfId="41"/>
    <cellStyle name="Normal 3 2" xfId="42"/>
    <cellStyle name="Normal 3 3" xfId="43"/>
    <cellStyle name="Normal 4" xfId="44"/>
    <cellStyle name="Normal 5" xfId="45"/>
    <cellStyle name="Normal_480001" xfId="56"/>
    <cellStyle name="Normal_490001" xfId="57"/>
    <cellStyle name="Normal_540001" xfId="58"/>
    <cellStyle name="Nota" xfId="46"/>
    <cellStyle name="Percent" xfId="47" builtinId="5"/>
    <cellStyle name="Percent 2" xfId="48"/>
    <cellStyle name="Percent 3" xfId="49"/>
    <cellStyle name="Saída" xfId="50"/>
    <cellStyle name="Texto de Aviso" xfId="51"/>
    <cellStyle name="Texto Explicativo" xfId="52"/>
    <cellStyle name="Título" xfId="53"/>
    <cellStyle name="Total 2" xfId="54"/>
    <cellStyle name="Verificar Célula" xfId="55"/>
  </cellStyles>
  <dxfs count="0"/>
  <tableStyles count="0" defaultTableStyle="TableStyleMedium9" defaultPivotStyle="PivotStyleLight16"/>
  <colors>
    <mruColors>
      <color rgb="FFCC9900"/>
      <color rgb="FFFF9900"/>
      <color rgb="FFCCFF99"/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80</xdr:row>
      <xdr:rowOff>104775</xdr:rowOff>
    </xdr:from>
    <xdr:to>
      <xdr:col>8</xdr:col>
      <xdr:colOff>247650</xdr:colOff>
      <xdr:row>82</xdr:row>
      <xdr:rowOff>95250</xdr:rowOff>
    </xdr:to>
    <xdr:sp macro="" textlink="">
      <xdr:nvSpPr>
        <xdr:cNvPr id="1496" name="Text Box 1"/>
        <xdr:cNvSpPr txBox="1">
          <a:spLocks noChangeArrowheads="1"/>
        </xdr:cNvSpPr>
      </xdr:nvSpPr>
      <xdr:spPr bwMode="auto">
        <a:xfrm>
          <a:off x="5467350" y="9239250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76200</xdr:colOff>
      <xdr:row>82</xdr:row>
      <xdr:rowOff>104775</xdr:rowOff>
    </xdr:to>
    <xdr:sp macro="" textlink="">
      <xdr:nvSpPr>
        <xdr:cNvPr id="1497" name="Text Box 1"/>
        <xdr:cNvSpPr txBox="1">
          <a:spLocks noChangeArrowheads="1"/>
        </xdr:cNvSpPr>
      </xdr:nvSpPr>
      <xdr:spPr bwMode="auto">
        <a:xfrm>
          <a:off x="6486525" y="9248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76200</xdr:colOff>
      <xdr:row>82</xdr:row>
      <xdr:rowOff>104775</xdr:rowOff>
    </xdr:to>
    <xdr:sp macro="" textlink="">
      <xdr:nvSpPr>
        <xdr:cNvPr id="1498" name="Text Box 1"/>
        <xdr:cNvSpPr txBox="1">
          <a:spLocks noChangeArrowheads="1"/>
        </xdr:cNvSpPr>
      </xdr:nvSpPr>
      <xdr:spPr bwMode="auto">
        <a:xfrm>
          <a:off x="6486525" y="924877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21</xdr:row>
      <xdr:rowOff>0</xdr:rowOff>
    </xdr:from>
    <xdr:to>
      <xdr:col>5</xdr:col>
      <xdr:colOff>76200</xdr:colOff>
      <xdr:row>22</xdr:row>
      <xdr:rowOff>104775</xdr:rowOff>
    </xdr:to>
    <xdr:sp macro="" textlink="">
      <xdr:nvSpPr>
        <xdr:cNvPr id="2227" name="Text Box 1"/>
        <xdr:cNvSpPr txBox="1">
          <a:spLocks noChangeArrowheads="1"/>
        </xdr:cNvSpPr>
      </xdr:nvSpPr>
      <xdr:spPr bwMode="auto">
        <a:xfrm>
          <a:off x="5572125" y="3095625"/>
          <a:ext cx="7620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Tema H">
      <a:dk1>
        <a:sysClr val="windowText" lastClr="000000"/>
      </a:dk1>
      <a:lt1>
        <a:sysClr val="window" lastClr="FFFFFF"/>
      </a:lt1>
      <a:dk2>
        <a:srgbClr val="4D4948"/>
      </a:dk2>
      <a:lt2>
        <a:srgbClr val="969594"/>
      </a:lt2>
      <a:accent1>
        <a:srgbClr val="F7D117"/>
      </a:accent1>
      <a:accent2>
        <a:srgbClr val="8A8F05"/>
      </a:accent2>
      <a:accent3>
        <a:srgbClr val="000B73"/>
      </a:accent3>
      <a:accent4>
        <a:srgbClr val="F7D117"/>
      </a:accent4>
      <a:accent5>
        <a:srgbClr val="8A8F05"/>
      </a:accent5>
      <a:accent6>
        <a:srgbClr val="000B73"/>
      </a:accent6>
      <a:hlink>
        <a:srgbClr val="F7D117"/>
      </a:hlink>
      <a:folHlink>
        <a:srgbClr val="F7D11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5"/>
  <sheetViews>
    <sheetView showGridLines="0" tabSelected="1" workbookViewId="0">
      <selection sqref="A1:C1"/>
    </sheetView>
  </sheetViews>
  <sheetFormatPr defaultRowHeight="15.75"/>
  <cols>
    <col min="1" max="1" width="2.5703125" style="213" customWidth="1"/>
    <col min="2" max="2" width="2.5703125" style="210" customWidth="1"/>
    <col min="3" max="3" width="126.7109375" style="208" customWidth="1"/>
    <col min="4" max="4" width="2.5703125" style="204" customWidth="1"/>
    <col min="5" max="16384" width="9.140625" style="204"/>
  </cols>
  <sheetData>
    <row r="1" spans="1:13" s="105" customFormat="1" ht="24.75" customHeight="1">
      <c r="A1" s="260" t="s">
        <v>159</v>
      </c>
      <c r="B1" s="260"/>
      <c r="C1" s="260"/>
      <c r="D1" s="202"/>
      <c r="E1" s="202"/>
      <c r="F1" s="202"/>
      <c r="G1" s="202"/>
      <c r="H1" s="202"/>
      <c r="I1" s="202"/>
      <c r="J1" s="202"/>
      <c r="K1" s="202"/>
      <c r="L1" s="202"/>
      <c r="M1" s="202"/>
    </row>
    <row r="2" spans="1:13" s="64" customFormat="1" ht="9.9499999999999993" customHeight="1">
      <c r="A2" s="214"/>
      <c r="B2" s="210"/>
      <c r="C2" s="209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3" s="106" customFormat="1" ht="23.25" customHeight="1">
      <c r="A3" s="243" t="s">
        <v>160</v>
      </c>
      <c r="B3" s="244"/>
      <c r="C3" s="245"/>
    </row>
    <row r="4" spans="1:13" s="203" customFormat="1" ht="21" customHeight="1">
      <c r="A4" s="212" t="s">
        <v>289</v>
      </c>
      <c r="B4" s="211"/>
      <c r="C4" s="205"/>
    </row>
    <row r="5" spans="1:13" s="106" customFormat="1" ht="17.25" customHeight="1">
      <c r="A5" s="215"/>
      <c r="B5" s="211" t="s">
        <v>138</v>
      </c>
      <c r="C5" s="205"/>
    </row>
    <row r="6" spans="1:13">
      <c r="C6" s="257" t="str">
        <f>+'611'!A1</f>
        <v xml:space="preserve">Quadro 6.1.1 - Estimativas da população residente, segundo o escalão etário, por sexo </v>
      </c>
    </row>
    <row r="7" spans="1:13">
      <c r="C7" s="257" t="str">
        <f>+'612'!A1</f>
        <v>Quadro 6.1.2 - Turistas, segundo o motivo e destino da viagem, por sexo e escalão etário</v>
      </c>
    </row>
    <row r="8" spans="1:13">
      <c r="C8" s="257" t="str">
        <f>+'613'!A1</f>
        <v>Quadro 6.1.3 - Turistas e não turistas, segundo a autoclassificação perante o trabalho, por sexo e escalão etário</v>
      </c>
    </row>
    <row r="9" spans="1:13">
      <c r="C9" s="257" t="str">
        <f>+'614'!A1</f>
        <v>Quadro 6.1.4 - Turistas e não turistas, segundo o nível de instrução, por sexo e escalão etário</v>
      </c>
    </row>
    <row r="10" spans="1:13">
      <c r="C10" s="257" t="str">
        <f>+'615'!A1</f>
        <v>Quadro 6.1.5 - Não turistas, segundo as razões para não ter viajado, por sexo e escalão etário</v>
      </c>
    </row>
    <row r="11" spans="1:13" s="203" customFormat="1" ht="20.25" customHeight="1">
      <c r="A11" s="213"/>
      <c r="B11" s="211" t="s">
        <v>139</v>
      </c>
      <c r="C11" s="205"/>
    </row>
    <row r="12" spans="1:13">
      <c r="C12" s="257" t="str">
        <f>+'616'!A1</f>
        <v>Quadro 6.1.6 - Viagens, segundo o motivo, destino e duração, por escalão etário</v>
      </c>
    </row>
    <row r="13" spans="1:13">
      <c r="C13" s="257" t="str">
        <f>+'617'!A1</f>
        <v>Quadro 6.1.7 - Viagens, segundo o motivo e destino, por duração da estadia</v>
      </c>
    </row>
    <row r="14" spans="1:13">
      <c r="C14" s="257" t="str">
        <f>+'618'!A1</f>
        <v>Quadro 6.1.8 - Viagens, segundo o motivo e destino, por mês de início da viagem</v>
      </c>
    </row>
    <row r="15" spans="1:13">
      <c r="C15" s="257" t="str">
        <f>+'619'!A1</f>
        <v>Quadro 6.1.9 - Viagens, segundo o motivo, destino e duração, por meio de transporte utilizado</v>
      </c>
    </row>
    <row r="16" spans="1:13">
      <c r="C16" s="257" t="str">
        <f>+'6110'!$A$1</f>
        <v>Quadro 6.1.10 - Viagens, segundo o motivo, destino e duração, por organização da viagem</v>
      </c>
    </row>
    <row r="17" spans="1:3">
      <c r="C17" s="257" t="str">
        <f>+'6111'!$A$1</f>
        <v>Quadro 6.1.11 - Viagens em Portugal, segundo o motivo e duração, por NUTS II de destino</v>
      </c>
    </row>
    <row r="18" spans="1:3">
      <c r="C18" s="257" t="str">
        <f>+'6112'!$A$1</f>
        <v>Quadro 6.1.12 - Matriz origem/destino (NUTS II) das viagens realizadas em Portugal, segundo os principais motivos e duração</v>
      </c>
    </row>
    <row r="19" spans="1:3">
      <c r="C19" s="257" t="str">
        <f>+'6113'!$A$1</f>
        <v>Quadro 6.1.13 - Viagens ao estrangeiro, segundo o motivo e duração, por país de destino</v>
      </c>
    </row>
    <row r="20" spans="1:3" s="203" customFormat="1" ht="17.25" customHeight="1">
      <c r="A20" s="213"/>
      <c r="B20" s="211" t="s">
        <v>140</v>
      </c>
      <c r="C20" s="205"/>
    </row>
    <row r="21" spans="1:3">
      <c r="C21" s="257" t="str">
        <f>+'6114'!$A$1</f>
        <v>Quadro 6.1.14 - Dormidas, segundo o motivo, destino e duração da viagem, por escalão etário</v>
      </c>
    </row>
    <row r="22" spans="1:3">
      <c r="C22" s="257" t="str">
        <f>+'6115'!$A$1</f>
        <v>Quadro 6.1.15 - Dormidas, segundo o motivo e destino da viagem, por duração da estadia</v>
      </c>
    </row>
    <row r="23" spans="1:3">
      <c r="C23" s="257" t="str">
        <f>+'6116'!$A$1</f>
        <v>Quadro 6.1.16 - Dormidas, segundo o motivo e destino, por mês de início da viagem</v>
      </c>
    </row>
    <row r="24" spans="1:3">
      <c r="C24" s="257" t="str">
        <f>+'6117'!$A$1</f>
        <v>Quadro 6.1.17 - Dormidas, segundo o motivo, destino e duração da viagem, por meio de transporte utilizado</v>
      </c>
    </row>
    <row r="25" spans="1:3">
      <c r="C25" s="257" t="str">
        <f>+'6118'!$A$1</f>
        <v>Quadro 6.1.18 - Dormidas, segundo o motivo, destino e duração da viagem, por meio de alojamento utilizado</v>
      </c>
    </row>
    <row r="26" spans="1:3">
      <c r="C26" s="257" t="str">
        <f>+'6119'!$A$1</f>
        <v>Quadro 6.1.19 - Dormidas, segundo o motivo, destino e duração da viagem, por organização da viagem</v>
      </c>
    </row>
    <row r="27" spans="1:3">
      <c r="C27" s="257" t="str">
        <f>+'6120'!$A$1</f>
        <v>Quadro 6.1.20 - Dormidas de viagens com destino Portugal, segundo o motivo, destino e duração, por NUTS II</v>
      </c>
    </row>
    <row r="28" spans="1:3">
      <c r="C28" s="257" t="str">
        <f>+'6121'!$A$1</f>
        <v>Quadro 6.1.21 - Dormidas de viagens com destino estrangeiro, segundo o motivo e duração, por país de destino</v>
      </c>
    </row>
    <row r="29" spans="1:3" s="203" customFormat="1" ht="18" customHeight="1">
      <c r="A29" s="213"/>
      <c r="B29" s="211" t="s">
        <v>141</v>
      </c>
      <c r="C29" s="205"/>
    </row>
    <row r="30" spans="1:3">
      <c r="C30" s="257" t="str">
        <f>+'6122'!$A$1</f>
        <v>Quadro 6.1.22 - Duração média da viagem, segundo os principais motivos, por destino</v>
      </c>
    </row>
    <row r="31" spans="1:3">
      <c r="C31" s="257" t="str">
        <f>+'6123'!$A$1</f>
        <v>Quadro 6.1.23 - Despesa média por viagem, segundo os principais motivos, por destino e duração</v>
      </c>
    </row>
    <row r="32" spans="1:3">
      <c r="C32" s="257" t="str">
        <f>+'6124'!$A$1</f>
        <v>Quadro 6.1.24 - Despesa média diária por turista, segundo os principais motivos, por destino e duração</v>
      </c>
    </row>
    <row r="33" spans="1:3" s="203" customFormat="1" ht="21" customHeight="1">
      <c r="A33" s="212" t="s">
        <v>142</v>
      </c>
      <c r="C33" s="205"/>
    </row>
    <row r="34" spans="1:3">
      <c r="C34" s="257" t="str">
        <f>+'6125'!$A$1</f>
        <v>Quadro 6.1.25 - Excursionistas, segundo o motivo da viagem, por sexo e escalão etário</v>
      </c>
    </row>
    <row r="35" spans="1:3">
      <c r="C35" s="257" t="str">
        <f>+'6126'!$A$1</f>
        <v>Quadro 6.1.26 - Excursionistas, segundo o motivo da viagem, por mês</v>
      </c>
    </row>
    <row r="36" spans="1:3">
      <c r="C36" s="257" t="str">
        <f>+'6127'!$A$1</f>
        <v>Quadro 6.1.27 - Viagens de excursionismo, segundo o motivo da viagem, por sexo e escalão etário</v>
      </c>
    </row>
    <row r="37" spans="1:3">
      <c r="C37" s="257" t="str">
        <f>+'6128'!$A$1</f>
        <v>Quadro 6.1.28 - Viagens de excursionismo, segundo o motivo da viagem, por mês</v>
      </c>
    </row>
    <row r="39" spans="1:3" s="203" customFormat="1" ht="23.25" customHeight="1">
      <c r="A39" s="246" t="s">
        <v>158</v>
      </c>
      <c r="B39" s="247"/>
      <c r="C39" s="248"/>
    </row>
    <row r="40" spans="1:3" ht="18.75" customHeight="1">
      <c r="C40" s="258" t="str">
        <f>'621'!A1</f>
        <v>Quadro 6.2.1 - Principais indicadores da atividade de alojamento turístico, por meses</v>
      </c>
    </row>
    <row r="41" spans="1:3" s="203" customFormat="1" ht="21" customHeight="1">
      <c r="A41" s="212" t="s">
        <v>288</v>
      </c>
      <c r="B41" s="211"/>
      <c r="C41" s="205"/>
    </row>
    <row r="42" spans="1:3" s="201" customFormat="1" ht="15.75" customHeight="1">
      <c r="A42" s="215"/>
      <c r="B42" s="211" t="s">
        <v>287</v>
      </c>
      <c r="C42" s="205"/>
    </row>
    <row r="43" spans="1:3">
      <c r="C43" s="258" t="str">
        <f>'622'!A1</f>
        <v>Quadro 6.2.2 - Estabelecimentos segundo o tipo, por regiões (NUTS II)</v>
      </c>
    </row>
    <row r="44" spans="1:3">
      <c r="C44" s="258" t="str">
        <f>'623'!A1</f>
        <v xml:space="preserve">Quadro 6.2.3 - Quartos, segundo o tipo dos estabelecimentos, por regiões (NUTS II) </v>
      </c>
    </row>
    <row r="45" spans="1:3">
      <c r="C45" s="258" t="str">
        <f>'624'!A1</f>
        <v>Quadro 6.2.4 - Capacidade (camas) de alojamento, segundo o tipo, por regiões (NUTS II)</v>
      </c>
    </row>
    <row r="46" spans="1:3" s="203" customFormat="1" ht="21" customHeight="1">
      <c r="A46" s="213"/>
      <c r="B46" s="211" t="s">
        <v>367</v>
      </c>
      <c r="C46" s="205"/>
    </row>
    <row r="47" spans="1:3">
      <c r="C47" s="258" t="str">
        <f>'625'!A$1</f>
        <v>Quadro 6.2.5 - Hóspedes em Portugal, segundo o tipo/categoria de estabelecimento, por países de residência</v>
      </c>
    </row>
    <row r="48" spans="1:3">
      <c r="C48" s="258" t="str">
        <f>'626'!A$1</f>
        <v>Quadro 6.2.6 - Hóspedes no Continente, segundo o tipo/categoria de estabelecimento, por países de residência</v>
      </c>
    </row>
    <row r="49" spans="3:3">
      <c r="C49" s="258" t="str">
        <f>'627'!A$1</f>
        <v>Quadro 6.2.7 - Hóspedes no Norte, segundo o tipo/categoria de estabelecimento, por países de residência</v>
      </c>
    </row>
    <row r="50" spans="3:3">
      <c r="C50" s="258" t="str">
        <f>'628'!A$1</f>
        <v>Quadro 6.2.8 - Hóspedes no Centro, segundo o tipo/categoria de estabelecimento, por países de residência</v>
      </c>
    </row>
    <row r="51" spans="3:3">
      <c r="C51" s="258" t="str">
        <f>'629'!A$1</f>
        <v>Quadro 6.2.9 - Hóspedes na AM Lisboa, segundo o tipo/categoria de estabelecimento, por países de residência</v>
      </c>
    </row>
    <row r="52" spans="3:3">
      <c r="C52" s="258" t="str">
        <f>'6210'!A$1</f>
        <v>Quadro 6.2.10 - Hóspedes no Alentejo, segundo o tipo/categoria de estabelecimento, por países de residência</v>
      </c>
    </row>
    <row r="53" spans="3:3">
      <c r="C53" s="258" t="str">
        <f>'6211'!A$1</f>
        <v>Quadro 6.2.11 - Hóspedes no Algarve, segundo o tipo/categoria de estabelecimento, por países de residência</v>
      </c>
    </row>
    <row r="54" spans="3:3">
      <c r="C54" s="258" t="str">
        <f>'6212'!A$1</f>
        <v>Quadro 6.2.12 - Hóspedes na RA Açores, segundo o tipo/categoria de estabelecimento, por países de residência</v>
      </c>
    </row>
    <row r="55" spans="3:3">
      <c r="C55" s="258" t="str">
        <f>'6213'!A$1</f>
        <v>Quadro 6.2.13 - Hóspedes na RA Madeira, segundo o tipo/categoria de estabelecimento, por países de residência</v>
      </c>
    </row>
    <row r="56" spans="3:3">
      <c r="C56" s="258" t="str">
        <f>'6214'!A$1</f>
        <v>Quadro 6.2.14 - Dormidas em Portugal, segundo o tipo/categoria de estabelecimento, por países de residência</v>
      </c>
    </row>
    <row r="57" spans="3:3">
      <c r="C57" s="258" t="str">
        <f>'6215'!A$1</f>
        <v>Quadro 6.2.15 - Dormidas no Continente, segundo o tipo/categoria de estabelecimento, por países de residência</v>
      </c>
    </row>
    <row r="58" spans="3:3">
      <c r="C58" s="258" t="str">
        <f>'6216'!A$1</f>
        <v>Quadro 6.2.16 - Dormidas no Norte, segundo o tipo/categoria de estabelecimento, por países de residência</v>
      </c>
    </row>
    <row r="59" spans="3:3">
      <c r="C59" s="258" t="str">
        <f>'6217'!A$1</f>
        <v>Quadro 6.2.17 - Dormidas no Centro, segundo o tipo/categoria de estabelecimento, por países de residência</v>
      </c>
    </row>
    <row r="60" spans="3:3">
      <c r="C60" s="258" t="str">
        <f>'6218'!A$1</f>
        <v>Quadro 6.2.18 - Dormidas na AM Lisboa, segundo o tipo/categoria de estabelecimento, por países de residência</v>
      </c>
    </row>
    <row r="61" spans="3:3">
      <c r="C61" s="258" t="str">
        <f>'6219'!A$1</f>
        <v>Quadro 6.2.19 - Dormidas no Alentejo, segundo o tipo/categoria de estabelecimento, por países de residência</v>
      </c>
    </row>
    <row r="62" spans="3:3">
      <c r="C62" s="258" t="str">
        <f>'6220'!A$1</f>
        <v>Quadro 6.2.20 - Dormidas no Algarve, segundo o tipo/categoria de estabelecimento, por países de residência</v>
      </c>
    </row>
    <row r="63" spans="3:3">
      <c r="C63" s="258" t="str">
        <f>'6221'!A$1</f>
        <v>Quadro 6.2.21 - Dormidas na RA Açores, segundo o tipo/categoria de estabelecimento, por países de residência</v>
      </c>
    </row>
    <row r="64" spans="3:3">
      <c r="C64" s="258" t="str">
        <f>'6222'!A$1</f>
        <v>Quadro 6.2.22 - Dormidas na RA Madeira, segundo o tipo/categoria de estabelecimento, por países de residência</v>
      </c>
    </row>
    <row r="65" spans="1:3" s="203" customFormat="1" ht="21" customHeight="1">
      <c r="A65" s="213"/>
      <c r="B65" s="211" t="s">
        <v>286</v>
      </c>
      <c r="C65" s="205"/>
    </row>
    <row r="66" spans="1:3">
      <c r="C66" s="258" t="str">
        <f>'6223'!A$1</f>
        <v>Quadro 6.2.23 - Estada média, segundo o tipo dos estabelecimentos, por países de residência habitual</v>
      </c>
    </row>
    <row r="67" spans="1:3">
      <c r="C67" s="258" t="str">
        <f>'6224'!A$1</f>
        <v>Quadro 6.2.24 - Estada média, segundo o tipo dos estabelecimentos, por regiões (NUTS II)</v>
      </c>
    </row>
    <row r="68" spans="1:3">
      <c r="C68" s="258" t="str">
        <f>'6225'!A$1</f>
        <v>Quadro 6.2.25 - Estada média na hotelaria, segundo as regiões (NUTS II), por países de residência</v>
      </c>
    </row>
    <row r="69" spans="1:3">
      <c r="C69" s="258" t="str">
        <f>'6226'!A$1</f>
        <v>Quadro 6.2.26 - Estada média no Turismo no Espaço Rural/Habitação e no Alojamento Local, segundo as regiões (NUTS II), por países de residência</v>
      </c>
    </row>
    <row r="70" spans="1:3">
      <c r="C70" s="258" t="str">
        <f>'6227'!A$1</f>
        <v>Quadro 6.2.27 - Taxa líquida de ocupação-cama, segundo o tipo dos estabelecimentos, por regiões NUTS II</v>
      </c>
    </row>
    <row r="71" spans="1:3" s="203" customFormat="1" ht="21" customHeight="1">
      <c r="A71" s="213"/>
      <c r="B71" s="211" t="s">
        <v>282</v>
      </c>
      <c r="C71" s="205"/>
    </row>
    <row r="72" spans="1:3">
      <c r="C72" s="258" t="str">
        <f>'6228'!A$1</f>
        <v>Quadro 6.2.28 - Proveitos totais, segundo o tipo dos estabelecimentos, por regiões (NUTS II)</v>
      </c>
    </row>
    <row r="73" spans="1:3">
      <c r="C73" s="258" t="str">
        <f>'6229'!A$1</f>
        <v>Quadro 6.2.29 - Proveitos de aposento, segundo o tipo dos estabelecimentos, por regiões (NUTS II)</v>
      </c>
    </row>
    <row r="74" spans="1:3">
      <c r="C74" s="258" t="str">
        <f>'6230'!A$1</f>
        <v>Quadro 6.2.30 - Rendimento por quarto disponível (RevPAR), segundo o tipo dos estabelecimentos, por regiões (NUTS II)</v>
      </c>
    </row>
    <row r="75" spans="1:3" s="203" customFormat="1" ht="21" customHeight="1">
      <c r="A75" s="212" t="s">
        <v>285</v>
      </c>
      <c r="C75" s="205"/>
    </row>
    <row r="76" spans="1:3">
      <c r="C76" s="258" t="str">
        <f>'6231'!A$1</f>
        <v>Quadro 6.2.31 - Parques de campismo, área e capacidade de alojamento, por regiões (NUTS II)</v>
      </c>
    </row>
    <row r="77" spans="1:3">
      <c r="C77" s="258" t="str">
        <f>'6232'!A$1</f>
        <v xml:space="preserve">Quadro 6.2.32 - Campistas, segundo as regiões (NUTS II), por países de residência </v>
      </c>
    </row>
    <row r="78" spans="1:3">
      <c r="C78" s="258" t="str">
        <f>'6233'!A$1</f>
        <v>Quadro 6.2.33 - Dormidas de campistas, segundo as regiões (NUTS II), por países de residência</v>
      </c>
    </row>
    <row r="79" spans="1:3">
      <c r="C79" s="258" t="str">
        <f>'6234'!A$1</f>
        <v>Quadro 6.2.34 - Estada média de campistas, segundo as regiões (NUTS II), por países de residência</v>
      </c>
    </row>
    <row r="80" spans="1:3" s="203" customFormat="1" ht="21" customHeight="1">
      <c r="A80" s="212" t="s">
        <v>284</v>
      </c>
      <c r="C80" s="206"/>
    </row>
    <row r="81" spans="3:4">
      <c r="C81" s="258" t="str">
        <f>'6235'!A$1</f>
        <v>Quadro 6.2.35 - Colónias de férias e pousadas de juventude - capacidade de alojamento, por regiões (NUTS II)</v>
      </c>
    </row>
    <row r="82" spans="3:4">
      <c r="C82" s="258" t="str">
        <f>'6236'!A$1</f>
        <v>Quadro 6.2.36 - Hóspedes nas colónias de férias e pousadas de juventude, segundo as regiões (NUTS II), por países de residência</v>
      </c>
    </row>
    <row r="83" spans="3:4">
      <c r="C83" s="258" t="str">
        <f>'6237'!A$1</f>
        <v>Quadro 6.2.37 - Dormidas nas colónias de férias e pousadas de juventude, segundo as regiões (NUTS II), por países de residência</v>
      </c>
    </row>
    <row r="84" spans="3:4">
      <c r="C84" s="258" t="str">
        <f>'6238'!A$1</f>
        <v xml:space="preserve">Quadro 6.2.38 - Estada média nas colónias de férias e pousadas de juventude, segundo as regiões (NUTS II), por países de residência </v>
      </c>
    </row>
    <row r="85" spans="3:4">
      <c r="D85" s="203"/>
    </row>
  </sheetData>
  <mergeCells count="1">
    <mergeCell ref="A1:C1"/>
  </mergeCells>
  <hyperlinks>
    <hyperlink ref="C6" location="'611'!A1" display="'611'!A1"/>
    <hyperlink ref="C7" location="'612'!A1" display="'612'!A1"/>
    <hyperlink ref="C8" location="'613'!A1" display="'613'!A1"/>
    <hyperlink ref="C9" location="'614'!A1" display="'614'!A1"/>
    <hyperlink ref="C10" location="'615'!A1" display="'615'!A1"/>
    <hyperlink ref="C13" location="'617'!A1" display="'617'!A1"/>
    <hyperlink ref="C14" location="'618'!A1" display="'618'!A1"/>
    <hyperlink ref="C15" location="'619'!A1" display="'619'!A1"/>
    <hyperlink ref="C21" location="'6114'!A1" display="'6114'!A1"/>
    <hyperlink ref="C40" location="'621'!A1" display="Quadro 6.2.1 - Estabelecimentos segundo o tipo, por regiões (NUTS II) - 31-07-2016"/>
    <hyperlink ref="C16:C19" location="'6.1.14'!A1" display="Quadro 6.1.14 - Dormidas, segundo o motivo, destino e duração da viagem, por escalão etário - 2016"/>
    <hyperlink ref="C12" location="'616'!A1" display="'616'!A1"/>
    <hyperlink ref="C16" location="'6110'!A1" display="'6110'!A1"/>
    <hyperlink ref="C17" location="'6111'!A1" display="'6111'!A1"/>
    <hyperlink ref="C18" location="'6112'!A1" display="'6112'!A1"/>
    <hyperlink ref="C19" location="'6113'!A1" display="'6113'!A1"/>
    <hyperlink ref="C43" location="'622'!A1" display="'622'!A1"/>
    <hyperlink ref="C44" location="'623'!A1" display="'623'!A1"/>
    <hyperlink ref="C22" location="'6115'!A1" display="'6115'!A1"/>
    <hyperlink ref="C23" location="'6116'!A1" display="'6116'!A1"/>
    <hyperlink ref="C24" location="'6117'!A1" display="'6117'!A1"/>
    <hyperlink ref="C25" location="'6118'!A1" display="'6118'!A1"/>
    <hyperlink ref="C26" location="'6119'!A1" display="'6119'!A1"/>
    <hyperlink ref="C27" location="'6120'!A1" display="'6120'!A1"/>
    <hyperlink ref="C28" location="'6121'!A1" display="'6121'!A1"/>
    <hyperlink ref="C30:C32" location="'6121'!A1" display="'6121'!A1"/>
    <hyperlink ref="C34:C37" location="'6121'!A1" display="'6121'!A1"/>
    <hyperlink ref="C30" location="'6122'!A1" display="'6122'!A1"/>
    <hyperlink ref="C31" location="'6123'!A1" display="'6123'!A1"/>
    <hyperlink ref="C32" location="'6124'!A1" display="'6124'!A1"/>
    <hyperlink ref="C34" location="'6125'!A1" display="'6125'!A1"/>
    <hyperlink ref="C35" location="'6126'!A1" display="'6126'!A1"/>
    <hyperlink ref="C36" location="'6127'!A1" display="'6127'!A1"/>
    <hyperlink ref="C37" location="'6128'!A1" display="'6128'!A1"/>
    <hyperlink ref="C45" location="'624'!A1" display="'624'!A1"/>
    <hyperlink ref="C47" location="'625'!A1" display="'625'!A1"/>
    <hyperlink ref="C48" location="'626'!A1" display="'626'!A1"/>
    <hyperlink ref="C49" location="'627'!A1" display="'627'!A1"/>
    <hyperlink ref="C50" location="'628'!A1" display="'628'!A1"/>
    <hyperlink ref="C51" location="'629'!A1" display="'629'!A1"/>
    <hyperlink ref="C52" location="'6210'!A1" display="'6210'!A1"/>
    <hyperlink ref="C53" location="'6211'!A1" display="'6211'!A1"/>
    <hyperlink ref="C54" location="'6212'!A1" display="'6212'!A1"/>
    <hyperlink ref="C55" location="'6213'!A1" display="'6213'!A1"/>
    <hyperlink ref="C56" location="'6214'!A1" display="'6214'!A1"/>
    <hyperlink ref="C57" location="'6215'!A1" display="'6215'!A1"/>
    <hyperlink ref="C58" location="'6216'!A1" display="'6216'!A1"/>
    <hyperlink ref="C59" location="'6217'!A1" display="'6217'!A1"/>
    <hyperlink ref="C60" location="'6218'!A1" display="'6218'!A1"/>
    <hyperlink ref="C61" location="'6219'!A1" display="'6219'!A1"/>
    <hyperlink ref="C62" location="'6220'!A1" display="'6220'!A1"/>
    <hyperlink ref="C63" location="'6221'!A1" display="'6221'!A1"/>
    <hyperlink ref="C64" location="'6222'!A1" display="'6222'!A1"/>
    <hyperlink ref="C66" location="'6223'!A1" display="'6223'!A1"/>
    <hyperlink ref="C67" location="'6224'!A1" display="'6224'!A1"/>
    <hyperlink ref="C68" location="'6225'!A1" display="'6225'!A1"/>
    <hyperlink ref="C69" location="'6226'!A1" display="'6226'!A1"/>
    <hyperlink ref="C70" location="'6227'!A1" display="'6227'!A1"/>
    <hyperlink ref="C72" location="'6228'!A1" display="'6228'!A1"/>
    <hyperlink ref="C73" location="'6229'!A1" display="'6229'!A1"/>
    <hyperlink ref="C74" location="'6230'!A1" display="'6230'!A1"/>
    <hyperlink ref="C76" location="'6231'!A1" display="'6231'!A1"/>
    <hyperlink ref="C77" location="'6232'!A1" display="'6232'!A1"/>
    <hyperlink ref="C78" location="'6233'!A1" display="'6233'!A1"/>
    <hyperlink ref="C79" location="'6234'!A1" display="'6234'!A1"/>
    <hyperlink ref="C81" location="'6235'!A1" display="'6235'!A1"/>
    <hyperlink ref="C82" location="'6236'!A1" display="'6236'!A1"/>
    <hyperlink ref="C83" location="'6237'!A1" display="'6237'!A1"/>
    <hyperlink ref="C84" location="'6238'!A1" display="'6238'!A1"/>
  </hyperlink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2"/>
  <sheetViews>
    <sheetView showGridLines="0" zoomScaleNormal="100" zoomScaleSheetLayoutView="100" workbookViewId="0">
      <selection sqref="A1:H1"/>
    </sheetView>
  </sheetViews>
  <sheetFormatPr defaultRowHeight="9"/>
  <cols>
    <col min="1" max="1" width="20.85546875" style="1" customWidth="1"/>
    <col min="2" max="4" width="9.140625" style="1"/>
    <col min="5" max="5" width="10.85546875" style="1" customWidth="1"/>
    <col min="6" max="8" width="8.85546875" style="1" customWidth="1"/>
    <col min="9" max="9" width="5.140625" style="1" customWidth="1"/>
    <col min="10" max="224" width="9.140625" style="1"/>
    <col min="225" max="225" width="22.140625" style="1" customWidth="1"/>
    <col min="226" max="228" width="9.140625" style="1"/>
    <col min="229" max="229" width="10.85546875" style="1" customWidth="1"/>
    <col min="230" max="16384" width="9.140625" style="1"/>
  </cols>
  <sheetData>
    <row r="1" spans="1:8" s="12" customFormat="1" ht="15.75" customHeight="1">
      <c r="A1" s="261" t="s">
        <v>173</v>
      </c>
      <c r="B1" s="261"/>
      <c r="C1" s="261"/>
      <c r="D1" s="261"/>
      <c r="E1" s="261"/>
      <c r="F1" s="261"/>
      <c r="G1" s="261"/>
      <c r="H1" s="261"/>
    </row>
    <row r="2" spans="1:8" s="53" customFormat="1" ht="11.25" customHeight="1">
      <c r="A2" s="18">
        <v>2016</v>
      </c>
      <c r="H2" s="19" t="s">
        <v>155</v>
      </c>
    </row>
    <row r="3" spans="1:8" ht="12.75" customHeight="1">
      <c r="A3" s="262" t="s">
        <v>116</v>
      </c>
      <c r="B3" s="263" t="s">
        <v>32</v>
      </c>
      <c r="C3" s="284"/>
      <c r="D3" s="284"/>
      <c r="E3" s="284"/>
      <c r="F3" s="284"/>
      <c r="G3" s="284"/>
      <c r="H3" s="284"/>
    </row>
    <row r="4" spans="1:8" ht="9.9499999999999993" customHeight="1">
      <c r="A4" s="272"/>
      <c r="B4" s="285" t="s">
        <v>3</v>
      </c>
      <c r="C4" s="280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8" ht="9.9499999999999993" customHeight="1">
      <c r="A5" s="272"/>
      <c r="B5" s="285"/>
      <c r="C5" s="281"/>
      <c r="D5" s="285"/>
      <c r="E5" s="285"/>
      <c r="F5" s="285"/>
      <c r="G5" s="285"/>
      <c r="H5" s="286"/>
    </row>
    <row r="6" spans="1:8" ht="9.9499999999999993" customHeight="1">
      <c r="A6" s="272"/>
      <c r="B6" s="280"/>
      <c r="C6" s="281"/>
      <c r="D6" s="280"/>
      <c r="E6" s="280"/>
      <c r="F6" s="280"/>
      <c r="G6" s="280"/>
      <c r="H6" s="282"/>
    </row>
    <row r="7" spans="1:8" ht="5.0999999999999996" customHeight="1">
      <c r="A7" s="7"/>
      <c r="B7" s="4"/>
      <c r="C7" s="4"/>
      <c r="D7" s="4"/>
      <c r="E7" s="4"/>
      <c r="F7" s="4"/>
      <c r="G7" s="4"/>
      <c r="H7" s="4"/>
    </row>
    <row r="8" spans="1:8" ht="9" customHeight="1">
      <c r="A8" s="54" t="s">
        <v>3</v>
      </c>
      <c r="B8" s="8">
        <v>20181.916379050359</v>
      </c>
      <c r="C8" s="8">
        <v>8836.9041933422995</v>
      </c>
      <c r="D8" s="8">
        <v>8901.0231884165805</v>
      </c>
      <c r="E8" s="8">
        <v>1650.1851171982503</v>
      </c>
      <c r="F8" s="8">
        <v>39.07173564329149</v>
      </c>
      <c r="G8" s="8">
        <v>226.55275915372417</v>
      </c>
      <c r="H8" s="8">
        <v>528.17938529621529</v>
      </c>
    </row>
    <row r="9" spans="1:8" ht="9" customHeight="1">
      <c r="A9" s="9" t="s">
        <v>60</v>
      </c>
      <c r="B9" s="8">
        <v>1820.3774175537089</v>
      </c>
      <c r="C9" s="10">
        <v>911.19891593553962</v>
      </c>
      <c r="D9" s="10">
        <v>443.91603786773425</v>
      </c>
      <c r="E9" s="10">
        <v>423.74671544638443</v>
      </c>
      <c r="F9" s="10">
        <v>5.4471797635158854</v>
      </c>
      <c r="G9" s="10">
        <v>6.3923358082186361</v>
      </c>
      <c r="H9" s="10">
        <v>29.676232732316134</v>
      </c>
    </row>
    <row r="10" spans="1:8" ht="9" customHeight="1">
      <c r="A10" s="9" t="s">
        <v>59</v>
      </c>
      <c r="B10" s="8">
        <v>73.744379513299094</v>
      </c>
      <c r="C10" s="10">
        <v>52.554636737407833</v>
      </c>
      <c r="D10" s="10">
        <v>17.555480683454242</v>
      </c>
      <c r="E10" s="10">
        <v>1.364008280787723</v>
      </c>
      <c r="F10" s="10" t="s">
        <v>137</v>
      </c>
      <c r="G10" s="10">
        <v>0.89859328597161336</v>
      </c>
      <c r="H10" s="10">
        <v>1.3716605256776626</v>
      </c>
    </row>
    <row r="11" spans="1:8" ht="9" customHeight="1">
      <c r="A11" s="6" t="s">
        <v>58</v>
      </c>
      <c r="B11" s="8">
        <v>18287.794581983351</v>
      </c>
      <c r="C11" s="8">
        <v>7873.1506406693516</v>
      </c>
      <c r="D11" s="8">
        <v>8439.5516698653919</v>
      </c>
      <c r="E11" s="8">
        <v>1225.0743934710781</v>
      </c>
      <c r="F11" s="8">
        <v>33.624555879775606</v>
      </c>
      <c r="G11" s="8">
        <v>219.26183005953391</v>
      </c>
      <c r="H11" s="8">
        <v>497.1314920382215</v>
      </c>
    </row>
    <row r="12" spans="1:8" ht="9" customHeight="1">
      <c r="A12" s="56" t="s">
        <v>57</v>
      </c>
      <c r="B12" s="8">
        <v>658.52484525536386</v>
      </c>
      <c r="C12" s="10">
        <v>166.48759633205461</v>
      </c>
      <c r="D12" s="10">
        <v>370.94463125333414</v>
      </c>
      <c r="E12" s="10">
        <v>67.985788099985427</v>
      </c>
      <c r="F12" s="10">
        <v>1.3510205444625272</v>
      </c>
      <c r="G12" s="10">
        <v>11.288932524495591</v>
      </c>
      <c r="H12" s="10">
        <v>40.466876501031457</v>
      </c>
    </row>
    <row r="13" spans="1:8" ht="9" customHeight="1">
      <c r="A13" s="56" t="s">
        <v>56</v>
      </c>
      <c r="B13" s="8">
        <v>821.16034409798237</v>
      </c>
      <c r="C13" s="10">
        <v>284.60994003171845</v>
      </c>
      <c r="D13" s="10">
        <v>318.72161037194303</v>
      </c>
      <c r="E13" s="10">
        <v>130.92939446508265</v>
      </c>
      <c r="F13" s="10">
        <v>1.1224114154600779</v>
      </c>
      <c r="G13" s="10">
        <v>24.362598403924469</v>
      </c>
      <c r="H13" s="10">
        <v>61.414389409853648</v>
      </c>
    </row>
    <row r="14" spans="1:8" ht="9" customHeight="1">
      <c r="A14" s="56" t="s">
        <v>55</v>
      </c>
      <c r="B14" s="8">
        <v>16582.410896556004</v>
      </c>
      <c r="C14" s="10">
        <v>7331.4455139912279</v>
      </c>
      <c r="D14" s="10">
        <v>7721.7637672753999</v>
      </c>
      <c r="E14" s="10">
        <v>982.75429237887249</v>
      </c>
      <c r="F14" s="10">
        <v>29.250031062635522</v>
      </c>
      <c r="G14" s="10">
        <v>157.83912678126939</v>
      </c>
      <c r="H14" s="10">
        <v>359.35816506659859</v>
      </c>
    </row>
    <row r="15" spans="1:8" ht="9" customHeight="1">
      <c r="A15" s="56" t="s">
        <v>54</v>
      </c>
      <c r="B15" s="8">
        <v>56.808238880240367</v>
      </c>
      <c r="C15" s="10">
        <v>25.947644142167817</v>
      </c>
      <c r="D15" s="10">
        <v>3.7853916369801479</v>
      </c>
      <c r="E15" s="10">
        <v>23.949300478182671</v>
      </c>
      <c r="F15" s="10">
        <v>1.9010928572174799</v>
      </c>
      <c r="G15" s="10" t="s">
        <v>137</v>
      </c>
      <c r="H15" s="10">
        <v>1.2248097656922601</v>
      </c>
    </row>
    <row r="16" spans="1:8" ht="9" customHeight="1">
      <c r="A16" s="56" t="s">
        <v>53</v>
      </c>
      <c r="B16" s="8">
        <v>168.89025719376093</v>
      </c>
      <c r="C16" s="10">
        <v>64.659946172182657</v>
      </c>
      <c r="D16" s="10">
        <v>24.33626932773344</v>
      </c>
      <c r="E16" s="10">
        <v>19.455618048954868</v>
      </c>
      <c r="F16" s="10" t="s">
        <v>137</v>
      </c>
      <c r="G16" s="10">
        <v>25.771172349844448</v>
      </c>
      <c r="H16" s="10">
        <v>34.66725129504551</v>
      </c>
    </row>
    <row r="17" spans="1:8" ht="5.0999999999999996" customHeight="1">
      <c r="A17" s="6"/>
      <c r="B17" s="11"/>
      <c r="C17" s="11"/>
      <c r="D17" s="11"/>
      <c r="E17" s="11"/>
      <c r="F17" s="11"/>
      <c r="G17" s="11"/>
      <c r="H17" s="11"/>
    </row>
    <row r="18" spans="1:8" ht="12.75" customHeight="1">
      <c r="A18" s="262" t="s">
        <v>116</v>
      </c>
      <c r="B18" s="263" t="s">
        <v>31</v>
      </c>
      <c r="C18" s="284"/>
      <c r="D18" s="284"/>
      <c r="E18" s="284"/>
      <c r="F18" s="284"/>
      <c r="G18" s="284"/>
      <c r="H18" s="284"/>
    </row>
    <row r="19" spans="1:8" ht="9.9499999999999993" customHeight="1">
      <c r="A19" s="272"/>
      <c r="B19" s="285" t="s">
        <v>3</v>
      </c>
      <c r="C19" s="280" t="s">
        <v>93</v>
      </c>
      <c r="D19" s="285" t="s">
        <v>98</v>
      </c>
      <c r="E19" s="285" t="s">
        <v>122</v>
      </c>
      <c r="F19" s="285" t="s">
        <v>17</v>
      </c>
      <c r="G19" s="285" t="s">
        <v>16</v>
      </c>
      <c r="H19" s="286" t="s">
        <v>28</v>
      </c>
    </row>
    <row r="20" spans="1:8" ht="9.9499999999999993" customHeight="1">
      <c r="A20" s="272"/>
      <c r="B20" s="285"/>
      <c r="C20" s="281"/>
      <c r="D20" s="285"/>
      <c r="E20" s="285"/>
      <c r="F20" s="285"/>
      <c r="G20" s="285"/>
      <c r="H20" s="286"/>
    </row>
    <row r="21" spans="1:8" ht="9.9499999999999993" customHeight="1">
      <c r="A21" s="272"/>
      <c r="B21" s="280"/>
      <c r="C21" s="281"/>
      <c r="D21" s="280"/>
      <c r="E21" s="280"/>
      <c r="F21" s="280"/>
      <c r="G21" s="280"/>
      <c r="H21" s="282"/>
    </row>
    <row r="22" spans="1:8" ht="5.0999999999999996" customHeight="1">
      <c r="A22" s="7"/>
      <c r="B22" s="4"/>
      <c r="C22" s="4"/>
      <c r="D22" s="4"/>
      <c r="E22" s="4"/>
      <c r="F22" s="4"/>
      <c r="G22" s="4"/>
      <c r="H22" s="4"/>
    </row>
    <row r="23" spans="1:8" ht="9" customHeight="1">
      <c r="A23" s="54" t="s">
        <v>3</v>
      </c>
      <c r="B23" s="8">
        <v>18241.274423501305</v>
      </c>
      <c r="C23" s="8">
        <v>7773.1005656643083</v>
      </c>
      <c r="D23" s="8">
        <v>8484.3860880822849</v>
      </c>
      <c r="E23" s="8">
        <v>1235.3788579423162</v>
      </c>
      <c r="F23" s="8">
        <v>39.07173564329149</v>
      </c>
      <c r="G23" s="8">
        <v>201.67750781367832</v>
      </c>
      <c r="H23" s="8">
        <v>507.65966835542849</v>
      </c>
    </row>
    <row r="24" spans="1:8" ht="9" customHeight="1">
      <c r="A24" s="9" t="s">
        <v>60</v>
      </c>
      <c r="B24" s="8">
        <v>498.82399377189631</v>
      </c>
      <c r="C24" s="10">
        <v>254.99509405574867</v>
      </c>
      <c r="D24" s="10">
        <v>122.77287242154119</v>
      </c>
      <c r="E24" s="10">
        <v>89.368510719677019</v>
      </c>
      <c r="F24" s="10">
        <v>5.4471797635158854</v>
      </c>
      <c r="G24" s="10">
        <v>1.250451062935293</v>
      </c>
      <c r="H24" s="10">
        <v>24.989885748478301</v>
      </c>
    </row>
    <row r="25" spans="1:8" ht="9" customHeight="1">
      <c r="A25" s="9" t="s">
        <v>59</v>
      </c>
      <c r="B25" s="8">
        <v>59.785081986396079</v>
      </c>
      <c r="C25" s="10">
        <v>38.595339210504839</v>
      </c>
      <c r="D25" s="10">
        <v>17.555480683454242</v>
      </c>
      <c r="E25" s="10">
        <v>1.364008280787723</v>
      </c>
      <c r="F25" s="10" t="s">
        <v>137</v>
      </c>
      <c r="G25" s="10">
        <v>0.89859328597161336</v>
      </c>
      <c r="H25" s="10">
        <v>1.3716605256776626</v>
      </c>
    </row>
    <row r="26" spans="1:8" ht="9" customHeight="1">
      <c r="A26" s="6" t="s">
        <v>58</v>
      </c>
      <c r="B26" s="8">
        <v>17682.665347743019</v>
      </c>
      <c r="C26" s="8">
        <v>7479.5101323980552</v>
      </c>
      <c r="D26" s="8">
        <v>8344.0577349772902</v>
      </c>
      <c r="E26" s="8">
        <v>1144.6463389418516</v>
      </c>
      <c r="F26" s="8">
        <v>33.624555879775606</v>
      </c>
      <c r="G26" s="8">
        <v>199.52846346477142</v>
      </c>
      <c r="H26" s="8">
        <v>481.29812208127254</v>
      </c>
    </row>
    <row r="27" spans="1:8" ht="9" customHeight="1">
      <c r="A27" s="56" t="s">
        <v>57</v>
      </c>
      <c r="B27" s="8">
        <v>653.27643363508571</v>
      </c>
      <c r="C27" s="10">
        <v>162.07763795944425</v>
      </c>
      <c r="D27" s="10">
        <v>370.39775347270398</v>
      </c>
      <c r="E27" s="10">
        <v>67.985788099985427</v>
      </c>
      <c r="F27" s="10">
        <v>1.3510205444625272</v>
      </c>
      <c r="G27" s="10">
        <v>10.997357057458128</v>
      </c>
      <c r="H27" s="10">
        <v>40.466876501031457</v>
      </c>
    </row>
    <row r="28" spans="1:8" ht="9" customHeight="1">
      <c r="A28" s="56" t="s">
        <v>56</v>
      </c>
      <c r="B28" s="8">
        <v>701.46404741847778</v>
      </c>
      <c r="C28" s="10">
        <v>204.77095066290394</v>
      </c>
      <c r="D28" s="10">
        <v>305.05253771467454</v>
      </c>
      <c r="E28" s="10">
        <v>108.83638131329732</v>
      </c>
      <c r="F28" s="10">
        <v>1.1224114154600779</v>
      </c>
      <c r="G28" s="10">
        <v>21.618305169651109</v>
      </c>
      <c r="H28" s="10">
        <v>60.063461142490816</v>
      </c>
    </row>
    <row r="29" spans="1:8" ht="9" customHeight="1">
      <c r="A29" s="56" t="s">
        <v>55</v>
      </c>
      <c r="B29" s="8">
        <v>16137.767343765898</v>
      </c>
      <c r="C29" s="10">
        <v>7025.3611607653929</v>
      </c>
      <c r="D29" s="10">
        <v>7641.9255604225145</v>
      </c>
      <c r="E29" s="10">
        <v>939.60205013102302</v>
      </c>
      <c r="F29" s="10">
        <v>29.250031062635522</v>
      </c>
      <c r="G29" s="10">
        <v>156.75281800731997</v>
      </c>
      <c r="H29" s="10">
        <v>344.87572337701249</v>
      </c>
    </row>
    <row r="30" spans="1:8" ht="9" customHeight="1">
      <c r="A30" s="56" t="s">
        <v>54</v>
      </c>
      <c r="B30" s="8">
        <v>53.982430268167434</v>
      </c>
      <c r="C30" s="10">
        <v>25.947644142167817</v>
      </c>
      <c r="D30" s="10">
        <v>2.3456140396624501</v>
      </c>
      <c r="E30" s="10">
        <v>22.563269463427432</v>
      </c>
      <c r="F30" s="10">
        <v>1.9010928572174799</v>
      </c>
      <c r="G30" s="10" t="s">
        <v>137</v>
      </c>
      <c r="H30" s="10">
        <v>1.2248097656922601</v>
      </c>
    </row>
    <row r="31" spans="1:8" ht="9" customHeight="1">
      <c r="A31" s="56" t="s">
        <v>53</v>
      </c>
      <c r="B31" s="8">
        <v>136.17509265538686</v>
      </c>
      <c r="C31" s="10">
        <v>61.352738868147192</v>
      </c>
      <c r="D31" s="10">
        <v>24.33626932773344</v>
      </c>
      <c r="E31" s="10">
        <v>5.6588499341185292</v>
      </c>
      <c r="F31" s="10" t="s">
        <v>137</v>
      </c>
      <c r="G31" s="10">
        <v>10.159983230342181</v>
      </c>
      <c r="H31" s="10">
        <v>34.66725129504551</v>
      </c>
    </row>
    <row r="32" spans="1:8" ht="5.0999999999999996" customHeight="1">
      <c r="A32" s="6"/>
      <c r="B32" s="11"/>
      <c r="C32" s="11"/>
      <c r="D32" s="11"/>
      <c r="E32" s="11"/>
      <c r="F32" s="11"/>
      <c r="G32" s="11"/>
      <c r="H32" s="11"/>
    </row>
    <row r="33" spans="1:8" ht="12.75" customHeight="1">
      <c r="A33" s="262" t="s">
        <v>116</v>
      </c>
      <c r="B33" s="263" t="s">
        <v>30</v>
      </c>
      <c r="C33" s="284"/>
      <c r="D33" s="284"/>
      <c r="E33" s="284"/>
      <c r="F33" s="284"/>
      <c r="G33" s="284"/>
      <c r="H33" s="284"/>
    </row>
    <row r="34" spans="1:8" ht="9.9499999999999993" customHeight="1">
      <c r="A34" s="272"/>
      <c r="B34" s="285" t="s">
        <v>3</v>
      </c>
      <c r="C34" s="280" t="s">
        <v>93</v>
      </c>
      <c r="D34" s="285" t="s">
        <v>98</v>
      </c>
      <c r="E34" s="285" t="s">
        <v>122</v>
      </c>
      <c r="F34" s="285" t="s">
        <v>17</v>
      </c>
      <c r="G34" s="285" t="s">
        <v>16</v>
      </c>
      <c r="H34" s="286" t="s">
        <v>28</v>
      </c>
    </row>
    <row r="35" spans="1:8" ht="9.9499999999999993" customHeight="1">
      <c r="A35" s="272"/>
      <c r="B35" s="285"/>
      <c r="C35" s="281"/>
      <c r="D35" s="285"/>
      <c r="E35" s="285"/>
      <c r="F35" s="285"/>
      <c r="G35" s="285"/>
      <c r="H35" s="286"/>
    </row>
    <row r="36" spans="1:8" ht="9.9499999999999993" customHeight="1">
      <c r="A36" s="272"/>
      <c r="B36" s="280"/>
      <c r="C36" s="281"/>
      <c r="D36" s="280"/>
      <c r="E36" s="280"/>
      <c r="F36" s="280"/>
      <c r="G36" s="280"/>
      <c r="H36" s="282"/>
    </row>
    <row r="37" spans="1:8" ht="5.0999999999999996" customHeight="1">
      <c r="A37" s="7"/>
      <c r="B37" s="4"/>
      <c r="C37" s="4"/>
      <c r="D37" s="4"/>
      <c r="E37" s="4"/>
      <c r="F37" s="4"/>
      <c r="G37" s="4"/>
      <c r="H37" s="4"/>
    </row>
    <row r="38" spans="1:8" ht="9" customHeight="1">
      <c r="A38" s="54" t="s">
        <v>3</v>
      </c>
      <c r="B38" s="8">
        <v>4747.0117034322084</v>
      </c>
      <c r="C38" s="8">
        <v>3195.1417416729128</v>
      </c>
      <c r="D38" s="8">
        <v>1101.5931768778541</v>
      </c>
      <c r="E38" s="8">
        <v>270.21367169343102</v>
      </c>
      <c r="F38" s="8">
        <v>15.444046038286633</v>
      </c>
      <c r="G38" s="8">
        <v>35.020215047203784</v>
      </c>
      <c r="H38" s="8">
        <v>129.59885210252031</v>
      </c>
    </row>
    <row r="39" spans="1:8" ht="9" customHeight="1">
      <c r="A39" s="9" t="s">
        <v>60</v>
      </c>
      <c r="B39" s="8">
        <v>305.24875252157454</v>
      </c>
      <c r="C39" s="10">
        <v>172.23792913407885</v>
      </c>
      <c r="D39" s="10">
        <v>89.634680429686597</v>
      </c>
      <c r="E39" s="10">
        <v>24.883983665656565</v>
      </c>
      <c r="F39" s="10">
        <v>3.7659949317652481</v>
      </c>
      <c r="G39" s="10">
        <v>0.69458410614499499</v>
      </c>
      <c r="H39" s="10">
        <v>14.031580254242353</v>
      </c>
    </row>
    <row r="40" spans="1:8" ht="9" customHeight="1">
      <c r="A40" s="9" t="s">
        <v>59</v>
      </c>
      <c r="B40" s="8">
        <v>23.470038165362748</v>
      </c>
      <c r="C40" s="10">
        <v>19.269607285211148</v>
      </c>
      <c r="D40" s="10">
        <v>3.0998463059990948</v>
      </c>
      <c r="E40" s="10">
        <v>0.247479453942021</v>
      </c>
      <c r="F40" s="10" t="s">
        <v>137</v>
      </c>
      <c r="G40" s="10" t="s">
        <v>137</v>
      </c>
      <c r="H40" s="10">
        <v>0.66416383346636798</v>
      </c>
    </row>
    <row r="41" spans="1:8" ht="9" customHeight="1">
      <c r="A41" s="6" t="s">
        <v>58</v>
      </c>
      <c r="B41" s="8">
        <v>4418.2929127452726</v>
      </c>
      <c r="C41" s="8">
        <v>3003.6342052536229</v>
      </c>
      <c r="D41" s="8">
        <v>1008.8586501421685</v>
      </c>
      <c r="E41" s="8">
        <v>245.08220857383245</v>
      </c>
      <c r="F41" s="8">
        <v>11.678051106521384</v>
      </c>
      <c r="G41" s="8">
        <v>34.136689654314672</v>
      </c>
      <c r="H41" s="8">
        <v>114.90310801481159</v>
      </c>
    </row>
    <row r="42" spans="1:8" ht="9" customHeight="1">
      <c r="A42" s="56" t="s">
        <v>57</v>
      </c>
      <c r="B42" s="8">
        <v>148.82341329126331</v>
      </c>
      <c r="C42" s="10">
        <v>34.047527184948194</v>
      </c>
      <c r="D42" s="10">
        <v>94.582359202479367</v>
      </c>
      <c r="E42" s="10">
        <v>8.187233959057993</v>
      </c>
      <c r="F42" s="10">
        <v>1.3510205444625272</v>
      </c>
      <c r="G42" s="10" t="s">
        <v>137</v>
      </c>
      <c r="H42" s="10">
        <v>10.407733870658788</v>
      </c>
    </row>
    <row r="43" spans="1:8" ht="9" customHeight="1">
      <c r="A43" s="56" t="s">
        <v>56</v>
      </c>
      <c r="B43" s="8">
        <v>202.40567320984886</v>
      </c>
      <c r="C43" s="10">
        <v>73.601011550747955</v>
      </c>
      <c r="D43" s="10">
        <v>81.147902281467111</v>
      </c>
      <c r="E43" s="10">
        <v>33.58091751773788</v>
      </c>
      <c r="F43" s="10">
        <v>1.01901187939011</v>
      </c>
      <c r="G43" s="10">
        <v>1.7260047504860099</v>
      </c>
      <c r="H43" s="10">
        <v>11.33082523001981</v>
      </c>
    </row>
    <row r="44" spans="1:8" ht="9" customHeight="1">
      <c r="A44" s="56" t="s">
        <v>55</v>
      </c>
      <c r="B44" s="8">
        <v>4015.4611854051177</v>
      </c>
      <c r="C44" s="10">
        <v>2865.8571070120206</v>
      </c>
      <c r="D44" s="10">
        <v>829.76142951364545</v>
      </c>
      <c r="E44" s="10">
        <v>195.65763820178051</v>
      </c>
      <c r="F44" s="10">
        <v>8.3853456920640372</v>
      </c>
      <c r="G44" s="10">
        <v>26.358992514897889</v>
      </c>
      <c r="H44" s="10">
        <v>89.440672470708677</v>
      </c>
    </row>
    <row r="45" spans="1:8" ht="9" customHeight="1">
      <c r="A45" s="56" t="s">
        <v>54</v>
      </c>
      <c r="B45" s="8">
        <v>16.415584422767946</v>
      </c>
      <c r="C45" s="10">
        <v>10.126281843442241</v>
      </c>
      <c r="D45" s="10" t="s">
        <v>137</v>
      </c>
      <c r="E45" s="10">
        <v>4.9210550211338004</v>
      </c>
      <c r="F45" s="10">
        <v>0.92267299060470997</v>
      </c>
      <c r="G45" s="10" t="s">
        <v>137</v>
      </c>
      <c r="H45" s="10">
        <v>0.44557456758719505</v>
      </c>
    </row>
    <row r="46" spans="1:8" ht="9" customHeight="1">
      <c r="A46" s="56" t="s">
        <v>53</v>
      </c>
      <c r="B46" s="8">
        <v>35.187056416274231</v>
      </c>
      <c r="C46" s="10">
        <v>20.002277662464003</v>
      </c>
      <c r="D46" s="10">
        <v>3.3669591445765219</v>
      </c>
      <c r="E46" s="10">
        <v>2.7353638741222297</v>
      </c>
      <c r="F46" s="10" t="s">
        <v>137</v>
      </c>
      <c r="G46" s="10">
        <v>5.8041538592743596</v>
      </c>
      <c r="H46" s="10">
        <v>3.2783018758371192</v>
      </c>
    </row>
    <row r="47" spans="1:8" ht="5.0999999999999996" customHeight="1">
      <c r="A47" s="6"/>
      <c r="B47" s="11"/>
      <c r="C47" s="11"/>
      <c r="D47" s="11"/>
      <c r="E47" s="11"/>
      <c r="F47" s="11"/>
      <c r="G47" s="11"/>
      <c r="H47" s="11"/>
    </row>
    <row r="48" spans="1:8" ht="12.75" customHeight="1">
      <c r="A48" s="262" t="s">
        <v>116</v>
      </c>
      <c r="B48" s="263" t="s">
        <v>92</v>
      </c>
      <c r="C48" s="284"/>
      <c r="D48" s="284"/>
      <c r="E48" s="284"/>
      <c r="F48" s="284"/>
      <c r="G48" s="284"/>
      <c r="H48" s="284"/>
    </row>
    <row r="49" spans="1:8" ht="9.9499999999999993" customHeight="1">
      <c r="A49" s="272"/>
      <c r="B49" s="285" t="s">
        <v>3</v>
      </c>
      <c r="C49" s="280" t="s">
        <v>93</v>
      </c>
      <c r="D49" s="285" t="s">
        <v>98</v>
      </c>
      <c r="E49" s="285" t="s">
        <v>122</v>
      </c>
      <c r="F49" s="285" t="s">
        <v>17</v>
      </c>
      <c r="G49" s="285" t="s">
        <v>16</v>
      </c>
      <c r="H49" s="286" t="s">
        <v>28</v>
      </c>
    </row>
    <row r="50" spans="1:8" ht="9.9499999999999993" customHeight="1">
      <c r="A50" s="272"/>
      <c r="B50" s="285"/>
      <c r="C50" s="281"/>
      <c r="D50" s="285"/>
      <c r="E50" s="285"/>
      <c r="F50" s="285"/>
      <c r="G50" s="285"/>
      <c r="H50" s="286"/>
    </row>
    <row r="51" spans="1:8" ht="9.9499999999999993" customHeight="1">
      <c r="A51" s="272"/>
      <c r="B51" s="280"/>
      <c r="C51" s="281"/>
      <c r="D51" s="280"/>
      <c r="E51" s="280"/>
      <c r="F51" s="280"/>
      <c r="G51" s="280"/>
      <c r="H51" s="282"/>
    </row>
    <row r="52" spans="1:8" ht="5.0999999999999996" customHeight="1">
      <c r="A52" s="7"/>
      <c r="B52" s="4"/>
      <c r="C52" s="4"/>
      <c r="D52" s="4"/>
      <c r="E52" s="4"/>
      <c r="F52" s="4"/>
      <c r="G52" s="4"/>
      <c r="H52" s="4"/>
    </row>
    <row r="53" spans="1:8" ht="9" customHeight="1">
      <c r="A53" s="54" t="s">
        <v>3</v>
      </c>
      <c r="B53" s="8">
        <v>1940.6419555490595</v>
      </c>
      <c r="C53" s="8">
        <v>1063.8036276779969</v>
      </c>
      <c r="D53" s="8">
        <v>416.63710033429544</v>
      </c>
      <c r="E53" s="8">
        <v>414.80625925593461</v>
      </c>
      <c r="F53" s="8" t="s">
        <v>137</v>
      </c>
      <c r="G53" s="8">
        <v>24.875251340045857</v>
      </c>
      <c r="H53" s="8">
        <v>20.51971694078669</v>
      </c>
    </row>
    <row r="54" spans="1:8" ht="9" customHeight="1">
      <c r="A54" s="9" t="s">
        <v>60</v>
      </c>
      <c r="B54" s="8">
        <v>1321.5534237818144</v>
      </c>
      <c r="C54" s="10">
        <v>656.20382187979135</v>
      </c>
      <c r="D54" s="10">
        <v>321.14316544619368</v>
      </c>
      <c r="E54" s="10">
        <v>334.37820472670808</v>
      </c>
      <c r="F54" s="10" t="s">
        <v>137</v>
      </c>
      <c r="G54" s="10">
        <v>5.1418847452833436</v>
      </c>
      <c r="H54" s="10">
        <v>4.6863469838378213</v>
      </c>
    </row>
    <row r="55" spans="1:8" ht="9" customHeight="1">
      <c r="A55" s="9" t="s">
        <v>59</v>
      </c>
      <c r="B55" s="8">
        <v>13.959297526902963</v>
      </c>
      <c r="C55" s="10">
        <v>13.959297526902963</v>
      </c>
      <c r="D55" s="10" t="s">
        <v>137</v>
      </c>
      <c r="E55" s="10" t="s">
        <v>137</v>
      </c>
      <c r="F55" s="10" t="s">
        <v>137</v>
      </c>
      <c r="G55" s="10" t="s">
        <v>137</v>
      </c>
      <c r="H55" s="10" t="s">
        <v>137</v>
      </c>
    </row>
    <row r="56" spans="1:8" ht="9" customHeight="1">
      <c r="A56" s="6" t="s">
        <v>58</v>
      </c>
      <c r="B56" s="8">
        <v>605.12923424034238</v>
      </c>
      <c r="C56" s="8">
        <v>393.64050827130262</v>
      </c>
      <c r="D56" s="8">
        <v>95.493934888101748</v>
      </c>
      <c r="E56" s="8">
        <v>80.428054529226557</v>
      </c>
      <c r="F56" s="8" t="s">
        <v>137</v>
      </c>
      <c r="G56" s="8">
        <v>19.733366594762515</v>
      </c>
      <c r="H56" s="8">
        <v>15.833369956948868</v>
      </c>
    </row>
    <row r="57" spans="1:8" ht="9" customHeight="1">
      <c r="A57" s="56" t="s">
        <v>57</v>
      </c>
      <c r="B57" s="8">
        <v>5.2484116202778814</v>
      </c>
      <c r="C57" s="10">
        <v>4.4099583726103342</v>
      </c>
      <c r="D57" s="10">
        <v>0.54687778063008408</v>
      </c>
      <c r="E57" s="10" t="s">
        <v>137</v>
      </c>
      <c r="F57" s="10" t="s">
        <v>137</v>
      </c>
      <c r="G57" s="10" t="s">
        <v>137</v>
      </c>
      <c r="H57" s="10" t="s">
        <v>137</v>
      </c>
    </row>
    <row r="58" spans="1:8" ht="9" customHeight="1">
      <c r="A58" s="56" t="s">
        <v>56</v>
      </c>
      <c r="B58" s="8">
        <v>119.69629667950466</v>
      </c>
      <c r="C58" s="10">
        <v>79.838989368814424</v>
      </c>
      <c r="D58" s="10">
        <v>13.66907265726873</v>
      </c>
      <c r="E58" s="10">
        <v>22.093013151785311</v>
      </c>
      <c r="F58" s="10" t="s">
        <v>137</v>
      </c>
      <c r="G58" s="10">
        <v>2.7442932342733553</v>
      </c>
      <c r="H58" s="10">
        <v>1.35092826736283</v>
      </c>
    </row>
    <row r="59" spans="1:8" ht="9" customHeight="1">
      <c r="A59" s="56" t="s">
        <v>55</v>
      </c>
      <c r="B59" s="8">
        <v>444.64355279011278</v>
      </c>
      <c r="C59" s="10">
        <v>306.08435322584239</v>
      </c>
      <c r="D59" s="10">
        <v>79.838206852885236</v>
      </c>
      <c r="E59" s="10">
        <v>43.152242247849657</v>
      </c>
      <c r="F59" s="10" t="s">
        <v>137</v>
      </c>
      <c r="G59" s="10">
        <v>1.0863087739494259</v>
      </c>
      <c r="H59" s="10">
        <v>14.482441689586038</v>
      </c>
    </row>
    <row r="60" spans="1:8" ht="9" customHeight="1">
      <c r="A60" s="56" t="s">
        <v>54</v>
      </c>
      <c r="B60" s="8">
        <v>2.825808612072938</v>
      </c>
      <c r="C60" s="10" t="s">
        <v>137</v>
      </c>
      <c r="D60" s="10">
        <v>1.4397775973176981</v>
      </c>
      <c r="E60" s="10">
        <v>1.3860310147552399</v>
      </c>
      <c r="F60" s="10" t="s">
        <v>137</v>
      </c>
      <c r="G60" s="10" t="s">
        <v>137</v>
      </c>
      <c r="H60" s="10" t="s">
        <v>137</v>
      </c>
    </row>
    <row r="61" spans="1:8" ht="9" customHeight="1">
      <c r="A61" s="56" t="s">
        <v>53</v>
      </c>
      <c r="B61" s="8">
        <v>32.715164538374061</v>
      </c>
      <c r="C61" s="10">
        <v>3.3072073040354528</v>
      </c>
      <c r="D61" s="10" t="s">
        <v>137</v>
      </c>
      <c r="E61" s="10">
        <v>13.79676811483634</v>
      </c>
      <c r="F61" s="10" t="s">
        <v>137</v>
      </c>
      <c r="G61" s="10">
        <v>15.611189119502269</v>
      </c>
      <c r="H61" s="10" t="s">
        <v>137</v>
      </c>
    </row>
    <row r="62" spans="1:8" ht="5.0999999999999996" customHeight="1">
      <c r="A62" s="6"/>
      <c r="B62" s="11"/>
      <c r="C62" s="11"/>
      <c r="D62" s="11"/>
      <c r="E62" s="11"/>
      <c r="F62" s="11"/>
      <c r="G62" s="11"/>
      <c r="H62" s="11"/>
    </row>
    <row r="63" spans="1:8" ht="12.75" customHeight="1">
      <c r="A63" s="262" t="s">
        <v>116</v>
      </c>
      <c r="B63" s="263" t="s">
        <v>115</v>
      </c>
      <c r="C63" s="284"/>
      <c r="D63" s="284"/>
      <c r="E63" s="284"/>
      <c r="F63" s="284"/>
      <c r="G63" s="284"/>
      <c r="H63" s="284"/>
    </row>
    <row r="64" spans="1:8" ht="9.9499999999999993" customHeight="1">
      <c r="A64" s="272"/>
      <c r="B64" s="285" t="s">
        <v>3</v>
      </c>
      <c r="C64" s="280" t="s">
        <v>93</v>
      </c>
      <c r="D64" s="285" t="s">
        <v>98</v>
      </c>
      <c r="E64" s="285" t="s">
        <v>122</v>
      </c>
      <c r="F64" s="285" t="s">
        <v>17</v>
      </c>
      <c r="G64" s="285" t="s">
        <v>16</v>
      </c>
      <c r="H64" s="286" t="s">
        <v>28</v>
      </c>
    </row>
    <row r="65" spans="1:8" ht="9.9499999999999993" customHeight="1">
      <c r="A65" s="272"/>
      <c r="B65" s="285"/>
      <c r="C65" s="281"/>
      <c r="D65" s="285"/>
      <c r="E65" s="285"/>
      <c r="F65" s="285"/>
      <c r="G65" s="285"/>
      <c r="H65" s="286"/>
    </row>
    <row r="66" spans="1:8" ht="9.9499999999999993" customHeight="1">
      <c r="A66" s="272"/>
      <c r="B66" s="280"/>
      <c r="C66" s="281"/>
      <c r="D66" s="280"/>
      <c r="E66" s="280"/>
      <c r="F66" s="280"/>
      <c r="G66" s="280"/>
      <c r="H66" s="282"/>
    </row>
    <row r="67" spans="1:8" ht="5.0999999999999996" customHeight="1">
      <c r="A67" s="7"/>
      <c r="B67" s="4"/>
      <c r="C67" s="4"/>
      <c r="D67" s="4"/>
      <c r="E67" s="4"/>
      <c r="F67" s="4"/>
      <c r="G67" s="4"/>
      <c r="H67" s="4"/>
    </row>
    <row r="68" spans="1:8" ht="9" customHeight="1">
      <c r="A68" s="54" t="s">
        <v>3</v>
      </c>
      <c r="B68" s="8">
        <v>1255.39331355018</v>
      </c>
      <c r="C68" s="8">
        <v>718.96183417503153</v>
      </c>
      <c r="D68" s="8">
        <v>305.94868914073811</v>
      </c>
      <c r="E68" s="8">
        <v>199.36164383581723</v>
      </c>
      <c r="F68" s="8" t="s">
        <v>137</v>
      </c>
      <c r="G68" s="8">
        <v>17.115250516427817</v>
      </c>
      <c r="H68" s="8">
        <v>14.005895882165319</v>
      </c>
    </row>
    <row r="69" spans="1:8" ht="9" customHeight="1">
      <c r="A69" s="9" t="s">
        <v>60</v>
      </c>
      <c r="B69" s="8">
        <v>900.30240044970003</v>
      </c>
      <c r="C69" s="10">
        <v>489.31181539606371</v>
      </c>
      <c r="D69" s="10">
        <v>238.399079003086</v>
      </c>
      <c r="E69" s="10">
        <v>162.76327432142909</v>
      </c>
      <c r="F69" s="10" t="s">
        <v>137</v>
      </c>
      <c r="G69" s="10">
        <v>5.1418847452833436</v>
      </c>
      <c r="H69" s="10">
        <v>4.6863469838378213</v>
      </c>
    </row>
    <row r="70" spans="1:8" ht="9" customHeight="1">
      <c r="A70" s="9" t="s">
        <v>59</v>
      </c>
      <c r="B70" s="8">
        <v>13.959297526902963</v>
      </c>
      <c r="C70" s="10">
        <v>13.959297526902963</v>
      </c>
      <c r="D70" s="10" t="s">
        <v>137</v>
      </c>
      <c r="E70" s="10" t="s">
        <v>137</v>
      </c>
      <c r="F70" s="10" t="s">
        <v>137</v>
      </c>
      <c r="G70" s="10" t="s">
        <v>137</v>
      </c>
      <c r="H70" s="10" t="s">
        <v>137</v>
      </c>
    </row>
    <row r="71" spans="1:8" ht="9" customHeight="1">
      <c r="A71" s="6" t="s">
        <v>58</v>
      </c>
      <c r="B71" s="8">
        <v>341.13161557357705</v>
      </c>
      <c r="C71" s="8">
        <v>215.6907212520648</v>
      </c>
      <c r="D71" s="8">
        <v>67.54961013765211</v>
      </c>
      <c r="E71" s="8">
        <v>36.598369514388125</v>
      </c>
      <c r="F71" s="8" t="s">
        <v>137</v>
      </c>
      <c r="G71" s="8">
        <v>11.973365771144474</v>
      </c>
      <c r="H71" s="8">
        <v>9.3195488983274988</v>
      </c>
    </row>
    <row r="72" spans="1:8" ht="9" customHeight="1">
      <c r="A72" s="56" t="s">
        <v>57</v>
      </c>
      <c r="B72" s="8">
        <v>3.6574225607056872</v>
      </c>
      <c r="C72" s="10">
        <v>3.3658470936682243</v>
      </c>
      <c r="D72" s="10" t="s">
        <v>137</v>
      </c>
      <c r="E72" s="10" t="s">
        <v>137</v>
      </c>
      <c r="F72" s="10" t="s">
        <v>137</v>
      </c>
      <c r="G72" s="10" t="s">
        <v>137</v>
      </c>
      <c r="H72" s="10" t="s">
        <v>137</v>
      </c>
    </row>
    <row r="73" spans="1:8" ht="9" customHeight="1">
      <c r="A73" s="56" t="s">
        <v>56</v>
      </c>
      <c r="B73" s="8">
        <v>57.097527834959614</v>
      </c>
      <c r="C73" s="10">
        <v>37.148549943569172</v>
      </c>
      <c r="D73" s="10">
        <v>11.923916943756351</v>
      </c>
      <c r="E73" s="10">
        <v>4.3336328953876917</v>
      </c>
      <c r="F73" s="10" t="s">
        <v>137</v>
      </c>
      <c r="G73" s="10">
        <v>2.3404997848835603</v>
      </c>
      <c r="H73" s="10">
        <v>1.35092826736283</v>
      </c>
    </row>
    <row r="74" spans="1:8" ht="9" customHeight="1">
      <c r="A74" s="56" t="s">
        <v>55</v>
      </c>
      <c r="B74" s="8">
        <v>253.80495038880196</v>
      </c>
      <c r="C74" s="10">
        <v>173.72654636890022</v>
      </c>
      <c r="D74" s="10">
        <v>55.027845899528216</v>
      </c>
      <c r="E74" s="10">
        <v>17.081937489408855</v>
      </c>
      <c r="F74" s="10" t="s">
        <v>137</v>
      </c>
      <c r="G74" s="10" t="s">
        <v>137</v>
      </c>
      <c r="H74" s="10">
        <v>7.9686206309646685</v>
      </c>
    </row>
    <row r="75" spans="1:8" ht="9" customHeight="1">
      <c r="A75" s="56" t="s">
        <v>54</v>
      </c>
      <c r="B75" s="8">
        <v>1.983878309122783</v>
      </c>
      <c r="C75" s="10" t="s">
        <v>137</v>
      </c>
      <c r="D75" s="10">
        <v>0.59784729436754303</v>
      </c>
      <c r="E75" s="10">
        <v>1.3860310147552399</v>
      </c>
      <c r="F75" s="10" t="s">
        <v>137</v>
      </c>
      <c r="G75" s="10" t="s">
        <v>137</v>
      </c>
      <c r="H75" s="10" t="s">
        <v>137</v>
      </c>
    </row>
    <row r="76" spans="1:8" ht="9" customHeight="1">
      <c r="A76" s="56" t="s">
        <v>53</v>
      </c>
      <c r="B76" s="8">
        <v>24.587836479986983</v>
      </c>
      <c r="C76" s="10">
        <v>1.4497778459271931</v>
      </c>
      <c r="D76" s="10" t="s">
        <v>137</v>
      </c>
      <c r="E76" s="10">
        <v>13.79676811483634</v>
      </c>
      <c r="F76" s="10" t="s">
        <v>137</v>
      </c>
      <c r="G76" s="10">
        <v>9.3412905192234508</v>
      </c>
      <c r="H76" s="10" t="s">
        <v>137</v>
      </c>
    </row>
    <row r="77" spans="1:8" ht="5.0999999999999996" customHeight="1" thickBot="1">
      <c r="A77" s="27"/>
      <c r="B77" s="28"/>
      <c r="C77" s="28"/>
      <c r="D77" s="28"/>
      <c r="E77" s="28"/>
      <c r="F77" s="28"/>
      <c r="G77" s="28"/>
      <c r="H77" s="28"/>
    </row>
    <row r="78" spans="1:8" ht="13.7" customHeight="1" thickTop="1">
      <c r="A78" s="53" t="s">
        <v>144</v>
      </c>
    </row>
    <row r="79" spans="1:8" ht="9.9499999999999993" customHeight="1"/>
    <row r="80" spans="1:8" ht="9.9499999999999993" customHeight="1"/>
    <row r="81" spans="1:8" ht="9.9499999999999993" customHeight="1">
      <c r="A81" s="3"/>
      <c r="B81" s="3"/>
      <c r="C81" s="3"/>
      <c r="D81" s="3"/>
      <c r="E81" s="3"/>
      <c r="F81" s="3"/>
      <c r="G81" s="3"/>
      <c r="H81" s="3"/>
    </row>
    <row r="82" spans="1:8" ht="9.9499999999999993" customHeight="1">
      <c r="F82" s="17"/>
    </row>
  </sheetData>
  <mergeCells count="46">
    <mergeCell ref="A63:A66"/>
    <mergeCell ref="B63:H63"/>
    <mergeCell ref="B64:B66"/>
    <mergeCell ref="C64:C66"/>
    <mergeCell ref="D64:D66"/>
    <mergeCell ref="E64:E66"/>
    <mergeCell ref="F64:F66"/>
    <mergeCell ref="G64:G66"/>
    <mergeCell ref="H64:H66"/>
    <mergeCell ref="A48:A51"/>
    <mergeCell ref="B48:H48"/>
    <mergeCell ref="B49:B51"/>
    <mergeCell ref="C49:C51"/>
    <mergeCell ref="D49:D51"/>
    <mergeCell ref="E49:E51"/>
    <mergeCell ref="F49:F51"/>
    <mergeCell ref="G49:G51"/>
    <mergeCell ref="H49:H51"/>
    <mergeCell ref="A33:A36"/>
    <mergeCell ref="B33:H33"/>
    <mergeCell ref="B34:B36"/>
    <mergeCell ref="C34:C36"/>
    <mergeCell ref="D34:D36"/>
    <mergeCell ref="E34:E36"/>
    <mergeCell ref="F34:F36"/>
    <mergeCell ref="G34:G36"/>
    <mergeCell ref="H34:H36"/>
    <mergeCell ref="A18:A21"/>
    <mergeCell ref="B18:H18"/>
    <mergeCell ref="B19:B21"/>
    <mergeCell ref="C19:C21"/>
    <mergeCell ref="D19:D21"/>
    <mergeCell ref="E19:E21"/>
    <mergeCell ref="F19:F21"/>
    <mergeCell ref="G19:G21"/>
    <mergeCell ref="H19:H21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rowBreaks count="1" manualBreakCount="1">
    <brk id="78" max="7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H72"/>
  <sheetViews>
    <sheetView showGridLines="0" workbookViewId="0">
      <selection sqref="A1:H1"/>
    </sheetView>
  </sheetViews>
  <sheetFormatPr defaultColWidth="9" defaultRowHeight="9"/>
  <cols>
    <col min="1" max="1" width="22.140625" style="1" customWidth="1"/>
    <col min="2" max="2" width="8.42578125" style="1" customWidth="1"/>
    <col min="3" max="3" width="10" style="1" customWidth="1"/>
    <col min="4" max="4" width="9.42578125" style="1" customWidth="1"/>
    <col min="5" max="5" width="11.140625" style="1" customWidth="1"/>
    <col min="6" max="8" width="8.5703125" style="1" customWidth="1"/>
    <col min="9" max="9" width="6.42578125" style="1" customWidth="1"/>
    <col min="10" max="16384" width="9" style="1"/>
  </cols>
  <sheetData>
    <row r="1" spans="1:8" s="12" customFormat="1" ht="17.25" customHeight="1">
      <c r="A1" s="261" t="s">
        <v>174</v>
      </c>
      <c r="B1" s="261"/>
      <c r="C1" s="261"/>
      <c r="D1" s="261"/>
      <c r="E1" s="261"/>
      <c r="F1" s="261"/>
      <c r="G1" s="261"/>
      <c r="H1" s="261"/>
    </row>
    <row r="2" spans="1:8" s="53" customFormat="1" ht="12" customHeight="1">
      <c r="A2" s="18">
        <v>2016</v>
      </c>
      <c r="H2" s="19" t="s">
        <v>155</v>
      </c>
    </row>
    <row r="3" spans="1:8" ht="9.9499999999999993" customHeight="1">
      <c r="A3" s="262" t="s">
        <v>146</v>
      </c>
      <c r="B3" s="263" t="s">
        <v>32</v>
      </c>
      <c r="C3" s="284"/>
      <c r="D3" s="284"/>
      <c r="E3" s="284"/>
      <c r="F3" s="284"/>
      <c r="G3" s="284"/>
      <c r="H3" s="284"/>
    </row>
    <row r="4" spans="1:8" ht="9.9499999999999993" customHeight="1">
      <c r="A4" s="272"/>
      <c r="B4" s="285" t="s">
        <v>3</v>
      </c>
      <c r="C4" s="280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8" ht="9.9499999999999993" customHeight="1">
      <c r="A5" s="272"/>
      <c r="B5" s="285"/>
      <c r="C5" s="281"/>
      <c r="D5" s="285"/>
      <c r="E5" s="285"/>
      <c r="F5" s="285"/>
      <c r="G5" s="285"/>
      <c r="H5" s="286"/>
    </row>
    <row r="6" spans="1:8" ht="9.9499999999999993" customHeight="1">
      <c r="A6" s="272"/>
      <c r="B6" s="280"/>
      <c r="C6" s="281"/>
      <c r="D6" s="280"/>
      <c r="E6" s="280"/>
      <c r="F6" s="280"/>
      <c r="G6" s="280"/>
      <c r="H6" s="282"/>
    </row>
    <row r="7" spans="1:8" ht="5.0999999999999996" customHeight="1">
      <c r="A7" s="7"/>
      <c r="B7" s="4"/>
      <c r="C7" s="4"/>
      <c r="D7" s="4"/>
      <c r="E7" s="4"/>
      <c r="F7" s="4"/>
      <c r="G7" s="4"/>
      <c r="H7" s="4"/>
    </row>
    <row r="8" spans="1:8" ht="9" customHeight="1">
      <c r="A8" s="54" t="s">
        <v>3</v>
      </c>
      <c r="B8" s="8">
        <v>20181.916379050359</v>
      </c>
      <c r="C8" s="8">
        <v>8836.9041933422995</v>
      </c>
      <c r="D8" s="8">
        <v>8901.0231884165805</v>
      </c>
      <c r="E8" s="8">
        <v>1650.1851171982503</v>
      </c>
      <c r="F8" s="8">
        <v>39.07173564329149</v>
      </c>
      <c r="G8" s="8">
        <v>226.55275915372417</v>
      </c>
      <c r="H8" s="8">
        <v>528.17938529621529</v>
      </c>
    </row>
    <row r="9" spans="1:8" ht="9" customHeight="1">
      <c r="A9" s="9" t="s">
        <v>147</v>
      </c>
      <c r="B9" s="8">
        <v>18996.028464856907</v>
      </c>
      <c r="C9" s="8">
        <v>8019.564581904584</v>
      </c>
      <c r="D9" s="8">
        <v>8821.9162280655091</v>
      </c>
      <c r="E9" s="8">
        <v>1379.1939173331994</v>
      </c>
      <c r="F9" s="8">
        <v>37.392333741973829</v>
      </c>
      <c r="G9" s="8">
        <v>217.73422843398342</v>
      </c>
      <c r="H9" s="8">
        <v>520.22717537765948</v>
      </c>
    </row>
    <row r="10" spans="1:8" ht="9" customHeight="1">
      <c r="A10" s="56" t="s">
        <v>148</v>
      </c>
      <c r="B10" s="8">
        <v>4665.980501221693</v>
      </c>
      <c r="C10" s="10">
        <v>3033.9718798982381</v>
      </c>
      <c r="D10" s="10">
        <v>776.4462416756312</v>
      </c>
      <c r="E10" s="10">
        <v>678.0944383956388</v>
      </c>
      <c r="F10" s="10">
        <v>14.755148491741853</v>
      </c>
      <c r="G10" s="10">
        <v>74.672275874904727</v>
      </c>
      <c r="H10" s="10">
        <v>88.040516885538466</v>
      </c>
    </row>
    <row r="11" spans="1:8" ht="9" customHeight="1">
      <c r="A11" s="56" t="s">
        <v>149</v>
      </c>
      <c r="B11" s="8">
        <v>14330.047963635216</v>
      </c>
      <c r="C11" s="10">
        <v>4985.5927020063455</v>
      </c>
      <c r="D11" s="10">
        <v>8045.4699863898777</v>
      </c>
      <c r="E11" s="10">
        <v>701.09947893756066</v>
      </c>
      <c r="F11" s="10">
        <v>22.637185250231973</v>
      </c>
      <c r="G11" s="10">
        <v>143.06195255907869</v>
      </c>
      <c r="H11" s="10">
        <v>432.18665849212096</v>
      </c>
    </row>
    <row r="12" spans="1:8" ht="9" customHeight="1">
      <c r="A12" s="9" t="s">
        <v>150</v>
      </c>
      <c r="B12" s="8">
        <v>1185.8879141934526</v>
      </c>
      <c r="C12" s="8">
        <v>817.33961143771603</v>
      </c>
      <c r="D12" s="8">
        <v>79.106960351071606</v>
      </c>
      <c r="E12" s="8">
        <v>270.99119986505082</v>
      </c>
      <c r="F12" s="8">
        <v>1.6794019013176651</v>
      </c>
      <c r="G12" s="8">
        <v>8.8185307197407443</v>
      </c>
      <c r="H12" s="8">
        <v>7.9522099185558712</v>
      </c>
    </row>
    <row r="13" spans="1:8" ht="9" customHeight="1">
      <c r="A13" s="56" t="s">
        <v>151</v>
      </c>
      <c r="B13" s="8">
        <v>682.96487640804901</v>
      </c>
      <c r="C13" s="10">
        <v>368.97767745077437</v>
      </c>
      <c r="D13" s="10">
        <v>77.085811438258546</v>
      </c>
      <c r="E13" s="10">
        <v>228.4513500162378</v>
      </c>
      <c r="F13" s="10">
        <v>1.6794019013176651</v>
      </c>
      <c r="G13" s="10">
        <v>1.2836411331914102</v>
      </c>
      <c r="H13" s="10">
        <v>5.4869944682692307</v>
      </c>
    </row>
    <row r="14" spans="1:8" ht="9" customHeight="1">
      <c r="A14" s="56" t="s">
        <v>152</v>
      </c>
      <c r="B14" s="8">
        <v>502.92303778540372</v>
      </c>
      <c r="C14" s="10">
        <v>448.36193398694166</v>
      </c>
      <c r="D14" s="10">
        <v>2.0211489128130613</v>
      </c>
      <c r="E14" s="10">
        <v>42.53984984881302</v>
      </c>
      <c r="F14" s="10" t="s">
        <v>137</v>
      </c>
      <c r="G14" s="10">
        <v>7.5348895865493342</v>
      </c>
      <c r="H14" s="10">
        <v>2.465215450286641</v>
      </c>
    </row>
    <row r="15" spans="1:8" ht="5.0999999999999996" customHeight="1">
      <c r="A15" s="6"/>
      <c r="B15" s="11"/>
      <c r="C15" s="11"/>
      <c r="D15" s="11"/>
      <c r="E15" s="11"/>
      <c r="F15" s="11"/>
      <c r="G15" s="11"/>
      <c r="H15" s="11"/>
    </row>
    <row r="16" spans="1:8" ht="9.9499999999999993" customHeight="1">
      <c r="A16" s="262" t="s">
        <v>146</v>
      </c>
      <c r="B16" s="263" t="s">
        <v>31</v>
      </c>
      <c r="C16" s="284"/>
      <c r="D16" s="284"/>
      <c r="E16" s="284"/>
      <c r="F16" s="284"/>
      <c r="G16" s="284"/>
      <c r="H16" s="284"/>
    </row>
    <row r="17" spans="1:8" ht="9.9499999999999993" customHeight="1">
      <c r="A17" s="272"/>
      <c r="B17" s="285" t="s">
        <v>3</v>
      </c>
      <c r="C17" s="280" t="s">
        <v>93</v>
      </c>
      <c r="D17" s="285" t="s">
        <v>98</v>
      </c>
      <c r="E17" s="285" t="s">
        <v>122</v>
      </c>
      <c r="F17" s="285" t="s">
        <v>17</v>
      </c>
      <c r="G17" s="285" t="s">
        <v>16</v>
      </c>
      <c r="H17" s="286" t="s">
        <v>28</v>
      </c>
    </row>
    <row r="18" spans="1:8" ht="9.9499999999999993" customHeight="1">
      <c r="A18" s="272"/>
      <c r="B18" s="285"/>
      <c r="C18" s="281"/>
      <c r="D18" s="285"/>
      <c r="E18" s="285"/>
      <c r="F18" s="285"/>
      <c r="G18" s="285"/>
      <c r="H18" s="286"/>
    </row>
    <row r="19" spans="1:8" ht="9.9499999999999993" customHeight="1">
      <c r="A19" s="272"/>
      <c r="B19" s="280"/>
      <c r="C19" s="281"/>
      <c r="D19" s="280"/>
      <c r="E19" s="280"/>
      <c r="F19" s="280"/>
      <c r="G19" s="280"/>
      <c r="H19" s="282"/>
    </row>
    <row r="20" spans="1:8" ht="5.0999999999999996" customHeight="1">
      <c r="A20" s="7"/>
      <c r="B20" s="4"/>
      <c r="C20" s="4"/>
      <c r="D20" s="4"/>
      <c r="E20" s="4"/>
      <c r="F20" s="4"/>
      <c r="G20" s="4"/>
      <c r="H20" s="4"/>
    </row>
    <row r="21" spans="1:8" ht="9" customHeight="1">
      <c r="A21" s="54" t="s">
        <v>3</v>
      </c>
      <c r="B21" s="8">
        <v>18241.274423501305</v>
      </c>
      <c r="C21" s="8">
        <v>7773.1005656643083</v>
      </c>
      <c r="D21" s="8">
        <v>8484.3860880822849</v>
      </c>
      <c r="E21" s="8">
        <v>1235.3788579423162</v>
      </c>
      <c r="F21" s="8">
        <v>39.07173564329149</v>
      </c>
      <c r="G21" s="8">
        <v>201.67750781367832</v>
      </c>
      <c r="H21" s="8">
        <v>507.65966835542849</v>
      </c>
    </row>
    <row r="22" spans="1:8" ht="9" customHeight="1">
      <c r="A22" s="9" t="s">
        <v>147</v>
      </c>
      <c r="B22" s="8">
        <v>17702.041650251947</v>
      </c>
      <c r="C22" s="8">
        <v>7391.433281636514</v>
      </c>
      <c r="D22" s="8">
        <v>8445.4136708152691</v>
      </c>
      <c r="E22" s="8">
        <v>1131.9104065172969</v>
      </c>
      <c r="F22" s="8">
        <v>37.392333741973829</v>
      </c>
      <c r="G22" s="8">
        <v>195.42439364178693</v>
      </c>
      <c r="H22" s="8">
        <v>500.46756389910627</v>
      </c>
    </row>
    <row r="23" spans="1:8" ht="9" customHeight="1">
      <c r="A23" s="56" t="s">
        <v>148</v>
      </c>
      <c r="B23" s="8">
        <v>3593.222240202278</v>
      </c>
      <c r="C23" s="10">
        <v>2466.5945660921061</v>
      </c>
      <c r="D23" s="10">
        <v>487.67529301149403</v>
      </c>
      <c r="E23" s="10">
        <v>480.27414954535737</v>
      </c>
      <c r="F23" s="10">
        <v>14.755148491741853</v>
      </c>
      <c r="G23" s="10">
        <v>66.548278065447761</v>
      </c>
      <c r="H23" s="10">
        <v>77.374804996131047</v>
      </c>
    </row>
    <row r="24" spans="1:8" ht="9" customHeight="1">
      <c r="A24" s="56" t="s">
        <v>149</v>
      </c>
      <c r="B24" s="8">
        <v>14108.819410049669</v>
      </c>
      <c r="C24" s="10">
        <v>4924.8387155444079</v>
      </c>
      <c r="D24" s="10">
        <v>7957.7383778037747</v>
      </c>
      <c r="E24" s="10">
        <v>651.63625697193947</v>
      </c>
      <c r="F24" s="10">
        <v>22.637185250231973</v>
      </c>
      <c r="G24" s="10">
        <v>128.87611557633917</v>
      </c>
      <c r="H24" s="10">
        <v>423.09275890297522</v>
      </c>
    </row>
    <row r="25" spans="1:8" ht="9" customHeight="1">
      <c r="A25" s="9" t="s">
        <v>150</v>
      </c>
      <c r="B25" s="8">
        <v>539.23277324936112</v>
      </c>
      <c r="C25" s="72">
        <v>381.66728402779432</v>
      </c>
      <c r="D25" s="72">
        <v>38.972417267016183</v>
      </c>
      <c r="E25" s="72">
        <v>103.4684514250194</v>
      </c>
      <c r="F25" s="72">
        <v>1.6794019013176651</v>
      </c>
      <c r="G25" s="72">
        <v>6.2531141718913856</v>
      </c>
      <c r="H25" s="72">
        <v>7.1921044563222267</v>
      </c>
    </row>
    <row r="26" spans="1:8" ht="9" customHeight="1">
      <c r="A26" s="56" t="s">
        <v>151</v>
      </c>
      <c r="B26" s="8">
        <v>382.44182874938099</v>
      </c>
      <c r="C26" s="10">
        <v>242.02661785793555</v>
      </c>
      <c r="D26" s="10">
        <v>36.951268354203123</v>
      </c>
      <c r="E26" s="10">
        <v>96.509540089494365</v>
      </c>
      <c r="F26" s="10">
        <v>1.6794019013176651</v>
      </c>
      <c r="G26" s="10">
        <v>0.54811154039472676</v>
      </c>
      <c r="H26" s="10">
        <v>4.7268890060355861</v>
      </c>
    </row>
    <row r="27" spans="1:8" ht="9" customHeight="1">
      <c r="A27" s="56" t="s">
        <v>152</v>
      </c>
      <c r="B27" s="8">
        <v>156.79094449998018</v>
      </c>
      <c r="C27" s="10">
        <v>139.64066616985878</v>
      </c>
      <c r="D27" s="10">
        <v>2.0211489128130613</v>
      </c>
      <c r="E27" s="10">
        <v>6.9589113355250367</v>
      </c>
      <c r="F27" s="10" t="s">
        <v>137</v>
      </c>
      <c r="G27" s="10">
        <v>5.7050026314966589</v>
      </c>
      <c r="H27" s="10">
        <v>2.465215450286641</v>
      </c>
    </row>
    <row r="28" spans="1:8" ht="5.0999999999999996" customHeight="1">
      <c r="A28" s="6"/>
      <c r="B28" s="11"/>
      <c r="C28" s="11"/>
      <c r="D28" s="11"/>
      <c r="E28" s="11"/>
      <c r="F28" s="11"/>
      <c r="G28" s="11"/>
      <c r="H28" s="11"/>
    </row>
    <row r="29" spans="1:8" ht="9.9499999999999993" customHeight="1">
      <c r="A29" s="262" t="s">
        <v>146</v>
      </c>
      <c r="B29" s="263" t="s">
        <v>30</v>
      </c>
      <c r="C29" s="284"/>
      <c r="D29" s="284"/>
      <c r="E29" s="284"/>
      <c r="F29" s="284"/>
      <c r="G29" s="284"/>
      <c r="H29" s="284"/>
    </row>
    <row r="30" spans="1:8" ht="9.9499999999999993" customHeight="1">
      <c r="A30" s="272"/>
      <c r="B30" s="285" t="s">
        <v>3</v>
      </c>
      <c r="C30" s="280" t="s">
        <v>93</v>
      </c>
      <c r="D30" s="285" t="s">
        <v>98</v>
      </c>
      <c r="E30" s="285" t="s">
        <v>122</v>
      </c>
      <c r="F30" s="285" t="s">
        <v>17</v>
      </c>
      <c r="G30" s="285" t="s">
        <v>16</v>
      </c>
      <c r="H30" s="286" t="s">
        <v>28</v>
      </c>
    </row>
    <row r="31" spans="1:8" ht="9.9499999999999993" customHeight="1">
      <c r="A31" s="272"/>
      <c r="B31" s="285"/>
      <c r="C31" s="281"/>
      <c r="D31" s="285"/>
      <c r="E31" s="285"/>
      <c r="F31" s="285"/>
      <c r="G31" s="285"/>
      <c r="H31" s="286"/>
    </row>
    <row r="32" spans="1:8" ht="9.9499999999999993" customHeight="1">
      <c r="A32" s="272"/>
      <c r="B32" s="280"/>
      <c r="C32" s="281"/>
      <c r="D32" s="280"/>
      <c r="E32" s="280"/>
      <c r="F32" s="280"/>
      <c r="G32" s="280"/>
      <c r="H32" s="282"/>
    </row>
    <row r="33" spans="1:8" ht="5.0999999999999996" customHeight="1">
      <c r="A33" s="7"/>
      <c r="B33" s="4"/>
      <c r="C33" s="4"/>
      <c r="D33" s="4"/>
      <c r="E33" s="4"/>
      <c r="F33" s="4"/>
      <c r="G33" s="4"/>
      <c r="H33" s="4"/>
    </row>
    <row r="34" spans="1:8" ht="9" customHeight="1">
      <c r="A34" s="54" t="s">
        <v>3</v>
      </c>
      <c r="B34" s="8">
        <v>4747.0117034322084</v>
      </c>
      <c r="C34" s="8">
        <v>3195.1417416729128</v>
      </c>
      <c r="D34" s="8">
        <v>1101.5931768778541</v>
      </c>
      <c r="E34" s="8">
        <v>270.21367169343102</v>
      </c>
      <c r="F34" s="8">
        <v>15.444046038286633</v>
      </c>
      <c r="G34" s="8">
        <v>35.020215047203784</v>
      </c>
      <c r="H34" s="8">
        <v>129.59885210252031</v>
      </c>
    </row>
    <row r="35" spans="1:8" ht="9" customHeight="1">
      <c r="A35" s="9" t="s">
        <v>147</v>
      </c>
      <c r="B35" s="8">
        <v>4483.0800806116413</v>
      </c>
      <c r="C35" s="8">
        <v>2968.2717473683697</v>
      </c>
      <c r="D35" s="8">
        <v>1076.3856408040913</v>
      </c>
      <c r="E35" s="8">
        <v>265.41284653775006</v>
      </c>
      <c r="F35" s="8">
        <v>14.286141638488743</v>
      </c>
      <c r="G35" s="8">
        <v>34.472103506809056</v>
      </c>
      <c r="H35" s="8">
        <v>124.25160075613331</v>
      </c>
    </row>
    <row r="36" spans="1:8" ht="9" customHeight="1">
      <c r="A36" s="56" t="s">
        <v>148</v>
      </c>
      <c r="B36" s="8">
        <v>1545.1745379719816</v>
      </c>
      <c r="C36" s="10">
        <v>1249.9440649744929</v>
      </c>
      <c r="D36" s="10">
        <v>149.77130278780371</v>
      </c>
      <c r="E36" s="10">
        <v>105.54451207416142</v>
      </c>
      <c r="F36" s="10">
        <v>8.1391956092025737</v>
      </c>
      <c r="G36" s="10">
        <v>5.3220324351822139</v>
      </c>
      <c r="H36" s="10">
        <v>26.453430091138788</v>
      </c>
    </row>
    <row r="37" spans="1:8" ht="9" customHeight="1">
      <c r="A37" s="56" t="s">
        <v>149</v>
      </c>
      <c r="B37" s="8">
        <v>2937.9055426396608</v>
      </c>
      <c r="C37" s="10">
        <v>1718.327682393877</v>
      </c>
      <c r="D37" s="10">
        <v>926.61433801628766</v>
      </c>
      <c r="E37" s="10">
        <v>159.86833446358867</v>
      </c>
      <c r="F37" s="10">
        <v>6.1469460292861706</v>
      </c>
      <c r="G37" s="10">
        <v>29.150071071626844</v>
      </c>
      <c r="H37" s="10">
        <v>97.798170664994529</v>
      </c>
    </row>
    <row r="38" spans="1:8" ht="9" customHeight="1">
      <c r="A38" s="9" t="s">
        <v>150</v>
      </c>
      <c r="B38" s="8">
        <v>263.93162282056625</v>
      </c>
      <c r="C38" s="8">
        <v>226.86999430454296</v>
      </c>
      <c r="D38" s="8">
        <v>25.207536073762789</v>
      </c>
      <c r="E38" s="8">
        <v>4.8008251556809434</v>
      </c>
      <c r="F38" s="8">
        <v>1.1579043997978884</v>
      </c>
      <c r="G38" s="8">
        <v>0.54811154039472698</v>
      </c>
      <c r="H38" s="8">
        <v>5.3472513463869928</v>
      </c>
    </row>
    <row r="39" spans="1:8" ht="9" customHeight="1">
      <c r="A39" s="56" t="s">
        <v>151</v>
      </c>
      <c r="B39" s="8">
        <v>175.19322916197902</v>
      </c>
      <c r="C39" s="10">
        <v>143.01607084878054</v>
      </c>
      <c r="D39" s="10">
        <v>23.186387160949728</v>
      </c>
      <c r="E39" s="10">
        <v>4.4027193159557667</v>
      </c>
      <c r="F39" s="10">
        <v>1.1579043997978884</v>
      </c>
      <c r="G39" s="10">
        <v>0.54811154039472698</v>
      </c>
      <c r="H39" s="10">
        <v>2.8820358961003518</v>
      </c>
    </row>
    <row r="40" spans="1:8" ht="9" customHeight="1">
      <c r="A40" s="56" t="s">
        <v>152</v>
      </c>
      <c r="B40" s="8">
        <v>88.73839365858727</v>
      </c>
      <c r="C40" s="10">
        <v>83.853923455762398</v>
      </c>
      <c r="D40" s="10">
        <v>2.0211489128130613</v>
      </c>
      <c r="E40" s="10">
        <v>0.39810583972517705</v>
      </c>
      <c r="F40" s="10" t="s">
        <v>137</v>
      </c>
      <c r="G40" s="10" t="s">
        <v>137</v>
      </c>
      <c r="H40" s="10">
        <v>2.465215450286641</v>
      </c>
    </row>
    <row r="41" spans="1:8" ht="5.0999999999999996" customHeight="1">
      <c r="A41" s="6"/>
      <c r="B41" s="11"/>
      <c r="C41" s="11"/>
      <c r="D41" s="11"/>
      <c r="E41" s="11"/>
      <c r="F41" s="11"/>
      <c r="G41" s="11"/>
      <c r="H41" s="11"/>
    </row>
    <row r="42" spans="1:8" ht="9.9499999999999993" customHeight="1">
      <c r="A42" s="262" t="s">
        <v>146</v>
      </c>
      <c r="B42" s="263" t="s">
        <v>92</v>
      </c>
      <c r="C42" s="284"/>
      <c r="D42" s="284"/>
      <c r="E42" s="284"/>
      <c r="F42" s="284"/>
      <c r="G42" s="284"/>
      <c r="H42" s="284"/>
    </row>
    <row r="43" spans="1:8" ht="9.9499999999999993" customHeight="1">
      <c r="A43" s="272"/>
      <c r="B43" s="285" t="s">
        <v>3</v>
      </c>
      <c r="C43" s="280" t="s">
        <v>93</v>
      </c>
      <c r="D43" s="285" t="s">
        <v>98</v>
      </c>
      <c r="E43" s="285" t="s">
        <v>122</v>
      </c>
      <c r="F43" s="285" t="s">
        <v>17</v>
      </c>
      <c r="G43" s="285" t="s">
        <v>16</v>
      </c>
      <c r="H43" s="286" t="s">
        <v>28</v>
      </c>
    </row>
    <row r="44" spans="1:8" ht="9.9499999999999993" customHeight="1">
      <c r="A44" s="272"/>
      <c r="B44" s="285"/>
      <c r="C44" s="281"/>
      <c r="D44" s="285"/>
      <c r="E44" s="285"/>
      <c r="F44" s="285"/>
      <c r="G44" s="285"/>
      <c r="H44" s="286"/>
    </row>
    <row r="45" spans="1:8" ht="9.9499999999999993" customHeight="1">
      <c r="A45" s="272"/>
      <c r="B45" s="280"/>
      <c r="C45" s="281"/>
      <c r="D45" s="280"/>
      <c r="E45" s="280"/>
      <c r="F45" s="280"/>
      <c r="G45" s="280"/>
      <c r="H45" s="282"/>
    </row>
    <row r="46" spans="1:8" ht="5.0999999999999996" customHeight="1">
      <c r="A46" s="7"/>
      <c r="B46" s="4"/>
      <c r="C46" s="4"/>
      <c r="D46" s="4"/>
      <c r="E46" s="4"/>
      <c r="F46" s="4"/>
      <c r="G46" s="4"/>
      <c r="H46" s="4"/>
    </row>
    <row r="47" spans="1:8" ht="9" customHeight="1">
      <c r="A47" s="54" t="s">
        <v>3</v>
      </c>
      <c r="B47" s="72">
        <v>1940.6419555490595</v>
      </c>
      <c r="C47" s="72">
        <v>1063.8036276779969</v>
      </c>
      <c r="D47" s="72">
        <v>416.63710033429544</v>
      </c>
      <c r="E47" s="72">
        <v>414.80625925593461</v>
      </c>
      <c r="F47" s="72" t="s">
        <v>137</v>
      </c>
      <c r="G47" s="72">
        <v>24.875251340045857</v>
      </c>
      <c r="H47" s="72">
        <v>20.51971694078669</v>
      </c>
    </row>
    <row r="48" spans="1:8" ht="9" customHeight="1">
      <c r="A48" s="9" t="s">
        <v>147</v>
      </c>
      <c r="B48" s="72">
        <v>1293.9868146049675</v>
      </c>
      <c r="C48" s="72">
        <v>628.13130026807482</v>
      </c>
      <c r="D48" s="72">
        <v>376.50255725024005</v>
      </c>
      <c r="E48" s="72">
        <v>247.28351081590316</v>
      </c>
      <c r="F48" s="72" t="s">
        <v>137</v>
      </c>
      <c r="G48" s="72">
        <v>22.309834792196497</v>
      </c>
      <c r="H48" s="72">
        <v>19.759611478553047</v>
      </c>
    </row>
    <row r="49" spans="1:8" ht="9" customHeight="1">
      <c r="A49" s="56" t="s">
        <v>148</v>
      </c>
      <c r="B49" s="72">
        <v>1072.7582610194265</v>
      </c>
      <c r="C49" s="73">
        <v>567.37731380613718</v>
      </c>
      <c r="D49" s="73">
        <v>288.77094866414308</v>
      </c>
      <c r="E49" s="73">
        <v>197.82028885028194</v>
      </c>
      <c r="F49" s="73" t="s">
        <v>137</v>
      </c>
      <c r="G49" s="73">
        <v>8.1239978094570056</v>
      </c>
      <c r="H49" s="73">
        <v>10.665711889407357</v>
      </c>
    </row>
    <row r="50" spans="1:8" ht="9" customHeight="1">
      <c r="A50" s="56" t="s">
        <v>149</v>
      </c>
      <c r="B50" s="72">
        <v>221.22855358554094</v>
      </c>
      <c r="C50" s="73">
        <v>60.7539864619376</v>
      </c>
      <c r="D50" s="73">
        <v>87.731608586096968</v>
      </c>
      <c r="E50" s="73">
        <v>49.463221965621223</v>
      </c>
      <c r="F50" s="73" t="s">
        <v>137</v>
      </c>
      <c r="G50" s="73">
        <v>14.185836982739493</v>
      </c>
      <c r="H50" s="73">
        <v>9.0938995891456891</v>
      </c>
    </row>
    <row r="51" spans="1:8" ht="9" customHeight="1">
      <c r="A51" s="9" t="s">
        <v>150</v>
      </c>
      <c r="B51" s="72">
        <v>646.65514094409195</v>
      </c>
      <c r="C51" s="72">
        <v>435.67232740992205</v>
      </c>
      <c r="D51" s="72">
        <v>40.134543084055402</v>
      </c>
      <c r="E51" s="72">
        <v>167.52274844003142</v>
      </c>
      <c r="F51" s="72" t="s">
        <v>137</v>
      </c>
      <c r="G51" s="72">
        <v>2.5654165478493578</v>
      </c>
      <c r="H51" s="72">
        <v>0.76010546223364395</v>
      </c>
    </row>
    <row r="52" spans="1:8" ht="9" customHeight="1">
      <c r="A52" s="56" t="s">
        <v>151</v>
      </c>
      <c r="B52" s="72">
        <v>300.52304765866825</v>
      </c>
      <c r="C52" s="73">
        <v>126.9510595928391</v>
      </c>
      <c r="D52" s="73">
        <v>40.134543084055402</v>
      </c>
      <c r="E52" s="73">
        <v>131.94180992674345</v>
      </c>
      <c r="F52" s="73" t="s">
        <v>137</v>
      </c>
      <c r="G52" s="73">
        <v>0.73552959279668295</v>
      </c>
      <c r="H52" s="73">
        <v>0.76010546223364395</v>
      </c>
    </row>
    <row r="53" spans="1:8" ht="9" customHeight="1">
      <c r="A53" s="56" t="s">
        <v>152</v>
      </c>
      <c r="B53" s="72">
        <v>346.13209328542365</v>
      </c>
      <c r="C53" s="73">
        <v>308.72126781708295</v>
      </c>
      <c r="D53" s="73" t="s">
        <v>137</v>
      </c>
      <c r="E53" s="73">
        <v>35.580938513287975</v>
      </c>
      <c r="F53" s="73" t="s">
        <v>137</v>
      </c>
      <c r="G53" s="73">
        <v>1.8298869550526748</v>
      </c>
      <c r="H53" s="73" t="s">
        <v>137</v>
      </c>
    </row>
    <row r="54" spans="1:8" ht="5.0999999999999996" customHeight="1">
      <c r="A54" s="6"/>
      <c r="B54" s="74"/>
      <c r="C54" s="74"/>
      <c r="D54" s="74"/>
      <c r="E54" s="74"/>
      <c r="F54" s="74"/>
      <c r="G54" s="74"/>
      <c r="H54" s="74"/>
    </row>
    <row r="55" spans="1:8" ht="9.9499999999999993" customHeight="1">
      <c r="A55" s="262" t="s">
        <v>146</v>
      </c>
      <c r="B55" s="263" t="s">
        <v>115</v>
      </c>
      <c r="C55" s="284"/>
      <c r="D55" s="284"/>
      <c r="E55" s="284"/>
      <c r="F55" s="284"/>
      <c r="G55" s="284"/>
      <c r="H55" s="284"/>
    </row>
    <row r="56" spans="1:8" ht="9.9499999999999993" customHeight="1">
      <c r="A56" s="272"/>
      <c r="B56" s="285" t="s">
        <v>3</v>
      </c>
      <c r="C56" s="280" t="s">
        <v>93</v>
      </c>
      <c r="D56" s="285" t="s">
        <v>98</v>
      </c>
      <c r="E56" s="285" t="s">
        <v>122</v>
      </c>
      <c r="F56" s="285" t="s">
        <v>17</v>
      </c>
      <c r="G56" s="285" t="s">
        <v>16</v>
      </c>
      <c r="H56" s="286" t="s">
        <v>28</v>
      </c>
    </row>
    <row r="57" spans="1:8" ht="9.9499999999999993" customHeight="1">
      <c r="A57" s="272"/>
      <c r="B57" s="285"/>
      <c r="C57" s="281"/>
      <c r="D57" s="285"/>
      <c r="E57" s="285"/>
      <c r="F57" s="285"/>
      <c r="G57" s="285"/>
      <c r="H57" s="286"/>
    </row>
    <row r="58" spans="1:8" ht="9.9499999999999993" customHeight="1">
      <c r="A58" s="272"/>
      <c r="B58" s="280"/>
      <c r="C58" s="281"/>
      <c r="D58" s="280"/>
      <c r="E58" s="280"/>
      <c r="F58" s="280"/>
      <c r="G58" s="280"/>
      <c r="H58" s="282"/>
    </row>
    <row r="59" spans="1:8" ht="5.0999999999999996" customHeight="1">
      <c r="A59" s="7"/>
      <c r="B59" s="4"/>
      <c r="C59" s="4"/>
      <c r="D59" s="4"/>
      <c r="E59" s="4"/>
      <c r="F59" s="4"/>
      <c r="G59" s="4"/>
      <c r="H59" s="4"/>
    </row>
    <row r="60" spans="1:8" ht="9" customHeight="1">
      <c r="A60" s="54" t="s">
        <v>3</v>
      </c>
      <c r="B60" s="72">
        <v>1255.39331355018</v>
      </c>
      <c r="C60" s="72">
        <v>718.96183417503153</v>
      </c>
      <c r="D60" s="72">
        <v>305.94868914073811</v>
      </c>
      <c r="E60" s="72">
        <v>199.36164383581723</v>
      </c>
      <c r="F60" s="72" t="s">
        <v>137</v>
      </c>
      <c r="G60" s="72">
        <v>17.115250516427817</v>
      </c>
      <c r="H60" s="72">
        <v>14.005895882165319</v>
      </c>
    </row>
    <row r="61" spans="1:8" ht="9" customHeight="1">
      <c r="A61" s="9" t="s">
        <v>147</v>
      </c>
      <c r="B61" s="72">
        <v>802.92652606178456</v>
      </c>
      <c r="C61" s="72">
        <v>376.20228072302791</v>
      </c>
      <c r="D61" s="72">
        <v>278.73772847187502</v>
      </c>
      <c r="E61" s="72">
        <v>119.78709902898167</v>
      </c>
      <c r="F61" s="72" t="s">
        <v>137</v>
      </c>
      <c r="G61" s="72">
        <v>14.953627417968255</v>
      </c>
      <c r="H61" s="72">
        <v>13.245790419931676</v>
      </c>
    </row>
    <row r="62" spans="1:8" ht="9" customHeight="1">
      <c r="A62" s="56" t="s">
        <v>148</v>
      </c>
      <c r="B62" s="72">
        <v>671.474086314646</v>
      </c>
      <c r="C62" s="73">
        <v>350.30233565671591</v>
      </c>
      <c r="D62" s="73">
        <v>218.44815867971431</v>
      </c>
      <c r="E62" s="73">
        <v>93.250279107753087</v>
      </c>
      <c r="F62" s="73" t="s">
        <v>137</v>
      </c>
      <c r="G62" s="73">
        <v>4.1961430814957819</v>
      </c>
      <c r="H62" s="73">
        <v>5.2771697889670071</v>
      </c>
    </row>
    <row r="63" spans="1:8" ht="9" customHeight="1">
      <c r="A63" s="56" t="s">
        <v>149</v>
      </c>
      <c r="B63" s="72">
        <v>131.45243974713847</v>
      </c>
      <c r="C63" s="73">
        <v>25.899945066312</v>
      </c>
      <c r="D63" s="73">
        <v>60.289569792160727</v>
      </c>
      <c r="E63" s="73">
        <v>26.536819921228584</v>
      </c>
      <c r="F63" s="73" t="s">
        <v>137</v>
      </c>
      <c r="G63" s="73">
        <v>10.757484336472473</v>
      </c>
      <c r="H63" s="73">
        <v>7.9686206309646685</v>
      </c>
    </row>
    <row r="64" spans="1:8" ht="9" customHeight="1">
      <c r="A64" s="9" t="s">
        <v>150</v>
      </c>
      <c r="B64" s="72">
        <v>452.46678748839537</v>
      </c>
      <c r="C64" s="72">
        <v>342.75955345200356</v>
      </c>
      <c r="D64" s="72">
        <v>27.210960668863063</v>
      </c>
      <c r="E64" s="72">
        <v>79.574544806835561</v>
      </c>
      <c r="F64" s="72" t="s">
        <v>137</v>
      </c>
      <c r="G64" s="72">
        <v>2.1616230984595628</v>
      </c>
      <c r="H64" s="72">
        <v>0.76010546223364395</v>
      </c>
    </row>
    <row r="65" spans="1:8" ht="9" customHeight="1">
      <c r="A65" s="56" t="s">
        <v>151</v>
      </c>
      <c r="B65" s="72">
        <v>180.29597278265175</v>
      </c>
      <c r="C65" s="73">
        <v>91.330622352006628</v>
      </c>
      <c r="D65" s="73">
        <v>27.210960668863063</v>
      </c>
      <c r="E65" s="73">
        <v>60.258754706751716</v>
      </c>
      <c r="F65" s="73" t="s">
        <v>137</v>
      </c>
      <c r="G65" s="73">
        <v>0.73552959279668273</v>
      </c>
      <c r="H65" s="73">
        <v>0.76010546223364395</v>
      </c>
    </row>
    <row r="66" spans="1:8" ht="9" customHeight="1">
      <c r="A66" s="56" t="s">
        <v>152</v>
      </c>
      <c r="B66" s="72">
        <v>272.17081470574368</v>
      </c>
      <c r="C66" s="73">
        <v>251.42893109999693</v>
      </c>
      <c r="D66" s="73" t="s">
        <v>137</v>
      </c>
      <c r="E66" s="73">
        <v>19.315790100083849</v>
      </c>
      <c r="F66" s="73" t="s">
        <v>137</v>
      </c>
      <c r="G66" s="73">
        <v>1.4260935056628801</v>
      </c>
      <c r="H66" s="73" t="s">
        <v>137</v>
      </c>
    </row>
    <row r="67" spans="1:8" ht="5.0999999999999996" customHeight="1" thickBot="1">
      <c r="A67" s="27"/>
      <c r="B67" s="28"/>
      <c r="C67" s="28"/>
      <c r="D67" s="28"/>
      <c r="E67" s="28"/>
      <c r="F67" s="28"/>
      <c r="G67" s="28"/>
      <c r="H67" s="75"/>
    </row>
    <row r="68" spans="1:8" ht="12" customHeight="1" thickTop="1">
      <c r="A68" s="1" t="s">
        <v>144</v>
      </c>
    </row>
    <row r="69" spans="1:8" ht="9.9499999999999993" customHeight="1"/>
    <row r="70" spans="1:8" ht="9.9499999999999993" customHeight="1"/>
    <row r="71" spans="1:8" ht="9.9499999999999993" customHeight="1">
      <c r="A71" s="3"/>
      <c r="B71" s="3"/>
      <c r="C71" s="3"/>
      <c r="D71" s="3"/>
      <c r="E71" s="3"/>
      <c r="F71" s="3"/>
      <c r="G71" s="3"/>
      <c r="H71" s="3"/>
    </row>
    <row r="72" spans="1:8" ht="9.9499999999999993" customHeight="1">
      <c r="F72" s="17"/>
    </row>
  </sheetData>
  <mergeCells count="46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6:A19"/>
    <mergeCell ref="B16:H16"/>
    <mergeCell ref="B17:B19"/>
    <mergeCell ref="C17:C19"/>
    <mergeCell ref="D17:D19"/>
    <mergeCell ref="E17:E19"/>
    <mergeCell ref="F17:F19"/>
    <mergeCell ref="G17:G19"/>
    <mergeCell ref="H17:H19"/>
    <mergeCell ref="A29:A32"/>
    <mergeCell ref="B29:H29"/>
    <mergeCell ref="B30:B32"/>
    <mergeCell ref="C30:C32"/>
    <mergeCell ref="D30:D32"/>
    <mergeCell ref="E30:E32"/>
    <mergeCell ref="F30:F32"/>
    <mergeCell ref="G30:G32"/>
    <mergeCell ref="H30:H32"/>
    <mergeCell ref="A42:A45"/>
    <mergeCell ref="B42:H42"/>
    <mergeCell ref="B43:B45"/>
    <mergeCell ref="C43:C45"/>
    <mergeCell ref="D43:D45"/>
    <mergeCell ref="E43:E45"/>
    <mergeCell ref="F43:F45"/>
    <mergeCell ref="G43:G45"/>
    <mergeCell ref="H43:H45"/>
    <mergeCell ref="A55:A58"/>
    <mergeCell ref="B55:H55"/>
    <mergeCell ref="B56:B58"/>
    <mergeCell ref="C56:C58"/>
    <mergeCell ref="D56:D58"/>
    <mergeCell ref="E56:E58"/>
    <mergeCell ref="F56:F58"/>
    <mergeCell ref="G56:G58"/>
    <mergeCell ref="H56:H58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5"/>
  <sheetViews>
    <sheetView showGridLines="0" zoomScaleNormal="100" zoomScaleSheetLayoutView="130" workbookViewId="0">
      <selection sqref="A1:H1"/>
    </sheetView>
  </sheetViews>
  <sheetFormatPr defaultRowHeight="9"/>
  <cols>
    <col min="1" max="1" width="22.85546875" style="1" customWidth="1"/>
    <col min="2" max="2" width="9.140625" style="1" customWidth="1"/>
    <col min="3" max="3" width="9.5703125" style="1" customWidth="1"/>
    <col min="4" max="4" width="9.140625" style="1" customWidth="1"/>
    <col min="5" max="5" width="11.140625" style="1" customWidth="1"/>
    <col min="6" max="8" width="9.140625" style="1" customWidth="1"/>
    <col min="9" max="9" width="5.5703125" style="3" customWidth="1"/>
    <col min="10" max="232" width="9.140625" style="1"/>
    <col min="233" max="233" width="22.85546875" style="1" customWidth="1"/>
    <col min="234" max="234" width="9.140625" style="1" customWidth="1"/>
    <col min="235" max="235" width="9.5703125" style="1" customWidth="1"/>
    <col min="236" max="236" width="9.140625" style="1" customWidth="1"/>
    <col min="237" max="237" width="11.140625" style="1" customWidth="1"/>
    <col min="238" max="16384" width="9.140625" style="1"/>
  </cols>
  <sheetData>
    <row r="1" spans="1:9" s="12" customFormat="1" ht="16.5" customHeight="1">
      <c r="A1" s="261" t="s">
        <v>192</v>
      </c>
      <c r="B1" s="261"/>
      <c r="C1" s="261"/>
      <c r="D1" s="261"/>
      <c r="E1" s="261"/>
      <c r="F1" s="261"/>
      <c r="G1" s="261"/>
      <c r="H1" s="261"/>
      <c r="I1" s="13"/>
    </row>
    <row r="2" spans="1:9" s="53" customFormat="1" ht="12" customHeight="1">
      <c r="A2" s="18">
        <v>2016</v>
      </c>
      <c r="H2" s="19" t="s">
        <v>155</v>
      </c>
      <c r="I2" s="2"/>
    </row>
    <row r="3" spans="1:9" ht="11.25" customHeight="1">
      <c r="A3" s="262" t="s">
        <v>67</v>
      </c>
      <c r="B3" s="263" t="s">
        <v>31</v>
      </c>
      <c r="C3" s="284"/>
      <c r="D3" s="284"/>
      <c r="E3" s="284"/>
      <c r="F3" s="284"/>
      <c r="G3" s="284"/>
      <c r="H3" s="284"/>
    </row>
    <row r="4" spans="1:9" ht="10.15" customHeight="1">
      <c r="A4" s="272"/>
      <c r="B4" s="285" t="s">
        <v>3</v>
      </c>
      <c r="C4" s="280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9" ht="10.15" customHeight="1">
      <c r="A5" s="272"/>
      <c r="B5" s="285"/>
      <c r="C5" s="281"/>
      <c r="D5" s="285"/>
      <c r="E5" s="285"/>
      <c r="F5" s="285"/>
      <c r="G5" s="285"/>
      <c r="H5" s="286"/>
    </row>
    <row r="6" spans="1:9" ht="10.15" customHeight="1">
      <c r="A6" s="272"/>
      <c r="B6" s="280"/>
      <c r="C6" s="281"/>
      <c r="D6" s="280"/>
      <c r="E6" s="280"/>
      <c r="F6" s="280"/>
      <c r="G6" s="280"/>
      <c r="H6" s="282"/>
    </row>
    <row r="7" spans="1:9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9" ht="9" customHeight="1">
      <c r="A8" s="54" t="s">
        <v>3</v>
      </c>
      <c r="B8" s="8">
        <v>18241.27442350128</v>
      </c>
      <c r="C8" s="8">
        <v>7773.100565664291</v>
      </c>
      <c r="D8" s="8">
        <v>8484.3860880822776</v>
      </c>
      <c r="E8" s="8">
        <v>1235.3788579423162</v>
      </c>
      <c r="F8" s="8">
        <v>39.07173564329149</v>
      </c>
      <c r="G8" s="8">
        <v>201.67750781367829</v>
      </c>
      <c r="H8" s="8">
        <v>507.65966835542866</v>
      </c>
    </row>
    <row r="9" spans="1:9" ht="9" customHeight="1">
      <c r="A9" s="9" t="s">
        <v>66</v>
      </c>
      <c r="B9" s="8">
        <v>4311.6080822462363</v>
      </c>
      <c r="C9" s="10">
        <v>1289.8879061231544</v>
      </c>
      <c r="D9" s="10">
        <v>2555.463996607557</v>
      </c>
      <c r="E9" s="10">
        <v>294.43987985922388</v>
      </c>
      <c r="F9" s="10">
        <v>7.3508695020557173</v>
      </c>
      <c r="G9" s="10">
        <v>51.299514826106162</v>
      </c>
      <c r="H9" s="10">
        <v>113.16591532813956</v>
      </c>
    </row>
    <row r="10" spans="1:9" ht="9" customHeight="1">
      <c r="A10" s="9" t="s">
        <v>65</v>
      </c>
      <c r="B10" s="8">
        <v>5791.8437887073042</v>
      </c>
      <c r="C10" s="10">
        <v>2291.4849012685613</v>
      </c>
      <c r="D10" s="10">
        <v>2846.291786314971</v>
      </c>
      <c r="E10" s="10">
        <v>367.34194593472046</v>
      </c>
      <c r="F10" s="10">
        <v>12.830234363705229</v>
      </c>
      <c r="G10" s="10">
        <v>105.51901959859271</v>
      </c>
      <c r="H10" s="10">
        <v>168.37590122675368</v>
      </c>
    </row>
    <row r="11" spans="1:9" ht="9" customHeight="1">
      <c r="A11" s="9" t="s">
        <v>156</v>
      </c>
      <c r="B11" s="8">
        <v>3160.5957944782162</v>
      </c>
      <c r="C11" s="10">
        <v>1007.8018311620917</v>
      </c>
      <c r="D11" s="10">
        <v>1648.3657685276435</v>
      </c>
      <c r="E11" s="10">
        <v>295.40773644928856</v>
      </c>
      <c r="F11" s="10">
        <v>13.812458871373588</v>
      </c>
      <c r="G11" s="10">
        <v>23.82530222370038</v>
      </c>
      <c r="H11" s="10">
        <v>171.38269724411853</v>
      </c>
    </row>
    <row r="12" spans="1:9" ht="9" customHeight="1">
      <c r="A12" s="9" t="s">
        <v>64</v>
      </c>
      <c r="B12" s="8">
        <v>2222.4782872812689</v>
      </c>
      <c r="C12" s="10">
        <v>1096.8944745723945</v>
      </c>
      <c r="D12" s="10">
        <v>993.06473772905861</v>
      </c>
      <c r="E12" s="10">
        <v>87.974769466343176</v>
      </c>
      <c r="F12" s="10">
        <v>2.1078039110273084</v>
      </c>
      <c r="G12" s="10">
        <v>16.489749321690642</v>
      </c>
      <c r="H12" s="10">
        <v>25.946752280754165</v>
      </c>
    </row>
    <row r="13" spans="1:9" ht="9" customHeight="1">
      <c r="A13" s="9" t="s">
        <v>63</v>
      </c>
      <c r="B13" s="8">
        <v>2289.4915774602223</v>
      </c>
      <c r="C13" s="10">
        <v>1830.0817915932548</v>
      </c>
      <c r="D13" s="10">
        <v>306.84583149899044</v>
      </c>
      <c r="E13" s="10">
        <v>134.11207637636534</v>
      </c>
      <c r="F13" s="10">
        <v>2.5271205202553375</v>
      </c>
      <c r="G13" s="10" t="s">
        <v>137</v>
      </c>
      <c r="H13" s="10">
        <v>15.924757471356715</v>
      </c>
    </row>
    <row r="14" spans="1:9" ht="9" customHeight="1">
      <c r="A14" s="9" t="s">
        <v>62</v>
      </c>
      <c r="B14" s="8">
        <v>260.54722791225038</v>
      </c>
      <c r="C14" s="10">
        <v>128.73354958696385</v>
      </c>
      <c r="D14" s="10">
        <v>79.210729247076969</v>
      </c>
      <c r="E14" s="10">
        <v>36.78499758215959</v>
      </c>
      <c r="F14" s="10" t="s">
        <v>137</v>
      </c>
      <c r="G14" s="10">
        <v>3.1010020080705329</v>
      </c>
      <c r="H14" s="10">
        <v>12.273701013105132</v>
      </c>
    </row>
    <row r="15" spans="1:9" ht="9" customHeight="1">
      <c r="A15" s="9" t="s">
        <v>61</v>
      </c>
      <c r="B15" s="8">
        <v>204.70966541578466</v>
      </c>
      <c r="C15" s="10">
        <v>128.21611135787069</v>
      </c>
      <c r="D15" s="10">
        <v>55.143238156980075</v>
      </c>
      <c r="E15" s="10">
        <v>19.31745227421511</v>
      </c>
      <c r="F15" s="10" t="s">
        <v>137</v>
      </c>
      <c r="G15" s="10" t="s">
        <v>137</v>
      </c>
      <c r="H15" s="10" t="s">
        <v>137</v>
      </c>
    </row>
    <row r="16" spans="1:9" ht="5.0999999999999996" customHeight="1">
      <c r="A16" s="6"/>
      <c r="B16" s="11"/>
      <c r="C16" s="11"/>
      <c r="D16" s="11"/>
      <c r="E16" s="11"/>
      <c r="F16" s="11"/>
      <c r="G16" s="11"/>
      <c r="H16" s="11"/>
    </row>
    <row r="17" spans="1:9" ht="11.25" customHeight="1">
      <c r="A17" s="262" t="s">
        <v>67</v>
      </c>
      <c r="B17" s="263" t="s">
        <v>30</v>
      </c>
      <c r="C17" s="284"/>
      <c r="D17" s="284"/>
      <c r="E17" s="284"/>
      <c r="F17" s="284"/>
      <c r="G17" s="284"/>
      <c r="H17" s="284"/>
    </row>
    <row r="18" spans="1:9" ht="10.15" customHeight="1">
      <c r="A18" s="272"/>
      <c r="B18" s="285" t="s">
        <v>3</v>
      </c>
      <c r="C18" s="280" t="s">
        <v>93</v>
      </c>
      <c r="D18" s="285" t="s">
        <v>98</v>
      </c>
      <c r="E18" s="285" t="s">
        <v>122</v>
      </c>
      <c r="F18" s="285" t="s">
        <v>17</v>
      </c>
      <c r="G18" s="285" t="s">
        <v>16</v>
      </c>
      <c r="H18" s="286" t="s">
        <v>28</v>
      </c>
    </row>
    <row r="19" spans="1:9" ht="10.15" customHeight="1">
      <c r="A19" s="272"/>
      <c r="B19" s="285"/>
      <c r="C19" s="281"/>
      <c r="D19" s="285"/>
      <c r="E19" s="285"/>
      <c r="F19" s="285"/>
      <c r="G19" s="285"/>
      <c r="H19" s="286"/>
    </row>
    <row r="20" spans="1:9" ht="10.15" customHeight="1">
      <c r="A20" s="272"/>
      <c r="B20" s="280"/>
      <c r="C20" s="281"/>
      <c r="D20" s="280"/>
      <c r="E20" s="280"/>
      <c r="F20" s="280"/>
      <c r="G20" s="280"/>
      <c r="H20" s="282"/>
    </row>
    <row r="21" spans="1:9" ht="5.0999999999999996" customHeight="1">
      <c r="A21" s="7"/>
      <c r="B21" s="4"/>
      <c r="C21" s="4"/>
      <c r="D21" s="4"/>
      <c r="E21" s="4"/>
      <c r="F21" s="4"/>
      <c r="G21" s="4"/>
      <c r="H21" s="4"/>
      <c r="I21" s="4"/>
    </row>
    <row r="22" spans="1:9" ht="9" customHeight="1">
      <c r="A22" s="54" t="s">
        <v>3</v>
      </c>
      <c r="B22" s="8">
        <v>4747.0117034322093</v>
      </c>
      <c r="C22" s="8">
        <v>3195.1417416729118</v>
      </c>
      <c r="D22" s="8">
        <v>1101.5931768778553</v>
      </c>
      <c r="E22" s="8">
        <v>270.21367169343102</v>
      </c>
      <c r="F22" s="8">
        <v>15.444046038286626</v>
      </c>
      <c r="G22" s="8">
        <v>35.020215047203813</v>
      </c>
      <c r="H22" s="8">
        <v>129.59885210252031</v>
      </c>
    </row>
    <row r="23" spans="1:9" ht="9" customHeight="1">
      <c r="A23" s="9" t="s">
        <v>66</v>
      </c>
      <c r="B23" s="8">
        <v>775.59024903010209</v>
      </c>
      <c r="C23" s="10">
        <v>354.57491331357011</v>
      </c>
      <c r="D23" s="10">
        <v>327.83189406820532</v>
      </c>
      <c r="E23" s="10">
        <v>36.458626425180775</v>
      </c>
      <c r="F23" s="10">
        <v>4.2066062688264063</v>
      </c>
      <c r="G23" s="10">
        <v>11.604708832400252</v>
      </c>
      <c r="H23" s="10">
        <v>40.913500121919242</v>
      </c>
    </row>
    <row r="24" spans="1:9" ht="9" customHeight="1">
      <c r="A24" s="9" t="s">
        <v>65</v>
      </c>
      <c r="B24" s="8">
        <v>1257.0194673463152</v>
      </c>
      <c r="C24" s="10">
        <v>745.94965166193754</v>
      </c>
      <c r="D24" s="10">
        <v>380.58679280438537</v>
      </c>
      <c r="E24" s="10">
        <v>80.357906131603912</v>
      </c>
      <c r="F24" s="10">
        <v>5.6708750169494104</v>
      </c>
      <c r="G24" s="10">
        <v>16.83000113777166</v>
      </c>
      <c r="H24" s="10">
        <v>27.624240593667576</v>
      </c>
    </row>
    <row r="25" spans="1:9" ht="9" customHeight="1">
      <c r="A25" s="9" t="s">
        <v>156</v>
      </c>
      <c r="B25" s="8">
        <v>498.24522135335349</v>
      </c>
      <c r="C25" s="10">
        <v>205.16813266436804</v>
      </c>
      <c r="D25" s="10">
        <v>167.9389544440651</v>
      </c>
      <c r="E25" s="10">
        <v>71.692981976969662</v>
      </c>
      <c r="F25" s="10">
        <v>4.292443035670825</v>
      </c>
      <c r="G25" s="10">
        <v>3.4947117737864724</v>
      </c>
      <c r="H25" s="10">
        <v>45.657997458493355</v>
      </c>
    </row>
    <row r="26" spans="1:9" ht="9" customHeight="1">
      <c r="A26" s="9" t="s">
        <v>64</v>
      </c>
      <c r="B26" s="8">
        <v>483.92424486066363</v>
      </c>
      <c r="C26" s="10">
        <v>343.15865139351314</v>
      </c>
      <c r="D26" s="10">
        <v>109.21227417817623</v>
      </c>
      <c r="E26" s="10">
        <v>22.097847024059586</v>
      </c>
      <c r="F26" s="10" t="s">
        <v>137</v>
      </c>
      <c r="G26" s="10">
        <v>1.5705621058398236</v>
      </c>
      <c r="H26" s="10">
        <v>7.2267250504778016</v>
      </c>
    </row>
    <row r="27" spans="1:9" ht="9" customHeight="1">
      <c r="A27" s="9" t="s">
        <v>63</v>
      </c>
      <c r="B27" s="8">
        <v>1520.5582971392739</v>
      </c>
      <c r="C27" s="10">
        <v>1405.7880532370841</v>
      </c>
      <c r="D27" s="10">
        <v>65.165151793133262</v>
      </c>
      <c r="E27" s="10">
        <v>45.05373728930298</v>
      </c>
      <c r="F27" s="10" t="s">
        <v>137</v>
      </c>
      <c r="G27" s="10" t="s">
        <v>137</v>
      </c>
      <c r="H27" s="10">
        <v>4.1693251154520929</v>
      </c>
    </row>
    <row r="28" spans="1:9" ht="9" customHeight="1">
      <c r="A28" s="9" t="s">
        <v>62</v>
      </c>
      <c r="B28" s="8">
        <v>128.04774182816936</v>
      </c>
      <c r="C28" s="10">
        <v>82.289700174020211</v>
      </c>
      <c r="D28" s="10">
        <v>29.596167710670485</v>
      </c>
      <c r="E28" s="10">
        <v>10.400672079621518</v>
      </c>
      <c r="F28" s="10" t="s">
        <v>137</v>
      </c>
      <c r="G28" s="10">
        <v>1.5202311974056031</v>
      </c>
      <c r="H28" s="10">
        <v>4.0070637625102412</v>
      </c>
    </row>
    <row r="29" spans="1:9" ht="9" customHeight="1">
      <c r="A29" s="9" t="s">
        <v>61</v>
      </c>
      <c r="B29" s="8">
        <v>83.626481874330565</v>
      </c>
      <c r="C29" s="10">
        <v>58.212639228418389</v>
      </c>
      <c r="D29" s="10">
        <v>21.26194187921957</v>
      </c>
      <c r="E29" s="10">
        <v>4.1519007666926093</v>
      </c>
      <c r="F29" s="10" t="s">
        <v>137</v>
      </c>
      <c r="G29" s="10" t="s">
        <v>137</v>
      </c>
      <c r="H29" s="10" t="s">
        <v>137</v>
      </c>
    </row>
    <row r="30" spans="1:9" ht="5.0999999999999996" customHeight="1" thickBot="1">
      <c r="A30" s="27"/>
      <c r="B30" s="28"/>
      <c r="C30" s="28"/>
      <c r="D30" s="28"/>
      <c r="E30" s="28"/>
      <c r="F30" s="28"/>
      <c r="G30" s="28"/>
      <c r="H30" s="28"/>
      <c r="I30" s="25"/>
    </row>
    <row r="31" spans="1:9" ht="13.7" customHeight="1" thickTop="1">
      <c r="A31" s="1" t="s">
        <v>144</v>
      </c>
    </row>
    <row r="32" spans="1:9" ht="9.9499999999999993" customHeight="1"/>
    <row r="33" spans="1:9" ht="9.9499999999999993" customHeight="1">
      <c r="I33" s="1"/>
    </row>
    <row r="34" spans="1:9" ht="9.9499999999999993" customHeight="1">
      <c r="A34" s="3"/>
      <c r="B34" s="3"/>
      <c r="C34" s="3"/>
      <c r="D34" s="3"/>
      <c r="E34" s="3"/>
      <c r="F34" s="3"/>
      <c r="G34" s="3"/>
      <c r="H34" s="3"/>
      <c r="I34" s="1"/>
    </row>
    <row r="35" spans="1:9" ht="9.9499999999999993" customHeight="1">
      <c r="F35" s="17"/>
      <c r="I35" s="1"/>
    </row>
  </sheetData>
  <mergeCells count="19">
    <mergeCell ref="A17:A20"/>
    <mergeCell ref="B17:H17"/>
    <mergeCell ref="B18:B20"/>
    <mergeCell ref="C18:C20"/>
    <mergeCell ref="D18:D20"/>
    <mergeCell ref="E18:E20"/>
    <mergeCell ref="F18:F20"/>
    <mergeCell ref="G18:G20"/>
    <mergeCell ref="H18:H20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2"/>
  <sheetViews>
    <sheetView showGridLines="0" zoomScaleNormal="100" zoomScaleSheetLayoutView="100" workbookViewId="0">
      <selection sqref="A1:I1"/>
    </sheetView>
  </sheetViews>
  <sheetFormatPr defaultColWidth="9" defaultRowHeight="9"/>
  <cols>
    <col min="1" max="1" width="25.140625" style="1" customWidth="1"/>
    <col min="2" max="7" width="7.7109375" style="1" customWidth="1"/>
    <col min="8" max="8" width="9" style="1" customWidth="1"/>
    <col min="9" max="9" width="8.7109375" style="1" customWidth="1"/>
    <col min="10" max="10" width="5.5703125" style="1" customWidth="1"/>
    <col min="11" max="229" width="9.140625" style="1" customWidth="1"/>
    <col min="230" max="230" width="25.140625" style="1" customWidth="1"/>
    <col min="231" max="236" width="7.7109375" style="1" customWidth="1"/>
    <col min="237" max="16384" width="9" style="1"/>
  </cols>
  <sheetData>
    <row r="1" spans="1:10" s="12" customFormat="1" ht="25.5" customHeight="1">
      <c r="A1" s="271" t="s">
        <v>191</v>
      </c>
      <c r="B1" s="271"/>
      <c r="C1" s="271"/>
      <c r="D1" s="271"/>
      <c r="E1" s="271"/>
      <c r="F1" s="271"/>
      <c r="G1" s="271"/>
      <c r="H1" s="271"/>
      <c r="I1" s="271"/>
    </row>
    <row r="2" spans="1:10" s="53" customFormat="1" ht="10.15" customHeight="1">
      <c r="A2" s="18">
        <v>2016</v>
      </c>
      <c r="I2" s="19" t="s">
        <v>155</v>
      </c>
    </row>
    <row r="3" spans="1:10" ht="9.9499999999999993" customHeight="1">
      <c r="A3" s="291" t="s">
        <v>69</v>
      </c>
      <c r="B3" s="263" t="s">
        <v>94</v>
      </c>
      <c r="C3" s="284"/>
      <c r="D3" s="284"/>
      <c r="E3" s="284"/>
      <c r="F3" s="284"/>
      <c r="G3" s="284"/>
      <c r="H3" s="284"/>
      <c r="I3" s="284"/>
    </row>
    <row r="4" spans="1:10" ht="9.9499999999999993" customHeight="1">
      <c r="A4" s="292"/>
      <c r="B4" s="285" t="s">
        <v>3</v>
      </c>
      <c r="C4" s="285" t="s">
        <v>66</v>
      </c>
      <c r="D4" s="285" t="s">
        <v>65</v>
      </c>
      <c r="E4" s="280" t="s">
        <v>156</v>
      </c>
      <c r="F4" s="285" t="s">
        <v>64</v>
      </c>
      <c r="G4" s="285" t="s">
        <v>63</v>
      </c>
      <c r="H4" s="285" t="s">
        <v>62</v>
      </c>
      <c r="I4" s="286" t="s">
        <v>61</v>
      </c>
    </row>
    <row r="5" spans="1:10" ht="9.9499999999999993" customHeight="1">
      <c r="A5" s="294" t="s">
        <v>68</v>
      </c>
      <c r="B5" s="285"/>
      <c r="C5" s="285"/>
      <c r="D5" s="285"/>
      <c r="E5" s="293"/>
      <c r="F5" s="285"/>
      <c r="G5" s="285"/>
      <c r="H5" s="285"/>
      <c r="I5" s="286"/>
    </row>
    <row r="6" spans="1:10" ht="9.9499999999999993" customHeight="1">
      <c r="A6" s="295"/>
      <c r="B6" s="280"/>
      <c r="C6" s="280"/>
      <c r="D6" s="280"/>
      <c r="E6" s="293"/>
      <c r="F6" s="280"/>
      <c r="G6" s="280"/>
      <c r="H6" s="280"/>
      <c r="I6" s="282"/>
    </row>
    <row r="7" spans="1:10" ht="5.0999999999999996" customHeight="1">
      <c r="A7" s="7"/>
      <c r="B7" s="4"/>
      <c r="C7" s="4"/>
      <c r="D7" s="4"/>
      <c r="E7" s="4"/>
      <c r="F7" s="4"/>
      <c r="G7" s="4"/>
      <c r="H7" s="4"/>
      <c r="I7" s="4"/>
      <c r="J7" s="4"/>
    </row>
    <row r="8" spans="1:10" ht="9" customHeight="1">
      <c r="A8" s="54" t="s">
        <v>3</v>
      </c>
      <c r="B8" s="8">
        <v>7773.1005656642919</v>
      </c>
      <c r="C8" s="8">
        <v>1289.8879061231535</v>
      </c>
      <c r="D8" s="8">
        <v>2291.4849012685622</v>
      </c>
      <c r="E8" s="8">
        <v>1007.8018311620925</v>
      </c>
      <c r="F8" s="8">
        <v>1096.8944745723938</v>
      </c>
      <c r="G8" s="8">
        <v>1830.081791593256</v>
      </c>
      <c r="H8" s="8">
        <v>128.73354958696385</v>
      </c>
      <c r="I8" s="8">
        <v>128.2161113578706</v>
      </c>
    </row>
    <row r="9" spans="1:10" ht="9" customHeight="1">
      <c r="A9" s="9" t="s">
        <v>66</v>
      </c>
      <c r="B9" s="8">
        <v>1836.1186328508425</v>
      </c>
      <c r="C9" s="10">
        <v>909.31093973050213</v>
      </c>
      <c r="D9" s="10">
        <v>314.51066332136025</v>
      </c>
      <c r="E9" s="10">
        <v>139.61403043009568</v>
      </c>
      <c r="F9" s="10">
        <v>54.303128005627499</v>
      </c>
      <c r="G9" s="10">
        <v>357.92801555833898</v>
      </c>
      <c r="H9" s="10">
        <v>26.833793187092844</v>
      </c>
      <c r="I9" s="10">
        <v>33.618062617825018</v>
      </c>
    </row>
    <row r="10" spans="1:10" ht="9" customHeight="1">
      <c r="A10" s="9" t="s">
        <v>65</v>
      </c>
      <c r="B10" s="8">
        <v>1566.3223084840072</v>
      </c>
      <c r="C10" s="10">
        <v>113.10739780023789</v>
      </c>
      <c r="D10" s="10">
        <v>834.13769188188076</v>
      </c>
      <c r="E10" s="10">
        <v>130.94712246483337</v>
      </c>
      <c r="F10" s="10">
        <v>98.231754974854454</v>
      </c>
      <c r="G10" s="10">
        <v>365.07961157908483</v>
      </c>
      <c r="H10" s="10">
        <v>14.366210813324479</v>
      </c>
      <c r="I10" s="10">
        <v>10.452518969791258</v>
      </c>
    </row>
    <row r="11" spans="1:10" ht="9" customHeight="1">
      <c r="A11" s="9" t="s">
        <v>156</v>
      </c>
      <c r="B11" s="8">
        <v>3545.3808165986729</v>
      </c>
      <c r="C11" s="10">
        <v>219.15540176649546</v>
      </c>
      <c r="D11" s="10">
        <v>1000.4901347504856</v>
      </c>
      <c r="E11" s="10">
        <v>623.45872322693981</v>
      </c>
      <c r="F11" s="10">
        <v>818.9587663448807</v>
      </c>
      <c r="G11" s="10">
        <v>837.76076277276525</v>
      </c>
      <c r="H11" s="10">
        <v>26.715920647510966</v>
      </c>
      <c r="I11" s="10">
        <v>18.841107089595241</v>
      </c>
    </row>
    <row r="12" spans="1:10" ht="9" customHeight="1">
      <c r="A12" s="9" t="s">
        <v>64</v>
      </c>
      <c r="B12" s="8">
        <v>458.18123966749999</v>
      </c>
      <c r="C12" s="10">
        <v>19.666057846916619</v>
      </c>
      <c r="D12" s="10">
        <v>110.71703596363476</v>
      </c>
      <c r="E12" s="10">
        <v>46.424746523235981</v>
      </c>
      <c r="F12" s="10">
        <v>80.635853168119482</v>
      </c>
      <c r="G12" s="10">
        <v>192.96758937819038</v>
      </c>
      <c r="H12" s="10">
        <v>4.9077105939705028</v>
      </c>
      <c r="I12" s="10">
        <v>2.862246193432322</v>
      </c>
      <c r="J12" s="8"/>
    </row>
    <row r="13" spans="1:10" ht="9" customHeight="1">
      <c r="A13" s="9" t="s">
        <v>63</v>
      </c>
      <c r="B13" s="8">
        <v>199.17810961725073</v>
      </c>
      <c r="C13" s="10">
        <v>14.775843704508647</v>
      </c>
      <c r="D13" s="10">
        <v>27.585255869402179</v>
      </c>
      <c r="E13" s="10">
        <v>32.36325450222413</v>
      </c>
      <c r="F13" s="10">
        <v>42.34913528337087</v>
      </c>
      <c r="G13" s="10">
        <v>72.628649428968316</v>
      </c>
      <c r="H13" s="10">
        <v>6.958631659149467</v>
      </c>
      <c r="I13" s="10">
        <v>2.5173391696271281</v>
      </c>
      <c r="J13" s="10"/>
    </row>
    <row r="14" spans="1:10" ht="9" customHeight="1">
      <c r="A14" s="9" t="s">
        <v>62</v>
      </c>
      <c r="B14" s="8">
        <v>78.941270813202848</v>
      </c>
      <c r="C14" s="10">
        <v>5.3325892217065949</v>
      </c>
      <c r="D14" s="10">
        <v>3.8417309417807033</v>
      </c>
      <c r="E14" s="10">
        <v>20.435656386761611</v>
      </c>
      <c r="F14" s="10">
        <v>0.47330181787770342</v>
      </c>
      <c r="G14" s="10">
        <v>0.86105021307916929</v>
      </c>
      <c r="H14" s="10">
        <v>47.265754639480086</v>
      </c>
      <c r="I14" s="10">
        <v>0.73118759251697063</v>
      </c>
      <c r="J14" s="10"/>
    </row>
    <row r="15" spans="1:10" ht="9" customHeight="1">
      <c r="A15" s="9" t="s">
        <v>61</v>
      </c>
      <c r="B15" s="8">
        <v>88.9781876328165</v>
      </c>
      <c r="C15" s="10">
        <v>8.5396760527861737</v>
      </c>
      <c r="D15" s="10">
        <v>0.20238854001786752</v>
      </c>
      <c r="E15" s="10">
        <v>14.558297628001982</v>
      </c>
      <c r="F15" s="10">
        <v>1.9425349776632317</v>
      </c>
      <c r="G15" s="10">
        <v>2.8561126628290676</v>
      </c>
      <c r="H15" s="10">
        <v>1.6855280464354976</v>
      </c>
      <c r="I15" s="10">
        <v>59.193649725082679</v>
      </c>
      <c r="J15" s="10"/>
    </row>
    <row r="16" spans="1:10" ht="5.0999999999999996" customHeight="1">
      <c r="A16" s="6"/>
      <c r="B16" s="11"/>
      <c r="C16" s="11"/>
      <c r="D16" s="11"/>
      <c r="E16" s="11"/>
      <c r="F16" s="11"/>
      <c r="G16" s="11"/>
      <c r="H16" s="11"/>
      <c r="I16" s="11"/>
      <c r="J16" s="10"/>
    </row>
    <row r="17" spans="1:10" ht="9.9499999999999993" customHeight="1">
      <c r="A17" s="291" t="s">
        <v>69</v>
      </c>
      <c r="B17" s="263" t="s">
        <v>95</v>
      </c>
      <c r="C17" s="284"/>
      <c r="D17" s="284"/>
      <c r="E17" s="284"/>
      <c r="F17" s="284"/>
      <c r="G17" s="284"/>
      <c r="H17" s="284"/>
      <c r="I17" s="284"/>
      <c r="J17" s="10"/>
    </row>
    <row r="18" spans="1:10" ht="9.9499999999999993" customHeight="1">
      <c r="A18" s="292"/>
      <c r="B18" s="285" t="s">
        <v>3</v>
      </c>
      <c r="C18" s="285" t="s">
        <v>66</v>
      </c>
      <c r="D18" s="285" t="s">
        <v>65</v>
      </c>
      <c r="E18" s="280" t="s">
        <v>156</v>
      </c>
      <c r="F18" s="285" t="s">
        <v>64</v>
      </c>
      <c r="G18" s="285" t="s">
        <v>63</v>
      </c>
      <c r="H18" s="285" t="s">
        <v>62</v>
      </c>
      <c r="I18" s="286" t="s">
        <v>61</v>
      </c>
      <c r="J18" s="10"/>
    </row>
    <row r="19" spans="1:10" ht="9.9499999999999993" customHeight="1">
      <c r="A19" s="294" t="s">
        <v>68</v>
      </c>
      <c r="B19" s="285"/>
      <c r="C19" s="285"/>
      <c r="D19" s="285"/>
      <c r="E19" s="293"/>
      <c r="F19" s="285"/>
      <c r="G19" s="285"/>
      <c r="H19" s="285"/>
      <c r="I19" s="286"/>
      <c r="J19" s="10"/>
    </row>
    <row r="20" spans="1:10" ht="9.9499999999999993" customHeight="1">
      <c r="A20" s="295"/>
      <c r="B20" s="280"/>
      <c r="C20" s="280"/>
      <c r="D20" s="280"/>
      <c r="E20" s="293"/>
      <c r="F20" s="280"/>
      <c r="G20" s="280"/>
      <c r="H20" s="280"/>
      <c r="I20" s="282"/>
    </row>
    <row r="21" spans="1:10" ht="5.0999999999999996" customHeight="1">
      <c r="A21" s="7"/>
      <c r="B21" s="4"/>
      <c r="C21" s="4"/>
      <c r="D21" s="4"/>
      <c r="E21" s="4"/>
      <c r="F21" s="4"/>
      <c r="G21" s="4"/>
      <c r="H21" s="4"/>
      <c r="I21" s="4"/>
      <c r="J21" s="4"/>
    </row>
    <row r="22" spans="1:10" ht="9" customHeight="1">
      <c r="A22" s="54" t="s">
        <v>3</v>
      </c>
      <c r="B22" s="8">
        <v>3195.1417416729105</v>
      </c>
      <c r="C22" s="8">
        <v>354.57491331357016</v>
      </c>
      <c r="D22" s="8">
        <v>745.94965166193685</v>
      </c>
      <c r="E22" s="8">
        <v>205.16813266436819</v>
      </c>
      <c r="F22" s="8">
        <v>343.15865139351314</v>
      </c>
      <c r="G22" s="8">
        <v>1405.7880532370832</v>
      </c>
      <c r="H22" s="8">
        <v>82.289700174020211</v>
      </c>
      <c r="I22" s="8">
        <v>58.212639228418396</v>
      </c>
    </row>
    <row r="23" spans="1:10" ht="9" customHeight="1">
      <c r="A23" s="9" t="s">
        <v>66</v>
      </c>
      <c r="B23" s="8">
        <v>769.83228352424851</v>
      </c>
      <c r="C23" s="10">
        <v>214.28164435499744</v>
      </c>
      <c r="D23" s="10">
        <v>98.635808411787693</v>
      </c>
      <c r="E23" s="10">
        <v>41.504182569577416</v>
      </c>
      <c r="F23" s="10">
        <v>40.132829125355208</v>
      </c>
      <c r="G23" s="10">
        <v>338.82812820353405</v>
      </c>
      <c r="H23" s="10">
        <v>21.101130860796328</v>
      </c>
      <c r="I23" s="10">
        <v>15.348559998200319</v>
      </c>
      <c r="J23" s="30"/>
    </row>
    <row r="24" spans="1:10" ht="9" customHeight="1">
      <c r="A24" s="9" t="s">
        <v>65</v>
      </c>
      <c r="B24" s="8">
        <v>669.6100927186119</v>
      </c>
      <c r="C24" s="10">
        <v>20.822110296390747</v>
      </c>
      <c r="D24" s="10">
        <v>234.014584753891</v>
      </c>
      <c r="E24" s="10">
        <v>51.366633789892965</v>
      </c>
      <c r="F24" s="10">
        <v>50.05184972558466</v>
      </c>
      <c r="G24" s="10">
        <v>295.70517233990824</v>
      </c>
      <c r="H24" s="10">
        <v>14.366210813324479</v>
      </c>
      <c r="I24" s="10">
        <v>3.2835309996197402</v>
      </c>
    </row>
    <row r="25" spans="1:10" ht="9" customHeight="1">
      <c r="A25" s="9" t="s">
        <v>156</v>
      </c>
      <c r="B25" s="8">
        <v>1435.2082161519306</v>
      </c>
      <c r="C25" s="10">
        <v>92.410130643480102</v>
      </c>
      <c r="D25" s="10">
        <v>373.37454475544376</v>
      </c>
      <c r="E25" s="10">
        <v>74.457471960535457</v>
      </c>
      <c r="F25" s="10">
        <v>229.94275757079433</v>
      </c>
      <c r="G25" s="10">
        <v>631.23873880573331</v>
      </c>
      <c r="H25" s="10">
        <v>21.288066349714658</v>
      </c>
      <c r="I25" s="10">
        <v>12.496506066229138</v>
      </c>
    </row>
    <row r="26" spans="1:10" ht="9" customHeight="1">
      <c r="A26" s="9" t="s">
        <v>64</v>
      </c>
      <c r="B26" s="8">
        <v>186.53483870774659</v>
      </c>
      <c r="C26" s="10">
        <v>6.6690068932522637</v>
      </c>
      <c r="D26" s="10">
        <v>30.244938009053541</v>
      </c>
      <c r="E26" s="10">
        <v>5.4241554747687362</v>
      </c>
      <c r="F26" s="10">
        <v>12.06673584853465</v>
      </c>
      <c r="G26" s="10">
        <v>127.18256304983692</v>
      </c>
      <c r="H26" s="10">
        <v>2.0851932388681504</v>
      </c>
      <c r="I26" s="10">
        <v>2.862246193432322</v>
      </c>
    </row>
    <row r="27" spans="1:10" ht="9" customHeight="1">
      <c r="A27" s="9" t="s">
        <v>63</v>
      </c>
      <c r="B27" s="8">
        <v>51.180662298963433</v>
      </c>
      <c r="C27" s="10">
        <v>9.9635933512029045</v>
      </c>
      <c r="D27" s="10">
        <v>6.3029569076624954</v>
      </c>
      <c r="E27" s="10">
        <v>7.082344309974987</v>
      </c>
      <c r="F27" s="10">
        <v>9.5661974358411381</v>
      </c>
      <c r="G27" s="10">
        <v>9.3999432487952763</v>
      </c>
      <c r="H27" s="10">
        <v>6.3482878758595014</v>
      </c>
      <c r="I27" s="10">
        <v>2.5173391696271281</v>
      </c>
    </row>
    <row r="28" spans="1:10" ht="9" customHeight="1">
      <c r="A28" s="9" t="s">
        <v>62</v>
      </c>
      <c r="B28" s="8">
        <v>40.454054537164389</v>
      </c>
      <c r="C28" s="10">
        <v>4.12916406189143</v>
      </c>
      <c r="D28" s="10">
        <v>3.1744302840804184</v>
      </c>
      <c r="E28" s="10">
        <v>15.521284154880618</v>
      </c>
      <c r="F28" s="10">
        <v>0.35101951134425075</v>
      </c>
      <c r="G28" s="10">
        <v>0.8610502130791694</v>
      </c>
      <c r="H28" s="10">
        <v>15.685918719371532</v>
      </c>
      <c r="I28" s="10">
        <v>0.73118759251697063</v>
      </c>
    </row>
    <row r="29" spans="1:10" ht="9" customHeight="1">
      <c r="A29" s="9" t="s">
        <v>61</v>
      </c>
      <c r="B29" s="8">
        <v>42.321593734244594</v>
      </c>
      <c r="C29" s="10">
        <v>6.2992637123552173</v>
      </c>
      <c r="D29" s="10">
        <v>0.20238854001786752</v>
      </c>
      <c r="E29" s="10">
        <v>9.8120604047380269</v>
      </c>
      <c r="F29" s="10">
        <v>1.0472621760588725</v>
      </c>
      <c r="G29" s="10">
        <v>2.5724573761962528</v>
      </c>
      <c r="H29" s="10">
        <v>1.4148923160855715</v>
      </c>
      <c r="I29" s="10">
        <v>20.973269208792786</v>
      </c>
    </row>
    <row r="30" spans="1:10" ht="5.0999999999999996" customHeight="1">
      <c r="A30" s="6"/>
      <c r="B30" s="11"/>
      <c r="C30" s="11"/>
      <c r="D30" s="11"/>
      <c r="E30" s="11"/>
      <c r="F30" s="11"/>
      <c r="G30" s="11"/>
      <c r="H30" s="11"/>
      <c r="I30" s="11"/>
    </row>
    <row r="31" spans="1:10" ht="9.9499999999999993" customHeight="1">
      <c r="A31" s="291" t="s">
        <v>69</v>
      </c>
      <c r="B31" s="263" t="s">
        <v>99</v>
      </c>
      <c r="C31" s="284"/>
      <c r="D31" s="284"/>
      <c r="E31" s="284"/>
      <c r="F31" s="284"/>
      <c r="G31" s="284"/>
      <c r="H31" s="284"/>
      <c r="I31" s="284"/>
    </row>
    <row r="32" spans="1:10" ht="9.9499999999999993" customHeight="1">
      <c r="A32" s="292"/>
      <c r="B32" s="285" t="s">
        <v>3</v>
      </c>
      <c r="C32" s="285" t="s">
        <v>66</v>
      </c>
      <c r="D32" s="285" t="s">
        <v>65</v>
      </c>
      <c r="E32" s="280" t="s">
        <v>156</v>
      </c>
      <c r="F32" s="285" t="s">
        <v>64</v>
      </c>
      <c r="G32" s="285" t="s">
        <v>63</v>
      </c>
      <c r="H32" s="285" t="s">
        <v>62</v>
      </c>
      <c r="I32" s="286" t="s">
        <v>61</v>
      </c>
    </row>
    <row r="33" spans="1:10" ht="9.9499999999999993" customHeight="1">
      <c r="A33" s="294" t="s">
        <v>68</v>
      </c>
      <c r="B33" s="285"/>
      <c r="C33" s="285"/>
      <c r="D33" s="285"/>
      <c r="E33" s="293"/>
      <c r="F33" s="285"/>
      <c r="G33" s="285"/>
      <c r="H33" s="285"/>
      <c r="I33" s="286"/>
    </row>
    <row r="34" spans="1:10" ht="9.9499999999999993" customHeight="1">
      <c r="A34" s="295"/>
      <c r="B34" s="280"/>
      <c r="C34" s="280"/>
      <c r="D34" s="280"/>
      <c r="E34" s="293"/>
      <c r="F34" s="280"/>
      <c r="G34" s="280"/>
      <c r="H34" s="280"/>
      <c r="I34" s="282"/>
    </row>
    <row r="35" spans="1:10" ht="5.0999999999999996" customHeight="1">
      <c r="A35" s="7"/>
      <c r="B35" s="4"/>
      <c r="C35" s="4"/>
      <c r="D35" s="4"/>
      <c r="E35" s="4"/>
      <c r="F35" s="4"/>
      <c r="G35" s="4"/>
      <c r="H35" s="4"/>
      <c r="I35" s="4"/>
      <c r="J35" s="4"/>
    </row>
    <row r="36" spans="1:10" ht="9" customHeight="1">
      <c r="A36" s="54" t="s">
        <v>3</v>
      </c>
      <c r="B36" s="8">
        <v>8484.3860880822813</v>
      </c>
      <c r="C36" s="8">
        <v>2555.4639966075606</v>
      </c>
      <c r="D36" s="8">
        <v>2846.2917863149719</v>
      </c>
      <c r="E36" s="8">
        <v>1648.3657685276416</v>
      </c>
      <c r="F36" s="8">
        <v>993.06473772905963</v>
      </c>
      <c r="G36" s="8">
        <v>306.84583149899021</v>
      </c>
      <c r="H36" s="8">
        <v>79.210729247076941</v>
      </c>
      <c r="I36" s="8">
        <v>55.143238156980104</v>
      </c>
    </row>
    <row r="37" spans="1:10" ht="9" customHeight="1">
      <c r="A37" s="9" t="s">
        <v>66</v>
      </c>
      <c r="B37" s="8">
        <v>1974.6993235522712</v>
      </c>
      <c r="C37" s="10">
        <v>1616.2069116349387</v>
      </c>
      <c r="D37" s="10">
        <v>188.97300276782261</v>
      </c>
      <c r="E37" s="10">
        <v>109.56380505643006</v>
      </c>
      <c r="F37" s="10">
        <v>22.937336004544683</v>
      </c>
      <c r="G37" s="10">
        <v>24.331569299381133</v>
      </c>
      <c r="H37" s="10">
        <v>3.7813931496920552</v>
      </c>
      <c r="I37" s="10">
        <v>8.9053056394617638</v>
      </c>
      <c r="J37" s="30"/>
    </row>
    <row r="38" spans="1:10" ht="9" customHeight="1">
      <c r="A38" s="9" t="s">
        <v>65</v>
      </c>
      <c r="B38" s="8">
        <v>2100.0814914133935</v>
      </c>
      <c r="C38" s="10">
        <v>462.37182132973203</v>
      </c>
      <c r="D38" s="10">
        <v>1190.3872604208618</v>
      </c>
      <c r="E38" s="10">
        <v>364.73695820795638</v>
      </c>
      <c r="F38" s="10">
        <v>50.165201307024041</v>
      </c>
      <c r="G38" s="10">
        <v>27.190712017133983</v>
      </c>
      <c r="H38" s="10">
        <v>5.2295381306853583</v>
      </c>
      <c r="I38" s="10" t="s">
        <v>137</v>
      </c>
    </row>
    <row r="39" spans="1:10" ht="9" customHeight="1">
      <c r="A39" s="9" t="s">
        <v>156</v>
      </c>
      <c r="B39" s="8">
        <v>3529.2618361683294</v>
      </c>
      <c r="C39" s="10">
        <v>414.75733453176088</v>
      </c>
      <c r="D39" s="10">
        <v>1323.9060694276409</v>
      </c>
      <c r="E39" s="10">
        <v>934.60624339408594</v>
      </c>
      <c r="F39" s="10">
        <v>700.88186115150029</v>
      </c>
      <c r="G39" s="10">
        <v>138.64009068397331</v>
      </c>
      <c r="H39" s="10">
        <v>9.3625412920252522</v>
      </c>
      <c r="I39" s="10">
        <v>7.1076956873429546</v>
      </c>
    </row>
    <row r="40" spans="1:10" ht="9" customHeight="1">
      <c r="A40" s="9" t="s">
        <v>64</v>
      </c>
      <c r="B40" s="8">
        <v>437.57955016925706</v>
      </c>
      <c r="C40" s="10">
        <v>18.556692864997135</v>
      </c>
      <c r="D40" s="10">
        <v>89.791104384764239</v>
      </c>
      <c r="E40" s="10">
        <v>131.13342271599745</v>
      </c>
      <c r="F40" s="10">
        <v>159.50599198114841</v>
      </c>
      <c r="G40" s="10">
        <v>33.002785008890378</v>
      </c>
      <c r="H40" s="10">
        <v>5.5895532134594763</v>
      </c>
      <c r="I40" s="10" t="s">
        <v>137</v>
      </c>
    </row>
    <row r="41" spans="1:10" ht="9" customHeight="1">
      <c r="A41" s="9" t="s">
        <v>63</v>
      </c>
      <c r="B41" s="8">
        <v>301.93795942505631</v>
      </c>
      <c r="C41" s="10">
        <v>32.812605783497659</v>
      </c>
      <c r="D41" s="10">
        <v>40.304724998559692</v>
      </c>
      <c r="E41" s="10">
        <v>88.195575244027623</v>
      </c>
      <c r="F41" s="10">
        <v>57.802241360175316</v>
      </c>
      <c r="G41" s="10">
        <v>82.438819170374302</v>
      </c>
      <c r="H41" s="10" t="s">
        <v>137</v>
      </c>
      <c r="I41" s="10" t="s">
        <v>137</v>
      </c>
    </row>
    <row r="42" spans="1:10" ht="9" customHeight="1">
      <c r="A42" s="9" t="s">
        <v>62</v>
      </c>
      <c r="B42" s="8">
        <v>75.897921475572815</v>
      </c>
      <c r="C42" s="10">
        <v>5.8194955834717605</v>
      </c>
      <c r="D42" s="10">
        <v>4.0840847015832971</v>
      </c>
      <c r="E42" s="10">
        <v>8.0895442267742119</v>
      </c>
      <c r="F42" s="10">
        <v>0.96174897330114706</v>
      </c>
      <c r="G42" s="10" t="s">
        <v>137</v>
      </c>
      <c r="H42" s="10">
        <v>54.86483397783627</v>
      </c>
      <c r="I42" s="10">
        <v>2.0782140126061321</v>
      </c>
    </row>
    <row r="43" spans="1:10" ht="9" customHeight="1">
      <c r="A43" s="9" t="s">
        <v>61</v>
      </c>
      <c r="B43" s="8">
        <v>64.928005878399432</v>
      </c>
      <c r="C43" s="10">
        <v>4.9391348791619247</v>
      </c>
      <c r="D43" s="10">
        <v>8.8455396137387599</v>
      </c>
      <c r="E43" s="10">
        <v>12.040219682369962</v>
      </c>
      <c r="F43" s="10">
        <v>0.81035695136564789</v>
      </c>
      <c r="G43" s="10">
        <v>1.2418553192370938</v>
      </c>
      <c r="H43" s="10">
        <v>0.38286948337853277</v>
      </c>
      <c r="I43" s="10">
        <v>36.66802994914751</v>
      </c>
    </row>
    <row r="44" spans="1:10" ht="5.0999999999999996" customHeight="1">
      <c r="A44" s="6"/>
      <c r="B44" s="11"/>
      <c r="C44" s="11"/>
      <c r="D44" s="11"/>
      <c r="E44" s="11"/>
      <c r="F44" s="11"/>
      <c r="G44" s="11"/>
      <c r="H44" s="11"/>
      <c r="I44" s="11"/>
    </row>
    <row r="45" spans="1:10" ht="9.9499999999999993" customHeight="1">
      <c r="A45" s="291" t="s">
        <v>69</v>
      </c>
      <c r="B45" s="263" t="s">
        <v>100</v>
      </c>
      <c r="C45" s="284"/>
      <c r="D45" s="284"/>
      <c r="E45" s="284"/>
      <c r="F45" s="284"/>
      <c r="G45" s="284"/>
      <c r="H45" s="284"/>
      <c r="I45" s="284"/>
    </row>
    <row r="46" spans="1:10" ht="9.9499999999999993" customHeight="1">
      <c r="A46" s="292"/>
      <c r="B46" s="285" t="s">
        <v>3</v>
      </c>
      <c r="C46" s="285" t="s">
        <v>66</v>
      </c>
      <c r="D46" s="285" t="s">
        <v>65</v>
      </c>
      <c r="E46" s="280" t="s">
        <v>156</v>
      </c>
      <c r="F46" s="285" t="s">
        <v>64</v>
      </c>
      <c r="G46" s="285" t="s">
        <v>63</v>
      </c>
      <c r="H46" s="285" t="s">
        <v>62</v>
      </c>
      <c r="I46" s="286" t="s">
        <v>61</v>
      </c>
    </row>
    <row r="47" spans="1:10" ht="9.9499999999999993" customHeight="1">
      <c r="A47" s="294" t="s">
        <v>68</v>
      </c>
      <c r="B47" s="285"/>
      <c r="C47" s="285"/>
      <c r="D47" s="285"/>
      <c r="E47" s="293"/>
      <c r="F47" s="285"/>
      <c r="G47" s="285"/>
      <c r="H47" s="285"/>
      <c r="I47" s="286"/>
    </row>
    <row r="48" spans="1:10" ht="9.9499999999999993" customHeight="1">
      <c r="A48" s="295"/>
      <c r="B48" s="280"/>
      <c r="C48" s="280"/>
      <c r="D48" s="280"/>
      <c r="E48" s="293"/>
      <c r="F48" s="280"/>
      <c r="G48" s="280"/>
      <c r="H48" s="280"/>
      <c r="I48" s="282"/>
    </row>
    <row r="49" spans="1:10" ht="5.0999999999999996" customHeight="1">
      <c r="A49" s="7"/>
      <c r="B49" s="4"/>
      <c r="C49" s="4"/>
      <c r="D49" s="4"/>
      <c r="E49" s="4"/>
      <c r="F49" s="4"/>
      <c r="G49" s="4"/>
      <c r="H49" s="4"/>
      <c r="I49" s="4"/>
      <c r="J49" s="4"/>
    </row>
    <row r="50" spans="1:10" ht="9" customHeight="1">
      <c r="A50" s="54" t="s">
        <v>3</v>
      </c>
      <c r="B50" s="8">
        <v>1101.5931768778557</v>
      </c>
      <c r="C50" s="8">
        <v>327.83189406820543</v>
      </c>
      <c r="D50" s="8">
        <v>380.5867928043856</v>
      </c>
      <c r="E50" s="8">
        <v>167.93895444406516</v>
      </c>
      <c r="F50" s="8">
        <v>109.21227417817623</v>
      </c>
      <c r="G50" s="8">
        <v>65.165151793133248</v>
      </c>
      <c r="H50" s="8">
        <v>29.596167710670478</v>
      </c>
      <c r="I50" s="8">
        <v>21.26194187921957</v>
      </c>
    </row>
    <row r="51" spans="1:10" ht="9" customHeight="1">
      <c r="A51" s="9" t="s">
        <v>66</v>
      </c>
      <c r="B51" s="8">
        <v>150.03850813536067</v>
      </c>
      <c r="C51" s="10">
        <v>77.293030065661824</v>
      </c>
      <c r="D51" s="10">
        <v>16.277959095152525</v>
      </c>
      <c r="E51" s="10">
        <v>35.36695382257021</v>
      </c>
      <c r="F51" s="10" t="s">
        <v>137</v>
      </c>
      <c r="G51" s="10">
        <v>11.610513222745887</v>
      </c>
      <c r="H51" s="10">
        <v>3.7813931496920552</v>
      </c>
      <c r="I51" s="10">
        <v>5.7086587795381618</v>
      </c>
      <c r="J51" s="30"/>
    </row>
    <row r="52" spans="1:10" ht="9" customHeight="1">
      <c r="A52" s="9" t="s">
        <v>65</v>
      </c>
      <c r="B52" s="8">
        <v>171.30019366658897</v>
      </c>
      <c r="C52" s="10">
        <v>36.5322502866318</v>
      </c>
      <c r="D52" s="10">
        <v>61.854504501607792</v>
      </c>
      <c r="E52" s="10">
        <v>42.394937129411773</v>
      </c>
      <c r="F52" s="10">
        <v>14.498465390114841</v>
      </c>
      <c r="G52" s="10">
        <v>10.790498228137411</v>
      </c>
      <c r="H52" s="10">
        <v>5.2295381306853583</v>
      </c>
      <c r="I52" s="10" t="s">
        <v>137</v>
      </c>
    </row>
    <row r="53" spans="1:10" ht="9" customHeight="1">
      <c r="A53" s="9" t="s">
        <v>156</v>
      </c>
      <c r="B53" s="8">
        <v>594.85410436420068</v>
      </c>
      <c r="C53" s="10">
        <v>174.58172721261184</v>
      </c>
      <c r="D53" s="10">
        <v>264.55408998370496</v>
      </c>
      <c r="E53" s="10">
        <v>41.392854753479902</v>
      </c>
      <c r="F53" s="10">
        <v>72.945004819712565</v>
      </c>
      <c r="G53" s="10">
        <v>27.844705175553027</v>
      </c>
      <c r="H53" s="10">
        <v>6.4280267317954323</v>
      </c>
      <c r="I53" s="10">
        <v>7.1076956873429555</v>
      </c>
    </row>
    <row r="54" spans="1:10" ht="9" customHeight="1">
      <c r="A54" s="9" t="s">
        <v>64</v>
      </c>
      <c r="B54" s="8">
        <v>58.670981765957272</v>
      </c>
      <c r="C54" s="10">
        <v>6.8456854145950956</v>
      </c>
      <c r="D54" s="10">
        <v>10.158582752872901</v>
      </c>
      <c r="E54" s="10">
        <v>12.007611292016733</v>
      </c>
      <c r="F54" s="10">
        <v>15.77745793296735</v>
      </c>
      <c r="G54" s="10">
        <v>9.9606469989226074</v>
      </c>
      <c r="H54" s="10">
        <v>3.9209973745825843</v>
      </c>
      <c r="I54" s="10" t="s">
        <v>137</v>
      </c>
    </row>
    <row r="55" spans="1:10" ht="9" customHeight="1">
      <c r="A55" s="9" t="s">
        <v>63</v>
      </c>
      <c r="B55" s="8">
        <v>70.394447796000165</v>
      </c>
      <c r="C55" s="10">
        <v>23.96526462530727</v>
      </c>
      <c r="D55" s="10">
        <v>15.460944304912084</v>
      </c>
      <c r="E55" s="10">
        <v>21.024232189580395</v>
      </c>
      <c r="F55" s="10">
        <v>5.0105945767495692</v>
      </c>
      <c r="G55" s="10">
        <v>4.5494192310291046</v>
      </c>
      <c r="H55" s="10" t="s">
        <v>137</v>
      </c>
      <c r="I55" s="10" t="s">
        <v>137</v>
      </c>
    </row>
    <row r="56" spans="1:10" ht="9" customHeight="1">
      <c r="A56" s="9" t="s">
        <v>62</v>
      </c>
      <c r="B56" s="8">
        <v>25.526269687096072</v>
      </c>
      <c r="C56" s="10">
        <v>4.9481848192701339</v>
      </c>
      <c r="D56" s="10">
        <v>3.8403257111009781</v>
      </c>
      <c r="E56" s="10">
        <v>5.3547875526848472</v>
      </c>
      <c r="F56" s="10">
        <v>0.1703945072662589</v>
      </c>
      <c r="G56" s="10" t="s">
        <v>137</v>
      </c>
      <c r="H56" s="10">
        <v>10.23621232391505</v>
      </c>
      <c r="I56" s="10">
        <v>0.97636477285880452</v>
      </c>
    </row>
    <row r="57" spans="1:10" ht="9" customHeight="1">
      <c r="A57" s="9" t="s">
        <v>61</v>
      </c>
      <c r="B57" s="8">
        <v>30.808671462651795</v>
      </c>
      <c r="C57" s="10">
        <v>3.6657516441274458</v>
      </c>
      <c r="D57" s="10">
        <v>8.4403864550343162</v>
      </c>
      <c r="E57" s="10">
        <v>10.397577704321256</v>
      </c>
      <c r="F57" s="10">
        <v>0.81035695136564789</v>
      </c>
      <c r="G57" s="10" t="s">
        <v>137</v>
      </c>
      <c r="H57" s="10" t="s">
        <v>137</v>
      </c>
      <c r="I57" s="10">
        <v>7.0852297710579091</v>
      </c>
    </row>
    <row r="58" spans="1:10" ht="4.7" customHeight="1" thickBot="1">
      <c r="A58" s="27"/>
      <c r="B58" s="28"/>
      <c r="C58" s="28"/>
      <c r="D58" s="28"/>
      <c r="E58" s="28"/>
      <c r="F58" s="28"/>
      <c r="G58" s="28"/>
      <c r="H58" s="28"/>
      <c r="I58" s="28"/>
      <c r="J58" s="24"/>
    </row>
    <row r="59" spans="1:10" ht="9.9499999999999993" customHeight="1" thickTop="1">
      <c r="A59" s="1" t="s">
        <v>144</v>
      </c>
    </row>
    <row r="60" spans="1:10" ht="9.9499999999999993" customHeight="1"/>
    <row r="61" spans="1:10" ht="9.9499999999999993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10" ht="9.9499999999999993" customHeight="1">
      <c r="G62" s="17"/>
    </row>
  </sheetData>
  <mergeCells count="45">
    <mergeCell ref="F46:F48"/>
    <mergeCell ref="G46:G48"/>
    <mergeCell ref="H46:H48"/>
    <mergeCell ref="I46:I48"/>
    <mergeCell ref="A47:A48"/>
    <mergeCell ref="A45:A46"/>
    <mergeCell ref="B45:I45"/>
    <mergeCell ref="B46:B48"/>
    <mergeCell ref="C46:C48"/>
    <mergeCell ref="D46:D48"/>
    <mergeCell ref="E46:E48"/>
    <mergeCell ref="A31:A32"/>
    <mergeCell ref="B31:I31"/>
    <mergeCell ref="B32:B34"/>
    <mergeCell ref="C32:C34"/>
    <mergeCell ref="D32:D34"/>
    <mergeCell ref="E32:E34"/>
    <mergeCell ref="F32:F34"/>
    <mergeCell ref="A33:A34"/>
    <mergeCell ref="G32:G34"/>
    <mergeCell ref="H32:H34"/>
    <mergeCell ref="I32:I34"/>
    <mergeCell ref="A17:A18"/>
    <mergeCell ref="B17:I17"/>
    <mergeCell ref="B18:B20"/>
    <mergeCell ref="C18:C20"/>
    <mergeCell ref="D18:D20"/>
    <mergeCell ref="E18:E20"/>
    <mergeCell ref="F18:F20"/>
    <mergeCell ref="G18:G20"/>
    <mergeCell ref="A19:A20"/>
    <mergeCell ref="H18:H20"/>
    <mergeCell ref="I18:I20"/>
    <mergeCell ref="A1:I1"/>
    <mergeCell ref="A3:A4"/>
    <mergeCell ref="B3:I3"/>
    <mergeCell ref="B4:B6"/>
    <mergeCell ref="C4:C6"/>
    <mergeCell ref="D4:D6"/>
    <mergeCell ref="E4:E6"/>
    <mergeCell ref="F4:F6"/>
    <mergeCell ref="G4:G6"/>
    <mergeCell ref="H4:H6"/>
    <mergeCell ref="I4:I6"/>
    <mergeCell ref="A5:A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45"/>
  <sheetViews>
    <sheetView showGridLines="0" zoomScaleNormal="100" zoomScaleSheetLayoutView="115" workbookViewId="0">
      <selection sqref="A1:H1"/>
    </sheetView>
  </sheetViews>
  <sheetFormatPr defaultRowHeight="9"/>
  <cols>
    <col min="1" max="1" width="22" style="1" customWidth="1"/>
    <col min="2" max="4" width="9.140625" style="1" customWidth="1"/>
    <col min="5" max="5" width="10.7109375" style="1" customWidth="1"/>
    <col min="6" max="8" width="9.140625" style="1" customWidth="1"/>
    <col min="9" max="9" width="5.42578125" style="1" customWidth="1"/>
    <col min="10" max="232" width="9.140625" style="1"/>
    <col min="233" max="233" width="22" style="1" customWidth="1"/>
    <col min="234" max="236" width="9.140625" style="1" customWidth="1"/>
    <col min="237" max="237" width="10.7109375" style="1" customWidth="1"/>
    <col min="238" max="16384" width="9.140625" style="1"/>
  </cols>
  <sheetData>
    <row r="1" spans="1:9" s="12" customFormat="1" ht="13.9" customHeight="1">
      <c r="A1" s="261" t="s">
        <v>190</v>
      </c>
      <c r="B1" s="261"/>
      <c r="C1" s="261"/>
      <c r="D1" s="261"/>
      <c r="E1" s="261"/>
      <c r="F1" s="261"/>
      <c r="G1" s="261"/>
      <c r="H1" s="261"/>
    </row>
    <row r="2" spans="1:9" s="53" customFormat="1" ht="10.15" customHeight="1">
      <c r="A2" s="18">
        <v>2016</v>
      </c>
      <c r="H2" s="19" t="s">
        <v>133</v>
      </c>
    </row>
    <row r="3" spans="1:9" ht="9.9499999999999993" customHeight="1">
      <c r="A3" s="287" t="s">
        <v>80</v>
      </c>
      <c r="B3" s="290" t="s">
        <v>29</v>
      </c>
      <c r="C3" s="290"/>
      <c r="D3" s="290"/>
      <c r="E3" s="290"/>
      <c r="F3" s="290"/>
      <c r="G3" s="290"/>
      <c r="H3" s="263"/>
    </row>
    <row r="4" spans="1:9" ht="4.7" customHeight="1">
      <c r="A4" s="288"/>
      <c r="B4" s="275"/>
      <c r="C4" s="275"/>
      <c r="D4" s="275"/>
      <c r="E4" s="275"/>
      <c r="F4" s="275"/>
      <c r="G4" s="275"/>
      <c r="H4" s="276"/>
    </row>
    <row r="5" spans="1:9" ht="9.9499999999999993" customHeight="1">
      <c r="A5" s="288"/>
      <c r="B5" s="285" t="s">
        <v>3</v>
      </c>
      <c r="C5" s="285" t="s">
        <v>93</v>
      </c>
      <c r="D5" s="285" t="s">
        <v>98</v>
      </c>
      <c r="E5" s="285" t="s">
        <v>122</v>
      </c>
      <c r="F5" s="285" t="s">
        <v>17</v>
      </c>
      <c r="G5" s="285" t="s">
        <v>16</v>
      </c>
      <c r="H5" s="286" t="s">
        <v>28</v>
      </c>
    </row>
    <row r="6" spans="1:9" ht="9.9499999999999993" customHeight="1">
      <c r="A6" s="288"/>
      <c r="B6" s="285"/>
      <c r="C6" s="285"/>
      <c r="D6" s="285"/>
      <c r="E6" s="285"/>
      <c r="F6" s="285"/>
      <c r="G6" s="285"/>
      <c r="H6" s="286"/>
    </row>
    <row r="7" spans="1:9" ht="9.9499999999999993" customHeight="1">
      <c r="A7" s="289"/>
      <c r="B7" s="280"/>
      <c r="C7" s="280"/>
      <c r="D7" s="280"/>
      <c r="E7" s="280"/>
      <c r="F7" s="280"/>
      <c r="G7" s="280"/>
      <c r="H7" s="282"/>
    </row>
    <row r="8" spans="1:9" ht="5.0999999999999996" customHeight="1">
      <c r="A8" s="7"/>
      <c r="B8" s="4"/>
      <c r="C8" s="4"/>
      <c r="D8" s="4"/>
      <c r="E8" s="4"/>
      <c r="F8" s="4"/>
      <c r="G8" s="4"/>
      <c r="H8" s="4"/>
      <c r="I8" s="4"/>
    </row>
    <row r="9" spans="1:9" ht="9" customHeight="1">
      <c r="A9" s="54" t="s">
        <v>78</v>
      </c>
      <c r="B9" s="8">
        <v>1940.64195554906</v>
      </c>
      <c r="C9" s="8">
        <v>1063.8036276779974</v>
      </c>
      <c r="D9" s="8">
        <v>416.6371003342955</v>
      </c>
      <c r="E9" s="8">
        <v>414.80625925593461</v>
      </c>
      <c r="F9" s="8" t="s">
        <v>137</v>
      </c>
      <c r="G9" s="8">
        <v>24.875251340045867</v>
      </c>
      <c r="H9" s="8">
        <v>20.519716940786704</v>
      </c>
    </row>
    <row r="10" spans="1:9" ht="9" customHeight="1">
      <c r="A10" s="6" t="s">
        <v>77</v>
      </c>
      <c r="B10" s="8">
        <v>1546.8931266514116</v>
      </c>
      <c r="C10" s="8">
        <v>882.89574151284421</v>
      </c>
      <c r="D10" s="8">
        <v>290.19946907327716</v>
      </c>
      <c r="E10" s="8">
        <v>332.42759986656955</v>
      </c>
      <c r="F10" s="8" t="s">
        <v>137</v>
      </c>
      <c r="G10" s="8">
        <v>21.610704720167746</v>
      </c>
      <c r="H10" s="8">
        <v>19.759611478553062</v>
      </c>
    </row>
    <row r="11" spans="1:9" ht="9" customHeight="1">
      <c r="A11" s="56" t="s">
        <v>76</v>
      </c>
      <c r="B11" s="8">
        <v>678.45601069489544</v>
      </c>
      <c r="C11" s="10">
        <v>502.16752968113366</v>
      </c>
      <c r="D11" s="10">
        <v>65.033442351681074</v>
      </c>
      <c r="E11" s="10">
        <v>83.396199001885179</v>
      </c>
      <c r="F11" s="10" t="s">
        <v>137</v>
      </c>
      <c r="G11" s="10">
        <v>17.778150814308081</v>
      </c>
      <c r="H11" s="10">
        <v>10.080688845887391</v>
      </c>
    </row>
    <row r="12" spans="1:9" ht="9" customHeight="1">
      <c r="A12" s="56" t="s">
        <v>75</v>
      </c>
      <c r="B12" s="8">
        <v>270.28085355072676</v>
      </c>
      <c r="C12" s="10">
        <v>89.347770615243888</v>
      </c>
      <c r="D12" s="10">
        <v>89.498609062740144</v>
      </c>
      <c r="E12" s="10">
        <v>81.859169894267168</v>
      </c>
      <c r="F12" s="10" t="s">
        <v>137</v>
      </c>
      <c r="G12" s="10" t="s">
        <v>137</v>
      </c>
      <c r="H12" s="10">
        <v>9.5753039784755654</v>
      </c>
    </row>
    <row r="13" spans="1:9" ht="9" customHeight="1">
      <c r="A13" s="56" t="s">
        <v>74</v>
      </c>
      <c r="B13" s="8">
        <v>94.268022557803505</v>
      </c>
      <c r="C13" s="10">
        <v>72.176503906638402</v>
      </c>
      <c r="D13" s="10">
        <v>3.7396167152498654</v>
      </c>
      <c r="E13" s="10">
        <v>17.225757806577757</v>
      </c>
      <c r="F13" s="10" t="s">
        <v>137</v>
      </c>
      <c r="G13" s="10">
        <v>1.0225254751473656</v>
      </c>
      <c r="H13" s="10" t="s">
        <v>137</v>
      </c>
    </row>
    <row r="14" spans="1:9" ht="9" customHeight="1">
      <c r="A14" s="56" t="s">
        <v>73</v>
      </c>
      <c r="B14" s="8">
        <v>88.885095100399838</v>
      </c>
      <c r="C14" s="10">
        <v>31.025747035697126</v>
      </c>
      <c r="D14" s="10">
        <v>16.621808816137449</v>
      </c>
      <c r="E14" s="10">
        <v>41.23753924856527</v>
      </c>
      <c r="F14" s="10" t="s">
        <v>137</v>
      </c>
      <c r="G14" s="10" t="s">
        <v>137</v>
      </c>
      <c r="H14" s="10" t="s">
        <v>137</v>
      </c>
    </row>
    <row r="15" spans="1:9" ht="9" customHeight="1">
      <c r="A15" s="56" t="s">
        <v>72</v>
      </c>
      <c r="B15" s="8">
        <v>184.23329221835763</v>
      </c>
      <c r="C15" s="10">
        <v>81.824829334350483</v>
      </c>
      <c r="D15" s="10">
        <v>56.850684808236771</v>
      </c>
      <c r="E15" s="10">
        <v>45.557778075770386</v>
      </c>
      <c r="F15" s="10" t="s">
        <v>137</v>
      </c>
      <c r="G15" s="10" t="s">
        <v>137</v>
      </c>
      <c r="H15" s="10" t="s">
        <v>137</v>
      </c>
    </row>
    <row r="16" spans="1:9" ht="9" customHeight="1">
      <c r="A16" s="56" t="s">
        <v>89</v>
      </c>
      <c r="B16" s="8">
        <v>230.76985252922867</v>
      </c>
      <c r="C16" s="10">
        <v>106.3533609397807</v>
      </c>
      <c r="D16" s="10">
        <v>58.455307319231849</v>
      </c>
      <c r="E16" s="10">
        <v>63.151155839503829</v>
      </c>
      <c r="F16" s="10" t="s">
        <v>137</v>
      </c>
      <c r="G16" s="10">
        <v>2.8100284307123</v>
      </c>
      <c r="H16" s="10" t="s">
        <v>137</v>
      </c>
    </row>
    <row r="17" spans="1:9" ht="9" customHeight="1">
      <c r="A17" s="9" t="s">
        <v>117</v>
      </c>
      <c r="B17" s="8">
        <v>155.07254582590699</v>
      </c>
      <c r="C17" s="10">
        <v>50.705456465834857</v>
      </c>
      <c r="D17" s="10">
        <v>88.516226266122047</v>
      </c>
      <c r="E17" s="10">
        <v>15.038998813914761</v>
      </c>
      <c r="F17" s="10" t="s">
        <v>137</v>
      </c>
      <c r="G17" s="10">
        <v>0.81186428003534339</v>
      </c>
      <c r="H17" s="10" t="s">
        <v>137</v>
      </c>
    </row>
    <row r="18" spans="1:9" ht="9" customHeight="1">
      <c r="A18" s="9" t="s">
        <v>71</v>
      </c>
      <c r="B18" s="8">
        <v>105.04143087956477</v>
      </c>
      <c r="C18" s="10">
        <v>46.939675810891465</v>
      </c>
      <c r="D18" s="10">
        <v>21.056770159013205</v>
      </c>
      <c r="E18" s="10">
        <v>36.90215178247022</v>
      </c>
      <c r="F18" s="10" t="s">
        <v>137</v>
      </c>
      <c r="G18" s="10" t="s">
        <v>137</v>
      </c>
      <c r="H18" s="10" t="s">
        <v>137</v>
      </c>
    </row>
    <row r="19" spans="1:9" ht="9" customHeight="1">
      <c r="A19" s="9" t="s">
        <v>70</v>
      </c>
      <c r="B19" s="8">
        <v>75.052030706229814</v>
      </c>
      <c r="C19" s="10">
        <v>43.751461145572584</v>
      </c>
      <c r="D19" s="10">
        <v>8.7275870895919798</v>
      </c>
      <c r="E19" s="10">
        <v>21.81287700883161</v>
      </c>
      <c r="F19" s="10" t="s">
        <v>137</v>
      </c>
      <c r="G19" s="10" t="s">
        <v>137</v>
      </c>
      <c r="H19" s="10">
        <v>0.76010546223364395</v>
      </c>
    </row>
    <row r="20" spans="1:9" ht="9" customHeight="1">
      <c r="A20" s="9" t="s">
        <v>136</v>
      </c>
      <c r="B20" s="8">
        <v>58.582821485946809</v>
      </c>
      <c r="C20" s="10">
        <v>39.511292742854323</v>
      </c>
      <c r="D20" s="10">
        <v>8.137047746291163</v>
      </c>
      <c r="E20" s="10">
        <v>8.6246317841484412</v>
      </c>
      <c r="F20" s="10" t="s">
        <v>137</v>
      </c>
      <c r="G20" s="10">
        <v>2.309849212652888</v>
      </c>
      <c r="H20" s="10" t="s">
        <v>137</v>
      </c>
    </row>
    <row r="21" spans="1:9" ht="5.0999999999999996" customHeight="1">
      <c r="A21" s="6"/>
      <c r="B21" s="11"/>
      <c r="C21" s="11"/>
      <c r="D21" s="11"/>
      <c r="E21" s="11"/>
      <c r="F21" s="11"/>
      <c r="G21" s="11"/>
      <c r="H21" s="11"/>
    </row>
    <row r="22" spans="1:9" ht="9.9499999999999993" customHeight="1">
      <c r="A22" s="287" t="s">
        <v>80</v>
      </c>
      <c r="B22" s="290" t="s">
        <v>79</v>
      </c>
      <c r="C22" s="290"/>
      <c r="D22" s="290"/>
      <c r="E22" s="290"/>
      <c r="F22" s="290"/>
      <c r="G22" s="290"/>
      <c r="H22" s="263"/>
    </row>
    <row r="23" spans="1:9" ht="4.7" customHeight="1">
      <c r="A23" s="288"/>
      <c r="B23" s="275"/>
      <c r="C23" s="275"/>
      <c r="D23" s="275"/>
      <c r="E23" s="275"/>
      <c r="F23" s="275"/>
      <c r="G23" s="275"/>
      <c r="H23" s="276"/>
    </row>
    <row r="24" spans="1:9" ht="9.9499999999999993" customHeight="1">
      <c r="A24" s="288"/>
      <c r="B24" s="285" t="s">
        <v>3</v>
      </c>
      <c r="C24" s="285" t="s">
        <v>93</v>
      </c>
      <c r="D24" s="285" t="s">
        <v>98</v>
      </c>
      <c r="E24" s="285" t="s">
        <v>122</v>
      </c>
      <c r="F24" s="285" t="s">
        <v>17</v>
      </c>
      <c r="G24" s="285" t="s">
        <v>16</v>
      </c>
      <c r="H24" s="286" t="s">
        <v>28</v>
      </c>
    </row>
    <row r="25" spans="1:9" ht="9.9499999999999993" customHeight="1">
      <c r="A25" s="288"/>
      <c r="B25" s="285"/>
      <c r="C25" s="285"/>
      <c r="D25" s="285"/>
      <c r="E25" s="285"/>
      <c r="F25" s="285"/>
      <c r="G25" s="285"/>
      <c r="H25" s="286"/>
    </row>
    <row r="26" spans="1:9" ht="9.9499999999999993" customHeight="1">
      <c r="A26" s="289"/>
      <c r="B26" s="280"/>
      <c r="C26" s="280"/>
      <c r="D26" s="280"/>
      <c r="E26" s="280"/>
      <c r="F26" s="280"/>
      <c r="G26" s="280"/>
      <c r="H26" s="282"/>
    </row>
    <row r="27" spans="1:9" ht="5.0999999999999996" customHeight="1">
      <c r="A27" s="7"/>
      <c r="B27" s="4"/>
      <c r="C27" s="4"/>
      <c r="D27" s="4"/>
      <c r="E27" s="4"/>
      <c r="F27" s="4"/>
      <c r="G27" s="4"/>
      <c r="H27" s="4"/>
      <c r="I27" s="4"/>
    </row>
    <row r="28" spans="1:9" ht="9" customHeight="1">
      <c r="A28" s="54" t="s">
        <v>78</v>
      </c>
      <c r="B28" s="8">
        <v>1255.4314793751485</v>
      </c>
      <c r="C28" s="8">
        <v>719</v>
      </c>
      <c r="D28" s="8">
        <v>305.94868914073817</v>
      </c>
      <c r="E28" s="8">
        <v>199.36164383581715</v>
      </c>
      <c r="F28" s="8" t="s">
        <v>137</v>
      </c>
      <c r="G28" s="8">
        <v>17.115250516427821</v>
      </c>
      <c r="H28" s="8">
        <v>14.005895882165335</v>
      </c>
    </row>
    <row r="29" spans="1:9" ht="9" customHeight="1">
      <c r="A29" s="9" t="s">
        <v>77</v>
      </c>
      <c r="B29" s="8">
        <v>905.73507957216214</v>
      </c>
      <c r="C29" s="8">
        <v>548.81123597508008</v>
      </c>
      <c r="D29" s="8">
        <v>203.8589155071127</v>
      </c>
      <c r="E29" s="8">
        <v>125.96843377348796</v>
      </c>
      <c r="F29" s="8" t="s">
        <v>137</v>
      </c>
      <c r="G29" s="8">
        <v>13.8507038965497</v>
      </c>
      <c r="H29" s="8">
        <v>13.245790419931691</v>
      </c>
    </row>
    <row r="30" spans="1:9" ht="9" customHeight="1">
      <c r="A30" s="56" t="s">
        <v>76</v>
      </c>
      <c r="B30" s="8">
        <v>358.37778107356712</v>
      </c>
      <c r="C30" s="10">
        <v>297.31703358078795</v>
      </c>
      <c r="D30" s="10">
        <v>34.740468886547497</v>
      </c>
      <c r="E30" s="10">
        <v>12.735260828275667</v>
      </c>
      <c r="F30" s="10" t="s">
        <v>137</v>
      </c>
      <c r="G30" s="10">
        <v>10.018149990690034</v>
      </c>
      <c r="H30" s="10">
        <v>3.5668677872660166</v>
      </c>
    </row>
    <row r="31" spans="1:9" ht="9" customHeight="1">
      <c r="A31" s="56" t="s">
        <v>75</v>
      </c>
      <c r="B31" s="8">
        <v>176.88500865423083</v>
      </c>
      <c r="C31" s="10">
        <v>51.932097887223385</v>
      </c>
      <c r="D31" s="10">
        <v>73.859486624699812</v>
      </c>
      <c r="E31" s="10">
        <v>41.518120163832073</v>
      </c>
      <c r="F31" s="10" t="s">
        <v>137</v>
      </c>
      <c r="G31" s="10" t="s">
        <v>137</v>
      </c>
      <c r="H31" s="10">
        <v>9.5753039784755671</v>
      </c>
    </row>
    <row r="32" spans="1:9" ht="9" customHeight="1">
      <c r="A32" s="56" t="s">
        <v>74</v>
      </c>
      <c r="B32" s="8">
        <v>65.635682767601665</v>
      </c>
      <c r="C32" s="10">
        <v>53.860448815129608</v>
      </c>
      <c r="D32" s="10">
        <v>3.7396167152498654</v>
      </c>
      <c r="E32" s="10">
        <v>6.9094731078847129</v>
      </c>
      <c r="F32" s="10" t="s">
        <v>137</v>
      </c>
      <c r="G32" s="10">
        <v>1.0225254751473656</v>
      </c>
      <c r="H32" s="10" t="s">
        <v>137</v>
      </c>
    </row>
    <row r="33" spans="1:9" ht="9" customHeight="1">
      <c r="A33" s="56" t="s">
        <v>73</v>
      </c>
      <c r="B33" s="8">
        <v>57.76052063612989</v>
      </c>
      <c r="C33" s="10">
        <v>24.335768109949733</v>
      </c>
      <c r="D33" s="10">
        <v>16.100679766624395</v>
      </c>
      <c r="E33" s="10">
        <v>17.324072759555762</v>
      </c>
      <c r="F33" s="10" t="s">
        <v>137</v>
      </c>
      <c r="G33" s="10" t="s">
        <v>137</v>
      </c>
      <c r="H33" s="10" t="s">
        <v>137</v>
      </c>
    </row>
    <row r="34" spans="1:9" ht="9" customHeight="1">
      <c r="A34" s="56" t="s">
        <v>72</v>
      </c>
      <c r="B34" s="8">
        <v>108.02272083467325</v>
      </c>
      <c r="C34" s="10">
        <v>44.836990763075327</v>
      </c>
      <c r="D34" s="10">
        <v>39.119849254603842</v>
      </c>
      <c r="E34" s="10">
        <v>24.065880816994081</v>
      </c>
      <c r="F34" s="10" t="s">
        <v>137</v>
      </c>
      <c r="G34" s="10" t="s">
        <v>137</v>
      </c>
      <c r="H34" s="10" t="s">
        <v>137</v>
      </c>
    </row>
    <row r="35" spans="1:9" ht="9" customHeight="1">
      <c r="A35" s="56" t="s">
        <v>89</v>
      </c>
      <c r="B35" s="8">
        <v>139.0533656059593</v>
      </c>
      <c r="C35" s="10">
        <v>76.528896818914092</v>
      </c>
      <c r="D35" s="10">
        <v>36.298814259387257</v>
      </c>
      <c r="E35" s="10">
        <v>23.415626096945665</v>
      </c>
      <c r="F35" s="10" t="s">
        <v>137</v>
      </c>
      <c r="G35" s="10">
        <v>2.8100284307123</v>
      </c>
      <c r="H35" s="10" t="s">
        <v>137</v>
      </c>
    </row>
    <row r="36" spans="1:9" ht="9" customHeight="1">
      <c r="A36" s="9" t="s">
        <v>117</v>
      </c>
      <c r="B36" s="8">
        <v>124.60954545422379</v>
      </c>
      <c r="C36" s="10">
        <v>46.828206595943044</v>
      </c>
      <c r="D36" s="10">
        <v>66.005761103861346</v>
      </c>
      <c r="E36" s="10">
        <v>10.963713474384068</v>
      </c>
      <c r="F36" s="10" t="s">
        <v>137</v>
      </c>
      <c r="G36" s="10">
        <v>0.81186428003534339</v>
      </c>
      <c r="H36" s="10" t="s">
        <v>137</v>
      </c>
    </row>
    <row r="37" spans="1:9" ht="9" customHeight="1">
      <c r="A37" s="9" t="s">
        <v>71</v>
      </c>
      <c r="B37" s="8">
        <v>99.929032509595785</v>
      </c>
      <c r="C37" s="10">
        <v>45.286256890582713</v>
      </c>
      <c r="D37" s="10">
        <v>19.219377693881007</v>
      </c>
      <c r="E37" s="10">
        <v>35.280564797942169</v>
      </c>
      <c r="F37" s="10" t="s">
        <v>137</v>
      </c>
      <c r="G37" s="10" t="s">
        <v>137</v>
      </c>
      <c r="H37" s="10" t="s">
        <v>137</v>
      </c>
    </row>
    <row r="38" spans="1:9" ht="9" customHeight="1">
      <c r="A38" s="9" t="s">
        <v>70</v>
      </c>
      <c r="B38" s="8">
        <v>66.425921569179479</v>
      </c>
      <c r="C38" s="10">
        <v>38.413929011499341</v>
      </c>
      <c r="D38" s="10">
        <v>8.7275870895919798</v>
      </c>
      <c r="E38" s="10">
        <v>18.524300005854524</v>
      </c>
      <c r="F38" s="10" t="s">
        <v>137</v>
      </c>
      <c r="G38" s="10" t="s">
        <v>137</v>
      </c>
      <c r="H38" s="10">
        <v>0.76010546223364395</v>
      </c>
    </row>
    <row r="39" spans="1:9" ht="9" customHeight="1">
      <c r="A39" s="9" t="s">
        <v>136</v>
      </c>
      <c r="B39" s="8">
        <v>58.582821485946823</v>
      </c>
      <c r="C39" s="10">
        <v>39.51129274285433</v>
      </c>
      <c r="D39" s="10">
        <v>8.137047746291163</v>
      </c>
      <c r="E39" s="10">
        <v>8.6246317841484412</v>
      </c>
      <c r="F39" s="10" t="s">
        <v>137</v>
      </c>
      <c r="G39" s="10">
        <v>2.309849212652888</v>
      </c>
      <c r="H39" s="10" t="s">
        <v>137</v>
      </c>
    </row>
    <row r="40" spans="1:9" ht="5.0999999999999996" customHeight="1" thickBot="1">
      <c r="A40" s="27"/>
      <c r="B40" s="28"/>
      <c r="C40" s="28"/>
      <c r="D40" s="28"/>
      <c r="E40" s="28"/>
      <c r="F40" s="28"/>
      <c r="G40" s="28"/>
      <c r="H40" s="28"/>
      <c r="I40" s="24"/>
    </row>
    <row r="41" spans="1:9" ht="9.9499999999999993" customHeight="1" thickTop="1">
      <c r="A41" s="1" t="s">
        <v>144</v>
      </c>
    </row>
    <row r="42" spans="1:9" ht="9.9499999999999993" customHeight="1"/>
    <row r="43" spans="1:9" ht="9.9499999999999993" customHeight="1"/>
    <row r="44" spans="1:9" ht="9.9499999999999993" customHeight="1">
      <c r="A44" s="3"/>
      <c r="B44" s="3"/>
      <c r="C44" s="3"/>
      <c r="D44" s="3"/>
      <c r="E44" s="3"/>
      <c r="F44" s="3"/>
      <c r="G44" s="3"/>
      <c r="H44" s="3"/>
    </row>
    <row r="45" spans="1:9" ht="9.9499999999999993" customHeight="1">
      <c r="F45" s="17"/>
    </row>
  </sheetData>
  <mergeCells count="19">
    <mergeCell ref="A22:A26"/>
    <mergeCell ref="B22:H23"/>
    <mergeCell ref="B24:B26"/>
    <mergeCell ref="C24:C26"/>
    <mergeCell ref="D24:D26"/>
    <mergeCell ref="E24:E26"/>
    <mergeCell ref="F24:F26"/>
    <mergeCell ref="G24:G26"/>
    <mergeCell ref="H24:H26"/>
    <mergeCell ref="A1:H1"/>
    <mergeCell ref="A3:A7"/>
    <mergeCell ref="B3:H4"/>
    <mergeCell ref="B5:B7"/>
    <mergeCell ref="C5:C7"/>
    <mergeCell ref="D5:D7"/>
    <mergeCell ref="E5:E7"/>
    <mergeCell ref="F5:F7"/>
    <mergeCell ref="G5:G7"/>
    <mergeCell ref="H5:H7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65"/>
  <sheetViews>
    <sheetView showGridLines="0" zoomScaleNormal="100" zoomScaleSheetLayoutView="100" workbookViewId="0">
      <selection sqref="A1:H1"/>
    </sheetView>
  </sheetViews>
  <sheetFormatPr defaultRowHeight="9"/>
  <cols>
    <col min="1" max="1" width="22.140625" style="1" customWidth="1"/>
    <col min="2" max="4" width="9.140625" style="1" customWidth="1"/>
    <col min="5" max="5" width="10.85546875" style="1" customWidth="1"/>
    <col min="6" max="8" width="9.140625" style="1" customWidth="1"/>
    <col min="9" max="9" width="4.42578125" style="1" customWidth="1"/>
    <col min="10" max="235" width="9.140625" style="1"/>
    <col min="236" max="236" width="22.140625" style="1" customWidth="1"/>
    <col min="237" max="16384" width="9.140625" style="1"/>
  </cols>
  <sheetData>
    <row r="1" spans="1:9" s="12" customFormat="1" ht="13.9" customHeight="1">
      <c r="A1" s="261" t="s">
        <v>189</v>
      </c>
      <c r="B1" s="261"/>
      <c r="C1" s="261"/>
      <c r="D1" s="261"/>
      <c r="E1" s="261"/>
      <c r="F1" s="261"/>
      <c r="G1" s="261"/>
      <c r="H1" s="261"/>
    </row>
    <row r="2" spans="1:9" s="53" customFormat="1" ht="10.15" customHeight="1">
      <c r="A2" s="18">
        <v>2016</v>
      </c>
      <c r="H2" s="19" t="s">
        <v>155</v>
      </c>
    </row>
    <row r="3" spans="1:9" ht="9.9499999999999993" customHeight="1">
      <c r="A3" s="262" t="s">
        <v>8</v>
      </c>
      <c r="B3" s="263" t="s">
        <v>90</v>
      </c>
      <c r="C3" s="284"/>
      <c r="D3" s="284"/>
      <c r="E3" s="284"/>
      <c r="F3" s="284"/>
      <c r="G3" s="284"/>
      <c r="H3" s="284"/>
    </row>
    <row r="4" spans="1:9" ht="9.9499999999999993" customHeight="1">
      <c r="A4" s="272"/>
      <c r="B4" s="285" t="s">
        <v>3</v>
      </c>
      <c r="C4" s="285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9" ht="9.9499999999999993" customHeight="1">
      <c r="A5" s="272"/>
      <c r="B5" s="285"/>
      <c r="C5" s="285"/>
      <c r="D5" s="285"/>
      <c r="E5" s="285"/>
      <c r="F5" s="285"/>
      <c r="G5" s="285"/>
      <c r="H5" s="286"/>
    </row>
    <row r="6" spans="1:9" ht="9.9499999999999993" customHeight="1">
      <c r="A6" s="272"/>
      <c r="B6" s="280"/>
      <c r="C6" s="280"/>
      <c r="D6" s="280"/>
      <c r="E6" s="280"/>
      <c r="F6" s="280"/>
      <c r="G6" s="280"/>
      <c r="H6" s="282"/>
    </row>
    <row r="7" spans="1:9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9" ht="9" customHeight="1">
      <c r="A8" s="54" t="s">
        <v>3</v>
      </c>
      <c r="B8" s="8">
        <v>81645.071681517031</v>
      </c>
      <c r="C8" s="8">
        <v>46315.537156367849</v>
      </c>
      <c r="D8" s="8">
        <v>26023.833607131804</v>
      </c>
      <c r="E8" s="8">
        <v>6328.3654369825308</v>
      </c>
      <c r="F8" s="8">
        <v>191.53950163643015</v>
      </c>
      <c r="G8" s="8">
        <v>598.35101796758829</v>
      </c>
      <c r="H8" s="8">
        <v>2187.4449614308251</v>
      </c>
    </row>
    <row r="9" spans="1:9" ht="9" customHeight="1">
      <c r="A9" s="15" t="s">
        <v>10</v>
      </c>
      <c r="B9" s="8">
        <v>14080.179680376239</v>
      </c>
      <c r="C9" s="10">
        <v>9340.1593751033397</v>
      </c>
      <c r="D9" s="10">
        <v>4425.6235436316001</v>
      </c>
      <c r="E9" s="10">
        <v>145.54376185074798</v>
      </c>
      <c r="F9" s="10">
        <v>7.9384091319455186</v>
      </c>
      <c r="G9" s="10">
        <v>78.895706109358528</v>
      </c>
      <c r="H9" s="10">
        <v>82.018884549246124</v>
      </c>
    </row>
    <row r="10" spans="1:9" ht="9" customHeight="1">
      <c r="A10" s="15" t="s">
        <v>7</v>
      </c>
      <c r="B10" s="8">
        <v>7419.5816454785499</v>
      </c>
      <c r="C10" s="10">
        <v>4506.2382213407182</v>
      </c>
      <c r="D10" s="10">
        <v>1768.6089693271995</v>
      </c>
      <c r="E10" s="10">
        <v>948.7819557995673</v>
      </c>
      <c r="F10" s="10">
        <v>4.6696990679546762</v>
      </c>
      <c r="G10" s="10">
        <v>91.451384053109962</v>
      </c>
      <c r="H10" s="10">
        <v>99.831415890000414</v>
      </c>
    </row>
    <row r="11" spans="1:9" ht="9" customHeight="1">
      <c r="A11" s="15" t="s">
        <v>6</v>
      </c>
      <c r="B11" s="8">
        <v>22590.881383012664</v>
      </c>
      <c r="C11" s="10">
        <v>12219.93842478865</v>
      </c>
      <c r="D11" s="10">
        <v>7441.3125569307731</v>
      </c>
      <c r="E11" s="10">
        <v>2620.4075903327548</v>
      </c>
      <c r="F11" s="10">
        <v>18.906687690152534</v>
      </c>
      <c r="G11" s="10">
        <v>115.34777999171965</v>
      </c>
      <c r="H11" s="10">
        <v>174.96834327861592</v>
      </c>
    </row>
    <row r="12" spans="1:9" ht="9" customHeight="1">
      <c r="A12" s="15" t="s">
        <v>5</v>
      </c>
      <c r="B12" s="8">
        <v>21277.064350640441</v>
      </c>
      <c r="C12" s="10">
        <v>12045.092023146097</v>
      </c>
      <c r="D12" s="10">
        <v>6518.4529005861586</v>
      </c>
      <c r="E12" s="10">
        <v>1926.1049809351346</v>
      </c>
      <c r="F12" s="10">
        <v>36.583322090782552</v>
      </c>
      <c r="G12" s="10">
        <v>194.00231309812764</v>
      </c>
      <c r="H12" s="10">
        <v>556.82881078413925</v>
      </c>
    </row>
    <row r="13" spans="1:9" ht="9" customHeight="1">
      <c r="A13" s="16" t="s">
        <v>121</v>
      </c>
      <c r="B13" s="8">
        <v>16277.36462200913</v>
      </c>
      <c r="C13" s="10">
        <v>8204.1091119890425</v>
      </c>
      <c r="D13" s="10">
        <v>5869.835636656072</v>
      </c>
      <c r="E13" s="10">
        <v>687.52714806432573</v>
      </c>
      <c r="F13" s="10">
        <v>123.44138365559485</v>
      </c>
      <c r="G13" s="10">
        <v>118.65383471527251</v>
      </c>
      <c r="H13" s="10">
        <v>1273.7975069288234</v>
      </c>
    </row>
    <row r="14" spans="1:9" ht="5.0999999999999996" customHeight="1">
      <c r="A14" s="6"/>
      <c r="B14" s="11"/>
      <c r="C14" s="11"/>
      <c r="D14" s="11"/>
      <c r="E14" s="11"/>
      <c r="F14" s="11"/>
      <c r="G14" s="11"/>
      <c r="H14" s="11"/>
    </row>
    <row r="15" spans="1:9" ht="9.9499999999999993" customHeight="1">
      <c r="A15" s="262" t="s">
        <v>8</v>
      </c>
      <c r="B15" s="263" t="s">
        <v>31</v>
      </c>
      <c r="C15" s="284"/>
      <c r="D15" s="284"/>
      <c r="E15" s="284"/>
      <c r="F15" s="284"/>
      <c r="G15" s="284"/>
      <c r="H15" s="284"/>
    </row>
    <row r="16" spans="1:9" ht="9.9499999999999993" customHeight="1">
      <c r="A16" s="272"/>
      <c r="B16" s="285" t="s">
        <v>3</v>
      </c>
      <c r="C16" s="285" t="s">
        <v>93</v>
      </c>
      <c r="D16" s="285" t="s">
        <v>98</v>
      </c>
      <c r="E16" s="285" t="s">
        <v>122</v>
      </c>
      <c r="F16" s="285" t="s">
        <v>17</v>
      </c>
      <c r="G16" s="285" t="s">
        <v>16</v>
      </c>
      <c r="H16" s="286" t="s">
        <v>28</v>
      </c>
    </row>
    <row r="17" spans="1:9" ht="9.9499999999999993" customHeight="1">
      <c r="A17" s="272"/>
      <c r="B17" s="285"/>
      <c r="C17" s="285"/>
      <c r="D17" s="285"/>
      <c r="E17" s="285"/>
      <c r="F17" s="285"/>
      <c r="G17" s="285"/>
      <c r="H17" s="286"/>
    </row>
    <row r="18" spans="1:9" ht="9.9499999999999993" customHeight="1">
      <c r="A18" s="272"/>
      <c r="B18" s="280"/>
      <c r="C18" s="280"/>
      <c r="D18" s="280"/>
      <c r="E18" s="280"/>
      <c r="F18" s="280"/>
      <c r="G18" s="280"/>
      <c r="H18" s="282"/>
    </row>
    <row r="19" spans="1:9" ht="5.0999999999999996" customHeight="1">
      <c r="A19" s="7"/>
      <c r="B19" s="4"/>
      <c r="C19" s="4"/>
      <c r="D19" s="4"/>
      <c r="E19" s="4"/>
      <c r="F19" s="4"/>
      <c r="G19" s="4"/>
      <c r="H19" s="4"/>
      <c r="I19" s="4"/>
    </row>
    <row r="20" spans="1:9" ht="9" customHeight="1">
      <c r="A20" s="54" t="s">
        <v>3</v>
      </c>
      <c r="B20" s="8">
        <v>66843.150154667805</v>
      </c>
      <c r="C20" s="8">
        <v>39572.153405988625</v>
      </c>
      <c r="D20" s="8">
        <v>21225.768582085326</v>
      </c>
      <c r="E20" s="8">
        <v>3418.8120919668709</v>
      </c>
      <c r="F20" s="8">
        <v>191.53950163643015</v>
      </c>
      <c r="G20" s="8">
        <v>461.31771485054935</v>
      </c>
      <c r="H20" s="8">
        <v>1973.5588581400061</v>
      </c>
    </row>
    <row r="21" spans="1:9" ht="9" customHeight="1">
      <c r="A21" s="15" t="s">
        <v>10</v>
      </c>
      <c r="B21" s="8">
        <v>12233.734808459667</v>
      </c>
      <c r="C21" s="10">
        <v>8213.3728519618235</v>
      </c>
      <c r="D21" s="10">
        <v>3769.8403578604516</v>
      </c>
      <c r="E21" s="10">
        <v>92.909040012962507</v>
      </c>
      <c r="F21" s="10">
        <v>7.9384091319455186</v>
      </c>
      <c r="G21" s="10">
        <v>69.691830321642541</v>
      </c>
      <c r="H21" s="10">
        <v>79.982319170839887</v>
      </c>
    </row>
    <row r="22" spans="1:9" ht="9" customHeight="1">
      <c r="A22" s="15" t="s">
        <v>7</v>
      </c>
      <c r="B22" s="8">
        <v>6011.2384472882813</v>
      </c>
      <c r="C22" s="10">
        <v>3637.9247880995008</v>
      </c>
      <c r="D22" s="10">
        <v>1628.3936987926145</v>
      </c>
      <c r="E22" s="10">
        <v>629.76018107856896</v>
      </c>
      <c r="F22" s="10">
        <v>4.6696990679546762</v>
      </c>
      <c r="G22" s="10">
        <v>38.35497646600615</v>
      </c>
      <c r="H22" s="10">
        <v>72.1351037836355</v>
      </c>
    </row>
    <row r="23" spans="1:9" ht="9" customHeight="1">
      <c r="A23" s="15" t="s">
        <v>6</v>
      </c>
      <c r="B23" s="8">
        <v>17554.325379038393</v>
      </c>
      <c r="C23" s="10">
        <v>10031.417185724085</v>
      </c>
      <c r="D23" s="10">
        <v>6077.3965390555077</v>
      </c>
      <c r="E23" s="10">
        <v>1152.6853102934911</v>
      </c>
      <c r="F23" s="10">
        <v>18.906687690152534</v>
      </c>
      <c r="G23" s="10">
        <v>98.951312996542313</v>
      </c>
      <c r="H23" s="10">
        <v>174.96834327861603</v>
      </c>
    </row>
    <row r="24" spans="1:9" ht="9" customHeight="1">
      <c r="A24" s="15" t="s">
        <v>5</v>
      </c>
      <c r="B24" s="8">
        <v>16952.804087374963</v>
      </c>
      <c r="C24" s="10">
        <v>10236.454778250632</v>
      </c>
      <c r="D24" s="10">
        <v>5130.0877466388492</v>
      </c>
      <c r="E24" s="10">
        <v>903.91064544647429</v>
      </c>
      <c r="F24" s="10">
        <v>36.583322090782545</v>
      </c>
      <c r="G24" s="10">
        <v>155.6992271843755</v>
      </c>
      <c r="H24" s="10">
        <v>490.06836776384677</v>
      </c>
    </row>
    <row r="25" spans="1:9" ht="9" customHeight="1">
      <c r="A25" s="16" t="s">
        <v>121</v>
      </c>
      <c r="B25" s="8">
        <v>14091.047432506508</v>
      </c>
      <c r="C25" s="10">
        <v>7452.983801952586</v>
      </c>
      <c r="D25" s="10">
        <v>4620.0502397379032</v>
      </c>
      <c r="E25" s="10">
        <v>639.54691513537398</v>
      </c>
      <c r="F25" s="10">
        <v>123.44138365559486</v>
      </c>
      <c r="G25" s="10">
        <v>98.620367881982801</v>
      </c>
      <c r="H25" s="10">
        <v>1156.4047241430681</v>
      </c>
    </row>
    <row r="26" spans="1:9" ht="5.0999999999999996" customHeight="1">
      <c r="A26" s="6"/>
      <c r="B26" s="11"/>
      <c r="C26" s="11"/>
      <c r="D26" s="11"/>
      <c r="E26" s="11"/>
      <c r="F26" s="11"/>
      <c r="G26" s="11"/>
      <c r="H26" s="11"/>
    </row>
    <row r="27" spans="1:9" ht="9.9499999999999993" customHeight="1">
      <c r="A27" s="262" t="s">
        <v>8</v>
      </c>
      <c r="B27" s="263" t="s">
        <v>30</v>
      </c>
      <c r="C27" s="284"/>
      <c r="D27" s="284"/>
      <c r="E27" s="284"/>
      <c r="F27" s="284"/>
      <c r="G27" s="284"/>
      <c r="H27" s="284"/>
    </row>
    <row r="28" spans="1:9" ht="9.9499999999999993" customHeight="1">
      <c r="A28" s="272"/>
      <c r="B28" s="285" t="s">
        <v>3</v>
      </c>
      <c r="C28" s="285" t="s">
        <v>93</v>
      </c>
      <c r="D28" s="285" t="s">
        <v>98</v>
      </c>
      <c r="E28" s="285" t="s">
        <v>122</v>
      </c>
      <c r="F28" s="285" t="s">
        <v>17</v>
      </c>
      <c r="G28" s="285" t="s">
        <v>16</v>
      </c>
      <c r="H28" s="286" t="s">
        <v>28</v>
      </c>
    </row>
    <row r="29" spans="1:9" ht="9.9499999999999993" customHeight="1">
      <c r="A29" s="272"/>
      <c r="B29" s="285"/>
      <c r="C29" s="285"/>
      <c r="D29" s="285"/>
      <c r="E29" s="285"/>
      <c r="F29" s="285"/>
      <c r="G29" s="285"/>
      <c r="H29" s="286"/>
    </row>
    <row r="30" spans="1:9" ht="9.9499999999999993" customHeight="1">
      <c r="A30" s="272"/>
      <c r="B30" s="280"/>
      <c r="C30" s="280"/>
      <c r="D30" s="280"/>
      <c r="E30" s="280"/>
      <c r="F30" s="280"/>
      <c r="G30" s="280"/>
      <c r="H30" s="282"/>
    </row>
    <row r="31" spans="1:9" s="3" customFormat="1" ht="5.0999999999999996" customHeight="1">
      <c r="A31" s="7"/>
      <c r="B31" s="4"/>
      <c r="C31" s="4"/>
      <c r="D31" s="4"/>
      <c r="E31" s="4"/>
      <c r="F31" s="4"/>
      <c r="G31" s="4"/>
      <c r="H31" s="4"/>
      <c r="I31" s="4"/>
    </row>
    <row r="32" spans="1:9" ht="9" customHeight="1">
      <c r="A32" s="54" t="s">
        <v>3</v>
      </c>
      <c r="B32" s="8">
        <v>44802.151742206683</v>
      </c>
      <c r="C32" s="8">
        <v>31445.564532397333</v>
      </c>
      <c r="D32" s="8">
        <v>9625.6353720612042</v>
      </c>
      <c r="E32" s="8">
        <v>1929.3083295723804</v>
      </c>
      <c r="F32" s="8">
        <v>156.08726819477576</v>
      </c>
      <c r="G32" s="8">
        <v>221.65122985518562</v>
      </c>
      <c r="H32" s="8">
        <v>1423.9050101258133</v>
      </c>
    </row>
    <row r="33" spans="1:9" ht="9" customHeight="1">
      <c r="A33" s="15" t="s">
        <v>10</v>
      </c>
      <c r="B33" s="8">
        <v>8533.6230066323733</v>
      </c>
      <c r="C33" s="10">
        <v>6920.1275374336428</v>
      </c>
      <c r="D33" s="10">
        <v>1477.9224888136443</v>
      </c>
      <c r="E33" s="10">
        <v>38.785167624525954</v>
      </c>
      <c r="F33" s="10">
        <v>5.7973143440380595</v>
      </c>
      <c r="G33" s="10">
        <v>41.663000792464508</v>
      </c>
      <c r="H33" s="10">
        <v>49.327497624058189</v>
      </c>
    </row>
    <row r="34" spans="1:9" ht="9" customHeight="1">
      <c r="A34" s="15" t="s">
        <v>7</v>
      </c>
      <c r="B34" s="8">
        <v>4166.6106993009898</v>
      </c>
      <c r="C34" s="10">
        <v>2936.2999668193511</v>
      </c>
      <c r="D34" s="10">
        <v>680.77340037034185</v>
      </c>
      <c r="E34" s="10">
        <v>490.49663591913895</v>
      </c>
      <c r="F34" s="10" t="s">
        <v>137</v>
      </c>
      <c r="G34" s="10">
        <v>10.588760254198986</v>
      </c>
      <c r="H34" s="10">
        <v>46.790325984603193</v>
      </c>
    </row>
    <row r="35" spans="1:9" ht="9" customHeight="1">
      <c r="A35" s="15" t="s">
        <v>6</v>
      </c>
      <c r="B35" s="8">
        <v>10574.022346587824</v>
      </c>
      <c r="C35" s="10">
        <v>7701.3258420871998</v>
      </c>
      <c r="D35" s="10">
        <v>2124.644563650736</v>
      </c>
      <c r="E35" s="10">
        <v>591.97944351767342</v>
      </c>
      <c r="F35" s="10">
        <v>11.178839979864879</v>
      </c>
      <c r="G35" s="10">
        <v>58.423742139224544</v>
      </c>
      <c r="H35" s="10">
        <v>86.469915213126257</v>
      </c>
    </row>
    <row r="36" spans="1:9" ht="9" customHeight="1">
      <c r="A36" s="15" t="s">
        <v>5</v>
      </c>
      <c r="B36" s="8">
        <v>11080.44319094524</v>
      </c>
      <c r="C36" s="10">
        <v>7855.8032295534631</v>
      </c>
      <c r="D36" s="10">
        <v>2429.3145024041401</v>
      </c>
      <c r="E36" s="10">
        <v>345.23987050275554</v>
      </c>
      <c r="F36" s="10">
        <v>19.680660802531442</v>
      </c>
      <c r="G36" s="10">
        <v>75.934221460346507</v>
      </c>
      <c r="H36" s="10">
        <v>354.47070622200368</v>
      </c>
    </row>
    <row r="37" spans="1:9" ht="9" customHeight="1">
      <c r="A37" s="16" t="s">
        <v>121</v>
      </c>
      <c r="B37" s="8">
        <v>10447.452498740262</v>
      </c>
      <c r="C37" s="10">
        <v>6032.0079565036749</v>
      </c>
      <c r="D37" s="10">
        <v>2912.9804168223418</v>
      </c>
      <c r="E37" s="10">
        <v>462.80721200828657</v>
      </c>
      <c r="F37" s="10">
        <v>117.76884311498563</v>
      </c>
      <c r="G37" s="10">
        <v>35.041505208951058</v>
      </c>
      <c r="H37" s="10">
        <v>886.84656508202193</v>
      </c>
    </row>
    <row r="38" spans="1:9" ht="5.0999999999999996" customHeight="1">
      <c r="A38" s="6"/>
      <c r="B38" s="11"/>
      <c r="C38" s="11"/>
      <c r="D38" s="11"/>
      <c r="E38" s="11"/>
      <c r="F38" s="11"/>
      <c r="G38" s="11"/>
      <c r="H38" s="11"/>
    </row>
    <row r="39" spans="1:9" ht="9.9499999999999993" customHeight="1">
      <c r="A39" s="262" t="s">
        <v>8</v>
      </c>
      <c r="B39" s="263" t="s">
        <v>92</v>
      </c>
      <c r="C39" s="284"/>
      <c r="D39" s="284"/>
      <c r="E39" s="284"/>
      <c r="F39" s="284"/>
      <c r="G39" s="284"/>
      <c r="H39" s="296"/>
    </row>
    <row r="40" spans="1:9" ht="9.9499999999999993" customHeight="1">
      <c r="A40" s="262"/>
      <c r="B40" s="280" t="s">
        <v>3</v>
      </c>
      <c r="C40" s="285" t="s">
        <v>93</v>
      </c>
      <c r="D40" s="285" t="s">
        <v>98</v>
      </c>
      <c r="E40" s="285" t="s">
        <v>122</v>
      </c>
      <c r="F40" s="280" t="s">
        <v>17</v>
      </c>
      <c r="G40" s="280" t="s">
        <v>16</v>
      </c>
      <c r="H40" s="282" t="s">
        <v>28</v>
      </c>
    </row>
    <row r="41" spans="1:9" ht="9.9499999999999993" customHeight="1">
      <c r="A41" s="262"/>
      <c r="B41" s="281"/>
      <c r="C41" s="285"/>
      <c r="D41" s="285"/>
      <c r="E41" s="285"/>
      <c r="F41" s="281"/>
      <c r="G41" s="281"/>
      <c r="H41" s="283"/>
    </row>
    <row r="42" spans="1:9" ht="9.9499999999999993" customHeight="1">
      <c r="A42" s="262"/>
      <c r="B42" s="281"/>
      <c r="C42" s="280"/>
      <c r="D42" s="280"/>
      <c r="E42" s="280"/>
      <c r="F42" s="281"/>
      <c r="G42" s="281"/>
      <c r="H42" s="267"/>
    </row>
    <row r="43" spans="1:9" ht="5.0999999999999996" customHeight="1">
      <c r="A43" s="7"/>
      <c r="B43" s="4"/>
      <c r="C43" s="4"/>
      <c r="D43" s="4"/>
      <c r="E43" s="4"/>
      <c r="F43" s="4"/>
      <c r="G43" s="4"/>
      <c r="H43" s="4"/>
      <c r="I43" s="4"/>
    </row>
    <row r="44" spans="1:9" ht="9" customHeight="1">
      <c r="A44" s="54" t="s">
        <v>3</v>
      </c>
      <c r="B44" s="8">
        <v>14801.92152684921</v>
      </c>
      <c r="C44" s="8">
        <v>6743.3837503792029</v>
      </c>
      <c r="D44" s="8">
        <v>4798.0650250464896</v>
      </c>
      <c r="E44" s="8">
        <v>2909.5533450156599</v>
      </c>
      <c r="F44" s="8" t="s">
        <v>137</v>
      </c>
      <c r="G44" s="8">
        <v>137.03330311703905</v>
      </c>
      <c r="H44" s="8">
        <v>213.88610329081814</v>
      </c>
    </row>
    <row r="45" spans="1:9" ht="9" customHeight="1">
      <c r="A45" s="15" t="s">
        <v>10</v>
      </c>
      <c r="B45" s="8">
        <v>1846.4448719165684</v>
      </c>
      <c r="C45" s="10">
        <v>1126.7865231415117</v>
      </c>
      <c r="D45" s="10">
        <v>655.78318577114896</v>
      </c>
      <c r="E45" s="10">
        <v>52.634721837785428</v>
      </c>
      <c r="F45" s="10" t="s">
        <v>137</v>
      </c>
      <c r="G45" s="10">
        <v>9.2038757877159956</v>
      </c>
      <c r="H45" s="10" t="s">
        <v>137</v>
      </c>
    </row>
    <row r="46" spans="1:9" ht="9" customHeight="1">
      <c r="A46" s="15" t="s">
        <v>7</v>
      </c>
      <c r="B46" s="8">
        <v>1408.3431981902672</v>
      </c>
      <c r="C46" s="10">
        <v>868.3134332412144</v>
      </c>
      <c r="D46" s="10">
        <v>140.2152705345855</v>
      </c>
      <c r="E46" s="10">
        <v>319.02177472099862</v>
      </c>
      <c r="F46" s="10" t="s">
        <v>137</v>
      </c>
      <c r="G46" s="10">
        <v>53.096407587103812</v>
      </c>
      <c r="H46" s="10">
        <v>27.696312106364925</v>
      </c>
    </row>
    <row r="47" spans="1:9" ht="9" customHeight="1">
      <c r="A47" s="15" t="s">
        <v>6</v>
      </c>
      <c r="B47" s="8">
        <v>5036.5560039742795</v>
      </c>
      <c r="C47" s="10">
        <v>2188.5212390645738</v>
      </c>
      <c r="D47" s="10">
        <v>1363.9160178752654</v>
      </c>
      <c r="E47" s="10">
        <v>1467.7222800392626</v>
      </c>
      <c r="F47" s="10" t="s">
        <v>137</v>
      </c>
      <c r="G47" s="10">
        <v>16.396466995177377</v>
      </c>
      <c r="H47" s="10" t="s">
        <v>137</v>
      </c>
    </row>
    <row r="48" spans="1:9" ht="9" customHeight="1">
      <c r="A48" s="15" t="s">
        <v>5</v>
      </c>
      <c r="B48" s="8">
        <v>4324.2602632654671</v>
      </c>
      <c r="C48" s="10">
        <v>1808.6372448954494</v>
      </c>
      <c r="D48" s="10">
        <v>1388.3651539473119</v>
      </c>
      <c r="E48" s="10">
        <v>1022.1943354886615</v>
      </c>
      <c r="F48" s="10" t="s">
        <v>137</v>
      </c>
      <c r="G48" s="10">
        <v>38.303085913752177</v>
      </c>
      <c r="H48" s="10">
        <v>66.760443020292129</v>
      </c>
    </row>
    <row r="49" spans="1:9" ht="9" customHeight="1">
      <c r="A49" s="16" t="s">
        <v>121</v>
      </c>
      <c r="B49" s="8">
        <v>2186.3171895026276</v>
      </c>
      <c r="C49" s="10">
        <v>751.1253100364529</v>
      </c>
      <c r="D49" s="10">
        <v>1249.7853969181781</v>
      </c>
      <c r="E49" s="10">
        <v>47.980232928951885</v>
      </c>
      <c r="F49" s="10" t="s">
        <v>137</v>
      </c>
      <c r="G49" s="10">
        <v>20.033466833289701</v>
      </c>
      <c r="H49" s="10">
        <v>117.39278278575485</v>
      </c>
    </row>
    <row r="50" spans="1:9" ht="5.0999999999999996" customHeight="1">
      <c r="A50" s="6"/>
      <c r="B50" s="11"/>
      <c r="C50" s="11"/>
      <c r="D50" s="11"/>
      <c r="E50" s="11"/>
      <c r="F50" s="11"/>
      <c r="G50" s="11"/>
      <c r="H50" s="11"/>
    </row>
    <row r="51" spans="1:9" ht="9.9499999999999993" customHeight="1">
      <c r="A51" s="262" t="s">
        <v>8</v>
      </c>
      <c r="B51" s="263" t="s">
        <v>115</v>
      </c>
      <c r="C51" s="284"/>
      <c r="D51" s="284"/>
      <c r="E51" s="284"/>
      <c r="F51" s="284"/>
      <c r="G51" s="284"/>
      <c r="H51" s="284"/>
    </row>
    <row r="52" spans="1:9" ht="9.9499999999999993" customHeight="1">
      <c r="A52" s="272"/>
      <c r="B52" s="285" t="s">
        <v>3</v>
      </c>
      <c r="C52" s="285" t="s">
        <v>93</v>
      </c>
      <c r="D52" s="285" t="s">
        <v>98</v>
      </c>
      <c r="E52" s="285" t="s">
        <v>122</v>
      </c>
      <c r="F52" s="285" t="s">
        <v>17</v>
      </c>
      <c r="G52" s="285" t="s">
        <v>16</v>
      </c>
      <c r="H52" s="286" t="s">
        <v>28</v>
      </c>
    </row>
    <row r="53" spans="1:9" ht="9.9499999999999993" customHeight="1">
      <c r="A53" s="272"/>
      <c r="B53" s="285"/>
      <c r="C53" s="285"/>
      <c r="D53" s="285"/>
      <c r="E53" s="285"/>
      <c r="F53" s="285"/>
      <c r="G53" s="285"/>
      <c r="H53" s="286"/>
    </row>
    <row r="54" spans="1:9" ht="9.9499999999999993" customHeight="1">
      <c r="A54" s="272"/>
      <c r="B54" s="280"/>
      <c r="C54" s="280"/>
      <c r="D54" s="280"/>
      <c r="E54" s="280"/>
      <c r="F54" s="280"/>
      <c r="G54" s="280"/>
      <c r="H54" s="282"/>
    </row>
    <row r="55" spans="1:9" ht="5.0999999999999996" customHeight="1">
      <c r="A55" s="7"/>
      <c r="B55" s="4"/>
      <c r="C55" s="4"/>
      <c r="D55" s="4"/>
      <c r="E55" s="4"/>
      <c r="F55" s="4"/>
      <c r="G55" s="4"/>
      <c r="H55" s="4"/>
      <c r="I55" s="4"/>
    </row>
    <row r="56" spans="1:9" ht="9" customHeight="1">
      <c r="A56" s="54" t="s">
        <v>3</v>
      </c>
      <c r="B56" s="8">
        <v>13263.901541121637</v>
      </c>
      <c r="C56" s="8">
        <v>5939.4726692657005</v>
      </c>
      <c r="D56" s="8">
        <v>4526.7693058377354</v>
      </c>
      <c r="E56" s="8">
        <v>2469.2793969145896</v>
      </c>
      <c r="F56" s="8" t="s">
        <v>137</v>
      </c>
      <c r="G56" s="8">
        <v>123.25844478777617</v>
      </c>
      <c r="H56" s="8">
        <v>205.12172431583474</v>
      </c>
    </row>
    <row r="57" spans="1:9" ht="9" customHeight="1">
      <c r="A57" s="15" t="s">
        <v>10</v>
      </c>
      <c r="B57" s="8">
        <v>1657.5833858786991</v>
      </c>
      <c r="C57" s="10">
        <v>988.56528325706699</v>
      </c>
      <c r="D57" s="10">
        <v>621.08668454341591</v>
      </c>
      <c r="E57" s="10">
        <v>38.727542290500132</v>
      </c>
      <c r="F57" s="10" t="s">
        <v>137</v>
      </c>
      <c r="G57" s="10">
        <v>9.2038757877159956</v>
      </c>
      <c r="H57" s="10" t="s">
        <v>137</v>
      </c>
    </row>
    <row r="58" spans="1:9" ht="9" customHeight="1">
      <c r="A58" s="15" t="s">
        <v>7</v>
      </c>
      <c r="B58" s="8">
        <v>1288.7008317154259</v>
      </c>
      <c r="C58" s="10">
        <v>798.4902029763856</v>
      </c>
      <c r="D58" s="10">
        <v>119.84732173375019</v>
      </c>
      <c r="E58" s="10">
        <v>295.87675574967551</v>
      </c>
      <c r="F58" s="10" t="s">
        <v>137</v>
      </c>
      <c r="G58" s="10">
        <v>50.166076023792776</v>
      </c>
      <c r="H58" s="10">
        <v>24.320475231821852</v>
      </c>
    </row>
    <row r="59" spans="1:9" ht="9" customHeight="1">
      <c r="A59" s="15" t="s">
        <v>6</v>
      </c>
      <c r="B59" s="8">
        <v>4415.0579988126292</v>
      </c>
      <c r="C59" s="10">
        <v>1882.9415199061737</v>
      </c>
      <c r="D59" s="10">
        <v>1261.5650860574146</v>
      </c>
      <c r="E59" s="10">
        <v>1258.1014873072645</v>
      </c>
      <c r="F59" s="10" t="s">
        <v>137</v>
      </c>
      <c r="G59" s="10">
        <v>12.449905541776008</v>
      </c>
      <c r="H59" s="10" t="s">
        <v>137</v>
      </c>
    </row>
    <row r="60" spans="1:9" ht="9" customHeight="1">
      <c r="A60" s="15" t="s">
        <v>5</v>
      </c>
      <c r="B60" s="8">
        <v>3812.8004164584986</v>
      </c>
      <c r="C60" s="10">
        <v>1582.6358795610354</v>
      </c>
      <c r="D60" s="10">
        <v>1297.522318307791</v>
      </c>
      <c r="E60" s="10">
        <v>835.50249190096156</v>
      </c>
      <c r="F60" s="10" t="s">
        <v>137</v>
      </c>
      <c r="G60" s="10">
        <v>33.731260390452668</v>
      </c>
      <c r="H60" s="10">
        <v>63.408466298258027</v>
      </c>
    </row>
    <row r="61" spans="1:9" ht="9" customHeight="1">
      <c r="A61" s="16" t="s">
        <v>121</v>
      </c>
      <c r="B61" s="8">
        <v>2089.7589082563845</v>
      </c>
      <c r="C61" s="10">
        <v>686.83978356503951</v>
      </c>
      <c r="D61" s="10">
        <v>1226.7478951953638</v>
      </c>
      <c r="E61" s="10">
        <v>41.071119666187641</v>
      </c>
      <c r="F61" s="10" t="s">
        <v>137</v>
      </c>
      <c r="G61" s="10">
        <v>17.707327044038713</v>
      </c>
      <c r="H61" s="10">
        <v>117.39278278575485</v>
      </c>
    </row>
    <row r="62" spans="1:9" ht="5.0999999999999996" customHeight="1" thickBot="1">
      <c r="A62" s="27"/>
      <c r="B62" s="28"/>
      <c r="C62" s="28"/>
      <c r="D62" s="28"/>
      <c r="E62" s="28"/>
      <c r="F62" s="28"/>
      <c r="G62" s="28"/>
      <c r="H62" s="28"/>
      <c r="I62" s="24"/>
    </row>
    <row r="63" spans="1:9" ht="9.9499999999999993" customHeight="1" thickTop="1">
      <c r="A63" s="1" t="s">
        <v>144</v>
      </c>
    </row>
    <row r="64" spans="1:9" ht="9.9499999999999993" customHeight="1"/>
    <row r="65" ht="9.9499999999999993" customHeight="1"/>
  </sheetData>
  <mergeCells count="46">
    <mergeCell ref="A51:A54"/>
    <mergeCell ref="B51:H51"/>
    <mergeCell ref="B52:B54"/>
    <mergeCell ref="C52:C54"/>
    <mergeCell ref="D52:D54"/>
    <mergeCell ref="E52:E54"/>
    <mergeCell ref="F52:F54"/>
    <mergeCell ref="G52:G54"/>
    <mergeCell ref="H52:H54"/>
    <mergeCell ref="A39:A42"/>
    <mergeCell ref="B39:H39"/>
    <mergeCell ref="B40:B42"/>
    <mergeCell ref="C40:C42"/>
    <mergeCell ref="D40:D42"/>
    <mergeCell ref="E40:E42"/>
    <mergeCell ref="F40:F42"/>
    <mergeCell ref="G40:G42"/>
    <mergeCell ref="H40:H42"/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43"/>
  <sheetViews>
    <sheetView showGridLines="0" zoomScaleNormal="100" zoomScaleSheetLayoutView="100" workbookViewId="0">
      <selection sqref="A1:H1"/>
    </sheetView>
  </sheetViews>
  <sheetFormatPr defaultRowHeight="9"/>
  <cols>
    <col min="1" max="1" width="22.140625" style="1" customWidth="1"/>
    <col min="2" max="4" width="9.140625" style="1" customWidth="1"/>
    <col min="5" max="5" width="10.7109375" style="1" customWidth="1"/>
    <col min="6" max="8" width="9.140625" style="1" customWidth="1"/>
    <col min="9" max="9" width="3.85546875" style="1" customWidth="1"/>
    <col min="10" max="232" width="9.140625" style="1"/>
    <col min="233" max="233" width="22.140625" style="1" customWidth="1"/>
    <col min="234" max="236" width="9.140625" style="1" customWidth="1"/>
    <col min="237" max="237" width="10.7109375" style="1" customWidth="1"/>
    <col min="238" max="16384" width="9.140625" style="1"/>
  </cols>
  <sheetData>
    <row r="1" spans="1:9" s="12" customFormat="1" ht="17.649999999999999" customHeight="1">
      <c r="A1" s="261" t="s">
        <v>188</v>
      </c>
      <c r="B1" s="261"/>
      <c r="C1" s="261"/>
      <c r="D1" s="261"/>
      <c r="E1" s="261"/>
      <c r="F1" s="261"/>
      <c r="G1" s="261"/>
      <c r="H1" s="261"/>
    </row>
    <row r="2" spans="1:9" s="53" customFormat="1" ht="10.15" customHeight="1">
      <c r="A2" s="18">
        <v>2016</v>
      </c>
      <c r="H2" s="19" t="s">
        <v>155</v>
      </c>
    </row>
    <row r="3" spans="1:9" ht="9.9499999999999993" customHeight="1">
      <c r="A3" s="262" t="s">
        <v>38</v>
      </c>
      <c r="B3" s="263" t="s">
        <v>91</v>
      </c>
      <c r="C3" s="284"/>
      <c r="D3" s="284"/>
      <c r="E3" s="284"/>
      <c r="F3" s="284"/>
      <c r="G3" s="284"/>
      <c r="H3" s="284"/>
    </row>
    <row r="4" spans="1:9" ht="9.9499999999999993" customHeight="1">
      <c r="A4" s="272"/>
      <c r="B4" s="285" t="s">
        <v>3</v>
      </c>
      <c r="C4" s="285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9" ht="9.9499999999999993" customHeight="1">
      <c r="A5" s="272"/>
      <c r="B5" s="285"/>
      <c r="C5" s="285"/>
      <c r="D5" s="285"/>
      <c r="E5" s="285"/>
      <c r="F5" s="285"/>
      <c r="G5" s="285"/>
      <c r="H5" s="286"/>
    </row>
    <row r="6" spans="1:9" ht="9.9499999999999993" customHeight="1">
      <c r="A6" s="272"/>
      <c r="B6" s="280"/>
      <c r="C6" s="280"/>
      <c r="D6" s="280"/>
      <c r="E6" s="280"/>
      <c r="F6" s="280"/>
      <c r="G6" s="280"/>
      <c r="H6" s="282"/>
    </row>
    <row r="7" spans="1:9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9" ht="9" customHeight="1">
      <c r="A8" s="54" t="s">
        <v>3</v>
      </c>
      <c r="B8" s="8">
        <v>81645.071681517031</v>
      </c>
      <c r="C8" s="8">
        <v>46315.537156367835</v>
      </c>
      <c r="D8" s="8">
        <v>26023.833607131819</v>
      </c>
      <c r="E8" s="8">
        <v>6328.3654369825308</v>
      </c>
      <c r="F8" s="8">
        <v>191.53950163643012</v>
      </c>
      <c r="G8" s="8">
        <v>598.35101796758818</v>
      </c>
      <c r="H8" s="8">
        <v>2187.4449614308246</v>
      </c>
    </row>
    <row r="9" spans="1:9" ht="9" customHeight="1">
      <c r="A9" s="9" t="s">
        <v>37</v>
      </c>
      <c r="B9" s="8">
        <v>23579.018398188706</v>
      </c>
      <c r="C9" s="10">
        <v>8930.4999547048101</v>
      </c>
      <c r="D9" s="10">
        <v>11871.428929232876</v>
      </c>
      <c r="E9" s="10">
        <v>1929.7777104955624</v>
      </c>
      <c r="F9" s="10">
        <v>35.452233441654371</v>
      </c>
      <c r="G9" s="10">
        <v>253.44134332462639</v>
      </c>
      <c r="H9" s="10">
        <v>558.4182269891769</v>
      </c>
    </row>
    <row r="10" spans="1:9" ht="9" customHeight="1">
      <c r="A10" s="9" t="s">
        <v>36</v>
      </c>
      <c r="B10" s="8">
        <v>18935.564156224358</v>
      </c>
      <c r="C10" s="10">
        <v>12300.599471632902</v>
      </c>
      <c r="D10" s="10">
        <v>4339.2902744361654</v>
      </c>
      <c r="E10" s="10">
        <v>1597.982675050795</v>
      </c>
      <c r="F10" s="10">
        <v>39.610140794658911</v>
      </c>
      <c r="G10" s="10">
        <v>252.78211630979351</v>
      </c>
      <c r="H10" s="10">
        <v>405.29947800004152</v>
      </c>
    </row>
    <row r="11" spans="1:9" ht="9" customHeight="1">
      <c r="A11" s="9" t="s">
        <v>35</v>
      </c>
      <c r="B11" s="8">
        <v>19185.497923122115</v>
      </c>
      <c r="C11" s="10">
        <v>13918.592143956621</v>
      </c>
      <c r="D11" s="10">
        <v>3935.3451424396512</v>
      </c>
      <c r="E11" s="10">
        <v>843.61916062438684</v>
      </c>
      <c r="F11" s="10">
        <v>79.341977534333594</v>
      </c>
      <c r="G11" s="10">
        <v>79.428871240970963</v>
      </c>
      <c r="H11" s="10">
        <v>329.17062732615159</v>
      </c>
    </row>
    <row r="12" spans="1:9" ht="9" customHeight="1">
      <c r="A12" s="9" t="s">
        <v>34</v>
      </c>
      <c r="B12" s="8">
        <v>10458.655836396167</v>
      </c>
      <c r="C12" s="10">
        <v>6796.3152021982178</v>
      </c>
      <c r="D12" s="10">
        <v>2542.9616297199236</v>
      </c>
      <c r="E12" s="10">
        <v>728.49081125904945</v>
      </c>
      <c r="F12" s="10" t="s">
        <v>137</v>
      </c>
      <c r="G12" s="10">
        <v>12.698687092197341</v>
      </c>
      <c r="H12" s="10">
        <v>378.18950612677844</v>
      </c>
    </row>
    <row r="13" spans="1:9" ht="9" customHeight="1">
      <c r="A13" s="9" t="s">
        <v>33</v>
      </c>
      <c r="B13" s="8">
        <v>9486.335367585687</v>
      </c>
      <c r="C13" s="10">
        <v>4369.5303838752834</v>
      </c>
      <c r="D13" s="10">
        <v>3334.8076313032052</v>
      </c>
      <c r="E13" s="10">
        <v>1228.4950795527375</v>
      </c>
      <c r="F13" s="10">
        <v>37.135149865783241</v>
      </c>
      <c r="G13" s="10" t="s">
        <v>137</v>
      </c>
      <c r="H13" s="10">
        <v>516.36712298867621</v>
      </c>
    </row>
    <row r="14" spans="1:9" ht="5.0999999999999996" customHeight="1">
      <c r="A14" s="6"/>
      <c r="B14" s="11"/>
      <c r="C14" s="11"/>
      <c r="D14" s="11"/>
      <c r="E14" s="11"/>
      <c r="F14" s="11"/>
      <c r="G14" s="11"/>
      <c r="H14" s="11"/>
    </row>
    <row r="15" spans="1:9" ht="9.9499999999999993" customHeight="1">
      <c r="A15" s="262" t="s">
        <v>38</v>
      </c>
      <c r="B15" s="263" t="s">
        <v>39</v>
      </c>
      <c r="C15" s="284"/>
      <c r="D15" s="284"/>
      <c r="E15" s="284"/>
      <c r="F15" s="284"/>
      <c r="G15" s="284"/>
      <c r="H15" s="284"/>
    </row>
    <row r="16" spans="1:9" ht="9.9499999999999993" customHeight="1">
      <c r="A16" s="272"/>
      <c r="B16" s="285" t="s">
        <v>3</v>
      </c>
      <c r="C16" s="285" t="s">
        <v>93</v>
      </c>
      <c r="D16" s="285" t="s">
        <v>98</v>
      </c>
      <c r="E16" s="285" t="s">
        <v>122</v>
      </c>
      <c r="F16" s="285" t="s">
        <v>17</v>
      </c>
      <c r="G16" s="285" t="s">
        <v>16</v>
      </c>
      <c r="H16" s="286" t="s">
        <v>28</v>
      </c>
    </row>
    <row r="17" spans="1:9" ht="9.9499999999999993" customHeight="1">
      <c r="A17" s="272"/>
      <c r="B17" s="285"/>
      <c r="C17" s="285"/>
      <c r="D17" s="285"/>
      <c r="E17" s="285"/>
      <c r="F17" s="285"/>
      <c r="G17" s="285"/>
      <c r="H17" s="286"/>
    </row>
    <row r="18" spans="1:9" ht="9.9499999999999993" customHeight="1">
      <c r="A18" s="272"/>
      <c r="B18" s="280"/>
      <c r="C18" s="280"/>
      <c r="D18" s="280"/>
      <c r="E18" s="280"/>
      <c r="F18" s="280"/>
      <c r="G18" s="280"/>
      <c r="H18" s="282"/>
    </row>
    <row r="19" spans="1:9" ht="5.0999999999999996" customHeight="1">
      <c r="A19" s="7"/>
      <c r="B19" s="4"/>
      <c r="C19" s="4"/>
      <c r="D19" s="4"/>
      <c r="E19" s="4"/>
      <c r="F19" s="4"/>
      <c r="G19" s="4"/>
      <c r="H19" s="4"/>
      <c r="I19" s="4"/>
    </row>
    <row r="20" spans="1:9" ht="9" customHeight="1">
      <c r="A20" s="54" t="s">
        <v>2</v>
      </c>
      <c r="B20" s="8">
        <v>66843.150154667834</v>
      </c>
      <c r="C20" s="8">
        <v>39572.153405988633</v>
      </c>
      <c r="D20" s="8">
        <v>21225.768582085351</v>
      </c>
      <c r="E20" s="8">
        <v>3418.8120919668709</v>
      </c>
      <c r="F20" s="8">
        <v>191.53950163643012</v>
      </c>
      <c r="G20" s="8">
        <v>461.31771485054918</v>
      </c>
      <c r="H20" s="8">
        <v>1973.5588581400057</v>
      </c>
    </row>
    <row r="21" spans="1:9" ht="9" customHeight="1">
      <c r="A21" s="9" t="s">
        <v>37</v>
      </c>
      <c r="B21" s="8">
        <v>22040.998412461144</v>
      </c>
      <c r="C21" s="10">
        <v>8126.5888735912986</v>
      </c>
      <c r="D21" s="10">
        <v>11600.133210024145</v>
      </c>
      <c r="E21" s="10">
        <v>1489.50376239449</v>
      </c>
      <c r="F21" s="10">
        <v>35.452233441654371</v>
      </c>
      <c r="G21" s="10">
        <v>239.6664849953635</v>
      </c>
      <c r="H21" s="10">
        <v>549.65384801419282</v>
      </c>
    </row>
    <row r="22" spans="1:9" ht="9" customHeight="1">
      <c r="A22" s="9" t="s">
        <v>36</v>
      </c>
      <c r="B22" s="8">
        <v>15218.048372259253</v>
      </c>
      <c r="C22" s="10">
        <v>9807.2386339780169</v>
      </c>
      <c r="D22" s="10">
        <v>3740.5716345732994</v>
      </c>
      <c r="E22" s="10">
        <v>1063.5898532347892</v>
      </c>
      <c r="F22" s="10">
        <v>39.610140794658918</v>
      </c>
      <c r="G22" s="10">
        <v>176.08278293000322</v>
      </c>
      <c r="H22" s="10">
        <v>390.95532674848465</v>
      </c>
    </row>
    <row r="23" spans="1:9" ht="9" customHeight="1">
      <c r="A23" s="9" t="s">
        <v>35</v>
      </c>
      <c r="B23" s="8">
        <v>15227.739257100064</v>
      </c>
      <c r="C23" s="10">
        <v>11577.669462874906</v>
      </c>
      <c r="D23" s="10">
        <v>2933.8263250345753</v>
      </c>
      <c r="E23" s="10">
        <v>337.11826585622003</v>
      </c>
      <c r="F23" s="10">
        <v>79.341977534333594</v>
      </c>
      <c r="G23" s="10">
        <v>32.869759832985096</v>
      </c>
      <c r="H23" s="10">
        <v>266.91346596704352</v>
      </c>
    </row>
    <row r="24" spans="1:9" ht="9" customHeight="1">
      <c r="A24" s="9" t="s">
        <v>34</v>
      </c>
      <c r="B24" s="8">
        <v>8230.2564931263132</v>
      </c>
      <c r="C24" s="10">
        <v>6144.4937376770795</v>
      </c>
      <c r="D24" s="10">
        <v>1480.363522134126</v>
      </c>
      <c r="E24" s="10">
        <v>295.94039402023651</v>
      </c>
      <c r="F24" s="10" t="s">
        <v>137</v>
      </c>
      <c r="G24" s="10">
        <v>12.698687092197341</v>
      </c>
      <c r="H24" s="10">
        <v>296.760152202673</v>
      </c>
    </row>
    <row r="25" spans="1:9" ht="9" customHeight="1">
      <c r="A25" s="9" t="s">
        <v>33</v>
      </c>
      <c r="B25" s="8">
        <v>6126.1076197210623</v>
      </c>
      <c r="C25" s="10">
        <v>3916.1626978673276</v>
      </c>
      <c r="D25" s="10">
        <v>1470.8738903192045</v>
      </c>
      <c r="E25" s="10">
        <v>232.65981646113519</v>
      </c>
      <c r="F25" s="10">
        <v>37.135149865783241</v>
      </c>
      <c r="G25" s="10" t="s">
        <v>137</v>
      </c>
      <c r="H25" s="10">
        <v>469.27606520761185</v>
      </c>
    </row>
    <row r="26" spans="1:9" ht="5.0999999999999996" customHeight="1">
      <c r="A26" s="6"/>
      <c r="B26" s="11"/>
      <c r="C26" s="11"/>
      <c r="D26" s="11"/>
      <c r="E26" s="11"/>
      <c r="F26" s="11"/>
      <c r="G26" s="11"/>
      <c r="H26" s="11"/>
    </row>
    <row r="27" spans="1:9" ht="9.9499999999999993" customHeight="1">
      <c r="A27" s="262" t="s">
        <v>38</v>
      </c>
      <c r="B27" s="263" t="s">
        <v>114</v>
      </c>
      <c r="C27" s="284"/>
      <c r="D27" s="284"/>
      <c r="E27" s="284"/>
      <c r="F27" s="284"/>
      <c r="G27" s="284"/>
      <c r="H27" s="284"/>
    </row>
    <row r="28" spans="1:9" ht="9.9499999999999993" customHeight="1">
      <c r="A28" s="272"/>
      <c r="B28" s="285" t="s">
        <v>3</v>
      </c>
      <c r="C28" s="285" t="s">
        <v>93</v>
      </c>
      <c r="D28" s="285" t="s">
        <v>98</v>
      </c>
      <c r="E28" s="285" t="s">
        <v>122</v>
      </c>
      <c r="F28" s="285" t="s">
        <v>17</v>
      </c>
      <c r="G28" s="285" t="s">
        <v>16</v>
      </c>
      <c r="H28" s="286" t="s">
        <v>28</v>
      </c>
    </row>
    <row r="29" spans="1:9" ht="9.9499999999999993" customHeight="1">
      <c r="A29" s="272"/>
      <c r="B29" s="285"/>
      <c r="C29" s="285"/>
      <c r="D29" s="285"/>
      <c r="E29" s="285"/>
      <c r="F29" s="285"/>
      <c r="G29" s="285"/>
      <c r="H29" s="286"/>
    </row>
    <row r="30" spans="1:9" ht="9.9499999999999993" customHeight="1">
      <c r="A30" s="272"/>
      <c r="B30" s="280"/>
      <c r="C30" s="280"/>
      <c r="D30" s="280"/>
      <c r="E30" s="280"/>
      <c r="F30" s="280"/>
      <c r="G30" s="280"/>
      <c r="H30" s="282"/>
    </row>
    <row r="31" spans="1:9" ht="5.0999999999999996" customHeight="1">
      <c r="A31" s="7"/>
      <c r="B31" s="4"/>
      <c r="C31" s="4"/>
      <c r="D31" s="4"/>
      <c r="E31" s="4"/>
      <c r="F31" s="4"/>
      <c r="G31" s="4"/>
      <c r="H31" s="4"/>
      <c r="I31" s="4"/>
    </row>
    <row r="32" spans="1:9" ht="9" customHeight="1">
      <c r="A32" s="54" t="s">
        <v>2</v>
      </c>
      <c r="B32" s="8">
        <v>14801.921526849213</v>
      </c>
      <c r="C32" s="8">
        <v>6743.3837503792056</v>
      </c>
      <c r="D32" s="8">
        <v>4798.0650250464887</v>
      </c>
      <c r="E32" s="8">
        <v>2909.5533450156599</v>
      </c>
      <c r="F32" s="8" t="s">
        <v>137</v>
      </c>
      <c r="G32" s="8">
        <v>137.03330311703905</v>
      </c>
      <c r="H32" s="8">
        <v>213.88610329081814</v>
      </c>
    </row>
    <row r="33" spans="1:9" ht="9" customHeight="1">
      <c r="A33" s="9" t="s">
        <v>37</v>
      </c>
      <c r="B33" s="8">
        <v>1538.0199857275738</v>
      </c>
      <c r="C33" s="10">
        <v>803.91108111350331</v>
      </c>
      <c r="D33" s="10">
        <v>271.29571920875287</v>
      </c>
      <c r="E33" s="10">
        <v>440.27394810107137</v>
      </c>
      <c r="F33" s="10" t="s">
        <v>137</v>
      </c>
      <c r="G33" s="10">
        <v>13.774858329262896</v>
      </c>
      <c r="H33" s="10">
        <v>8.7643789749834227</v>
      </c>
    </row>
    <row r="34" spans="1:9" ht="9" customHeight="1">
      <c r="A34" s="9" t="s">
        <v>36</v>
      </c>
      <c r="B34" s="8">
        <v>3717.5157839650892</v>
      </c>
      <c r="C34" s="10">
        <v>2493.3608376548736</v>
      </c>
      <c r="D34" s="10">
        <v>598.71863986286155</v>
      </c>
      <c r="E34" s="10">
        <v>534.39282181600697</v>
      </c>
      <c r="F34" s="10" t="s">
        <v>137</v>
      </c>
      <c r="G34" s="10">
        <v>76.699333379790303</v>
      </c>
      <c r="H34" s="10">
        <v>14.344151251556724</v>
      </c>
    </row>
    <row r="35" spans="1:9" ht="9" customHeight="1">
      <c r="A35" s="9" t="s">
        <v>35</v>
      </c>
      <c r="B35" s="8">
        <v>3957.7586660220663</v>
      </c>
      <c r="C35" s="10">
        <v>2340.9226810817286</v>
      </c>
      <c r="D35" s="10">
        <v>1001.5188174050772</v>
      </c>
      <c r="E35" s="10">
        <v>506.50089476816652</v>
      </c>
      <c r="F35" s="10" t="s">
        <v>137</v>
      </c>
      <c r="G35" s="10">
        <v>46.559111407985867</v>
      </c>
      <c r="H35" s="10">
        <v>62.257161359108117</v>
      </c>
    </row>
    <row r="36" spans="1:9" ht="9" customHeight="1">
      <c r="A36" s="9" t="s">
        <v>34</v>
      </c>
      <c r="B36" s="8">
        <v>2228.3993432698589</v>
      </c>
      <c r="C36" s="10">
        <v>651.82146452114432</v>
      </c>
      <c r="D36" s="10">
        <v>1062.5981075857965</v>
      </c>
      <c r="E36" s="10">
        <v>432.55041723881277</v>
      </c>
      <c r="F36" s="10" t="s">
        <v>137</v>
      </c>
      <c r="G36" s="10" t="s">
        <v>137</v>
      </c>
      <c r="H36" s="10">
        <v>81.429353924105385</v>
      </c>
    </row>
    <row r="37" spans="1:9" ht="9" customHeight="1">
      <c r="A37" s="9" t="s">
        <v>33</v>
      </c>
      <c r="B37" s="8">
        <v>3360.2277478646238</v>
      </c>
      <c r="C37" s="10">
        <v>453.36768600795563</v>
      </c>
      <c r="D37" s="10">
        <v>1863.9337409840009</v>
      </c>
      <c r="E37" s="10">
        <v>995.83526309160243</v>
      </c>
      <c r="F37" s="10" t="s">
        <v>137</v>
      </c>
      <c r="G37" s="10" t="s">
        <v>137</v>
      </c>
      <c r="H37" s="10">
        <v>47.091057781064485</v>
      </c>
    </row>
    <row r="38" spans="1:9" ht="5.0999999999999996" customHeight="1" thickBot="1">
      <c r="A38" s="27"/>
      <c r="B38" s="28"/>
      <c r="C38" s="28"/>
      <c r="D38" s="28"/>
      <c r="E38" s="28"/>
      <c r="F38" s="28"/>
      <c r="G38" s="28"/>
      <c r="H38" s="28"/>
      <c r="I38" s="24"/>
    </row>
    <row r="39" spans="1:9" ht="9.9499999999999993" customHeight="1" thickTop="1">
      <c r="A39" s="1" t="s">
        <v>144</v>
      </c>
    </row>
    <row r="40" spans="1:9" ht="9.9499999999999993" customHeight="1"/>
    <row r="41" spans="1:9" ht="9.9499999999999993" customHeight="1"/>
    <row r="42" spans="1:9" ht="9.9499999999999993" customHeight="1">
      <c r="A42" s="3"/>
      <c r="B42" s="3"/>
      <c r="C42" s="3"/>
      <c r="D42" s="3"/>
      <c r="E42" s="3"/>
      <c r="F42" s="3"/>
      <c r="G42" s="3"/>
      <c r="H42" s="3"/>
    </row>
    <row r="43" spans="1:9" ht="9.9499999999999993" customHeight="1">
      <c r="E43" s="17"/>
      <c r="F43" s="17"/>
    </row>
  </sheetData>
  <mergeCells count="28"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62"/>
  <sheetViews>
    <sheetView showGridLines="0" workbookViewId="0">
      <selection sqref="A1:H1"/>
    </sheetView>
  </sheetViews>
  <sheetFormatPr defaultColWidth="9" defaultRowHeight="9"/>
  <cols>
    <col min="1" max="1" width="21.85546875" style="1" customWidth="1"/>
    <col min="2" max="2" width="9.140625" style="1" customWidth="1"/>
    <col min="3" max="3" width="9.42578125" style="1" customWidth="1"/>
    <col min="4" max="4" width="10" style="1" customWidth="1"/>
    <col min="5" max="5" width="10.7109375" style="1" customWidth="1"/>
    <col min="6" max="8" width="9.140625" style="1" customWidth="1"/>
    <col min="9" max="9" width="11" style="1" customWidth="1"/>
    <col min="10" max="16384" width="9" style="1"/>
  </cols>
  <sheetData>
    <row r="1" spans="1:9" s="12" customFormat="1" ht="19.5" customHeight="1">
      <c r="A1" s="271" t="s">
        <v>187</v>
      </c>
      <c r="B1" s="271"/>
      <c r="C1" s="271"/>
      <c r="D1" s="271"/>
      <c r="E1" s="271"/>
      <c r="F1" s="271"/>
      <c r="G1" s="271"/>
      <c r="H1" s="271"/>
    </row>
    <row r="2" spans="1:9" s="53" customFormat="1" ht="12" customHeight="1">
      <c r="A2" s="18">
        <v>2016</v>
      </c>
      <c r="H2" s="19" t="s">
        <v>155</v>
      </c>
    </row>
    <row r="3" spans="1:9" ht="12" customHeight="1">
      <c r="A3" s="287" t="s">
        <v>145</v>
      </c>
      <c r="B3" s="290" t="s">
        <v>91</v>
      </c>
      <c r="C3" s="290"/>
      <c r="D3" s="290"/>
      <c r="E3" s="290"/>
      <c r="F3" s="290"/>
      <c r="G3" s="290"/>
      <c r="H3" s="263"/>
    </row>
    <row r="4" spans="1:9" ht="9.9499999999999993" customHeight="1">
      <c r="A4" s="288"/>
      <c r="B4" s="285" t="s">
        <v>3</v>
      </c>
      <c r="C4" s="285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9" ht="9.9499999999999993" customHeight="1">
      <c r="A5" s="288"/>
      <c r="B5" s="285"/>
      <c r="C5" s="285"/>
      <c r="D5" s="285"/>
      <c r="E5" s="285"/>
      <c r="F5" s="285"/>
      <c r="G5" s="285"/>
      <c r="H5" s="286"/>
    </row>
    <row r="6" spans="1:9" ht="9.9499999999999993" customHeight="1">
      <c r="A6" s="289"/>
      <c r="B6" s="280"/>
      <c r="C6" s="280"/>
      <c r="D6" s="280"/>
      <c r="E6" s="280"/>
      <c r="F6" s="280"/>
      <c r="G6" s="280"/>
      <c r="H6" s="282"/>
    </row>
    <row r="7" spans="1:9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9" ht="9.1999999999999993" customHeight="1">
      <c r="A8" s="54" t="s">
        <v>3</v>
      </c>
      <c r="B8" s="8">
        <v>81645.071681517002</v>
      </c>
      <c r="C8" s="8">
        <v>46315.537156367805</v>
      </c>
      <c r="D8" s="8">
        <v>26023.833607131819</v>
      </c>
      <c r="E8" s="8">
        <v>6328.3654369825308</v>
      </c>
      <c r="F8" s="8">
        <v>191.53950163643015</v>
      </c>
      <c r="G8" s="8">
        <v>598.3510179675884</v>
      </c>
      <c r="H8" s="8">
        <v>2187.4449614308242</v>
      </c>
    </row>
    <row r="9" spans="1:9" ht="9.1999999999999993" customHeight="1">
      <c r="A9" s="9" t="s">
        <v>52</v>
      </c>
      <c r="B9" s="8">
        <v>2604.0914809413071</v>
      </c>
      <c r="C9" s="10">
        <v>687.38256899118664</v>
      </c>
      <c r="D9" s="10">
        <v>1247.826814458683</v>
      </c>
      <c r="E9" s="10">
        <v>541.08564292842516</v>
      </c>
      <c r="F9" s="10">
        <v>5.5116534928118499</v>
      </c>
      <c r="G9" s="10">
        <v>1.0552635895083913</v>
      </c>
      <c r="H9" s="10">
        <v>121.2295374806917</v>
      </c>
    </row>
    <row r="10" spans="1:9" ht="9.1999999999999993" customHeight="1">
      <c r="A10" s="9" t="s">
        <v>51</v>
      </c>
      <c r="B10" s="8">
        <v>2884.5429341541176</v>
      </c>
      <c r="C10" s="10">
        <v>825.08577394698864</v>
      </c>
      <c r="D10" s="10">
        <v>1260.4545524746422</v>
      </c>
      <c r="E10" s="10">
        <v>591.3568028700322</v>
      </c>
      <c r="F10" s="10">
        <v>1.3080516525269914</v>
      </c>
      <c r="G10" s="10">
        <v>10.555544940590247</v>
      </c>
      <c r="H10" s="10">
        <v>195.78220826933745</v>
      </c>
    </row>
    <row r="11" spans="1:9" ht="9.1999999999999993" customHeight="1">
      <c r="A11" s="9" t="s">
        <v>50</v>
      </c>
      <c r="B11" s="8">
        <v>4879.6048176320382</v>
      </c>
      <c r="C11" s="10">
        <v>1921.2170498759556</v>
      </c>
      <c r="D11" s="10">
        <v>2174.3503478995085</v>
      </c>
      <c r="E11" s="10">
        <v>512.02983159138</v>
      </c>
      <c r="F11" s="10">
        <v>6.6745974349695318</v>
      </c>
      <c r="G11" s="10">
        <v>76.853031234941611</v>
      </c>
      <c r="H11" s="10">
        <v>188.47995959528353</v>
      </c>
    </row>
    <row r="12" spans="1:9" ht="9.1999999999999993" customHeight="1">
      <c r="A12" s="9" t="s">
        <v>49</v>
      </c>
      <c r="B12" s="8">
        <v>3319.6144696534793</v>
      </c>
      <c r="C12" s="10">
        <v>1159.6151542341929</v>
      </c>
      <c r="D12" s="10">
        <v>1532.0525880815605</v>
      </c>
      <c r="E12" s="10">
        <v>473.41904454505692</v>
      </c>
      <c r="F12" s="10">
        <v>27.452390966094995</v>
      </c>
      <c r="G12" s="10">
        <v>26.314798574463246</v>
      </c>
      <c r="H12" s="10">
        <v>100.76049325211086</v>
      </c>
    </row>
    <row r="13" spans="1:9" ht="9.1999999999999993" customHeight="1">
      <c r="A13" s="9" t="s">
        <v>48</v>
      </c>
      <c r="B13" s="8">
        <v>3808.1929937236205</v>
      </c>
      <c r="C13" s="10">
        <v>1290.8647746827005</v>
      </c>
      <c r="D13" s="10">
        <v>1320.4540399920038</v>
      </c>
      <c r="E13" s="10">
        <v>820.74050807089384</v>
      </c>
      <c r="F13" s="10">
        <v>39.109391848029709</v>
      </c>
      <c r="G13" s="10">
        <v>62.896792816190235</v>
      </c>
      <c r="H13" s="10">
        <v>274.12748631380225</v>
      </c>
    </row>
    <row r="14" spans="1:9" ht="9.1999999999999993" customHeight="1">
      <c r="A14" s="9" t="s">
        <v>47</v>
      </c>
      <c r="B14" s="8">
        <v>6758.0698648702946</v>
      </c>
      <c r="C14" s="10">
        <v>4060.2154502439494</v>
      </c>
      <c r="D14" s="10">
        <v>1873.7979216551921</v>
      </c>
      <c r="E14" s="10">
        <v>569.68790759868102</v>
      </c>
      <c r="F14" s="10" t="s">
        <v>137</v>
      </c>
      <c r="G14" s="10">
        <v>13.173989128447737</v>
      </c>
      <c r="H14" s="10">
        <v>240.70450324464974</v>
      </c>
    </row>
    <row r="15" spans="1:9" ht="9.1999999999999993" customHeight="1">
      <c r="A15" s="9" t="s">
        <v>46</v>
      </c>
      <c r="B15" s="8">
        <v>13926.566219535749</v>
      </c>
      <c r="C15" s="10">
        <v>10203.764973540281</v>
      </c>
      <c r="D15" s="10">
        <v>2971.8128119179269</v>
      </c>
      <c r="E15" s="10">
        <v>480.82332527808597</v>
      </c>
      <c r="F15" s="10">
        <v>9.2324401563667369</v>
      </c>
      <c r="G15" s="10">
        <v>126.57189625714658</v>
      </c>
      <c r="H15" s="10">
        <v>134.36077238594038</v>
      </c>
    </row>
    <row r="16" spans="1:9" ht="9.1999999999999993" customHeight="1">
      <c r="A16" s="9" t="s">
        <v>45</v>
      </c>
      <c r="B16" s="8">
        <v>23572.204311453017</v>
      </c>
      <c r="C16" s="10">
        <v>18756.899658607261</v>
      </c>
      <c r="D16" s="10">
        <v>3896.9483822886677</v>
      </c>
      <c r="E16" s="10">
        <v>440.78520458488555</v>
      </c>
      <c r="F16" s="10">
        <v>37.298106196929773</v>
      </c>
      <c r="G16" s="10">
        <v>106.55092389804476</v>
      </c>
      <c r="H16" s="10">
        <v>333.72203587722998</v>
      </c>
    </row>
    <row r="17" spans="1:9" ht="9.1999999999999993" customHeight="1">
      <c r="A17" s="9" t="s">
        <v>44</v>
      </c>
      <c r="B17" s="8">
        <v>6568.9688445128631</v>
      </c>
      <c r="C17" s="10">
        <v>3639.6462289013452</v>
      </c>
      <c r="D17" s="10">
        <v>2026.9242801990449</v>
      </c>
      <c r="E17" s="10">
        <v>659.73020226735741</v>
      </c>
      <c r="F17" s="10">
        <v>16.024233898391945</v>
      </c>
      <c r="G17" s="10">
        <v>34.541654037895256</v>
      </c>
      <c r="H17" s="10">
        <v>192.10224520882792</v>
      </c>
    </row>
    <row r="18" spans="1:9" ht="9.1999999999999993" customHeight="1">
      <c r="A18" s="9" t="s">
        <v>43</v>
      </c>
      <c r="B18" s="8">
        <v>3633.5079667662339</v>
      </c>
      <c r="C18" s="10">
        <v>1118.1302739218681</v>
      </c>
      <c r="D18" s="10">
        <v>1780.0539946533181</v>
      </c>
      <c r="E18" s="10">
        <v>508.86429917592784</v>
      </c>
      <c r="F18" s="10">
        <v>5.6276760699126083</v>
      </c>
      <c r="G18" s="10">
        <v>66.128157194006661</v>
      </c>
      <c r="H18" s="10">
        <v>154.70356575120056</v>
      </c>
    </row>
    <row r="19" spans="1:9" ht="9.1999999999999993" customHeight="1">
      <c r="A19" s="9" t="s">
        <v>42</v>
      </c>
      <c r="B19" s="8">
        <v>2894.7191963472242</v>
      </c>
      <c r="C19" s="10">
        <v>791.57616901846018</v>
      </c>
      <c r="D19" s="10">
        <v>1461.9565055544731</v>
      </c>
      <c r="E19" s="10">
        <v>443.31292860962469</v>
      </c>
      <c r="F19" s="10">
        <v>25.938283112476924</v>
      </c>
      <c r="G19" s="10">
        <v>17.012533922446579</v>
      </c>
      <c r="H19" s="10">
        <v>154.92277612974283</v>
      </c>
    </row>
    <row r="20" spans="1:9" ht="9.1999999999999993" customHeight="1">
      <c r="A20" s="9" t="s">
        <v>41</v>
      </c>
      <c r="B20" s="8">
        <v>6794.9885819270576</v>
      </c>
      <c r="C20" s="10">
        <v>1861.1390804036228</v>
      </c>
      <c r="D20" s="10">
        <v>4477.2013679567972</v>
      </c>
      <c r="E20" s="10">
        <v>286.52973946218071</v>
      </c>
      <c r="F20" s="10">
        <v>16.87258380854427</v>
      </c>
      <c r="G20" s="10">
        <v>56.696432373907044</v>
      </c>
      <c r="H20" s="10">
        <v>96.549377922007025</v>
      </c>
    </row>
    <row r="21" spans="1:9" ht="5.0999999999999996" customHeight="1">
      <c r="A21" s="6"/>
      <c r="B21" s="11"/>
      <c r="C21" s="11"/>
      <c r="D21" s="11"/>
      <c r="E21" s="11"/>
      <c r="F21" s="11"/>
      <c r="G21" s="11"/>
      <c r="H21" s="11"/>
    </row>
    <row r="22" spans="1:9" ht="12" customHeight="1">
      <c r="A22" s="287" t="s">
        <v>145</v>
      </c>
      <c r="B22" s="290" t="s">
        <v>31</v>
      </c>
      <c r="C22" s="290"/>
      <c r="D22" s="290"/>
      <c r="E22" s="290"/>
      <c r="F22" s="290"/>
      <c r="G22" s="290"/>
      <c r="H22" s="263"/>
    </row>
    <row r="23" spans="1:9" ht="9.9499999999999993" customHeight="1">
      <c r="A23" s="288"/>
      <c r="B23" s="285" t="s">
        <v>3</v>
      </c>
      <c r="C23" s="285" t="s">
        <v>93</v>
      </c>
      <c r="D23" s="285" t="s">
        <v>98</v>
      </c>
      <c r="E23" s="285" t="s">
        <v>122</v>
      </c>
      <c r="F23" s="285" t="s">
        <v>17</v>
      </c>
      <c r="G23" s="285" t="s">
        <v>16</v>
      </c>
      <c r="H23" s="286" t="s">
        <v>28</v>
      </c>
    </row>
    <row r="24" spans="1:9" ht="9.9499999999999993" customHeight="1">
      <c r="A24" s="288"/>
      <c r="B24" s="285"/>
      <c r="C24" s="285"/>
      <c r="D24" s="285"/>
      <c r="E24" s="285"/>
      <c r="F24" s="285"/>
      <c r="G24" s="285"/>
      <c r="H24" s="286"/>
    </row>
    <row r="25" spans="1:9" ht="9.9499999999999993" customHeight="1">
      <c r="A25" s="289"/>
      <c r="B25" s="280"/>
      <c r="C25" s="280"/>
      <c r="D25" s="280"/>
      <c r="E25" s="280"/>
      <c r="F25" s="280"/>
      <c r="G25" s="280"/>
      <c r="H25" s="282"/>
    </row>
    <row r="26" spans="1:9" ht="5.0999999999999996" customHeight="1">
      <c r="A26" s="7"/>
      <c r="B26" s="4"/>
      <c r="C26" s="4"/>
      <c r="D26" s="4"/>
      <c r="E26" s="4"/>
      <c r="F26" s="4"/>
      <c r="G26" s="4"/>
      <c r="H26" s="4"/>
      <c r="I26" s="4"/>
    </row>
    <row r="27" spans="1:9" ht="9.1999999999999993" customHeight="1">
      <c r="A27" s="54" t="s">
        <v>3</v>
      </c>
      <c r="B27" s="8">
        <v>66843.150154667775</v>
      </c>
      <c r="C27" s="8">
        <v>39572.153405988603</v>
      </c>
      <c r="D27" s="8">
        <v>21225.768582085326</v>
      </c>
      <c r="E27" s="8">
        <v>3418.8120919668704</v>
      </c>
      <c r="F27" s="8">
        <v>191.53950163643015</v>
      </c>
      <c r="G27" s="8">
        <v>461.31771485054924</v>
      </c>
      <c r="H27" s="8">
        <v>1973.5588581400064</v>
      </c>
    </row>
    <row r="28" spans="1:9" ht="9.1999999999999993" customHeight="1">
      <c r="A28" s="9" t="s">
        <v>52</v>
      </c>
      <c r="B28" s="8">
        <v>2059.7461780027938</v>
      </c>
      <c r="C28" s="10">
        <v>579.96623957192969</v>
      </c>
      <c r="D28" s="10">
        <v>1095.6704247821001</v>
      </c>
      <c r="E28" s="10">
        <v>300.59686023305045</v>
      </c>
      <c r="F28" s="10">
        <v>5.5116534928118499</v>
      </c>
      <c r="G28" s="10">
        <v>1.0552635895083913</v>
      </c>
      <c r="H28" s="10">
        <v>76.945736333393711</v>
      </c>
    </row>
    <row r="29" spans="1:9" ht="9.1999999999999993" customHeight="1">
      <c r="A29" s="9" t="s">
        <v>51</v>
      </c>
      <c r="B29" s="8">
        <v>2179.1101471685884</v>
      </c>
      <c r="C29" s="10">
        <v>710.31589048117849</v>
      </c>
      <c r="D29" s="10">
        <v>1003.3389741069419</v>
      </c>
      <c r="E29" s="10">
        <v>257.80947771801357</v>
      </c>
      <c r="F29" s="10">
        <v>1.3080516525269914</v>
      </c>
      <c r="G29" s="10">
        <v>10.555544940590247</v>
      </c>
      <c r="H29" s="10">
        <v>195.78220826933745</v>
      </c>
    </row>
    <row r="30" spans="1:9" ht="9.1999999999999993" customHeight="1">
      <c r="A30" s="9" t="s">
        <v>50</v>
      </c>
      <c r="B30" s="8">
        <v>3569.0178794900426</v>
      </c>
      <c r="C30" s="10">
        <v>1190.7106064673476</v>
      </c>
      <c r="D30" s="10">
        <v>1906.7839049645224</v>
      </c>
      <c r="E30" s="10">
        <v>206.04249484261129</v>
      </c>
      <c r="F30" s="10">
        <v>6.6745974349695318</v>
      </c>
      <c r="G30" s="10">
        <v>70.326316185308372</v>
      </c>
      <c r="H30" s="10">
        <v>188.47995959528353</v>
      </c>
    </row>
    <row r="31" spans="1:9" ht="9.1999999999999993" customHeight="1">
      <c r="A31" s="9" t="s">
        <v>49</v>
      </c>
      <c r="B31" s="8">
        <v>2658.3248876990924</v>
      </c>
      <c r="C31" s="10">
        <v>928.01521591131564</v>
      </c>
      <c r="D31" s="10">
        <v>1295.5656774147358</v>
      </c>
      <c r="E31" s="10">
        <v>281.02389847915146</v>
      </c>
      <c r="F31" s="10">
        <v>27.452390966094995</v>
      </c>
      <c r="G31" s="10">
        <v>25.507211675683656</v>
      </c>
      <c r="H31" s="10">
        <v>100.76049325211086</v>
      </c>
    </row>
    <row r="32" spans="1:9" ht="9.1999999999999993" customHeight="1">
      <c r="A32" s="9" t="s">
        <v>48</v>
      </c>
      <c r="B32" s="8">
        <v>2951.1939720629343</v>
      </c>
      <c r="C32" s="10">
        <v>967.29685956150161</v>
      </c>
      <c r="D32" s="10">
        <v>1126.9690555621405</v>
      </c>
      <c r="E32" s="10">
        <v>486.16105576512291</v>
      </c>
      <c r="F32" s="10">
        <v>39.109391848029709</v>
      </c>
      <c r="G32" s="10">
        <v>57.530123012337363</v>
      </c>
      <c r="H32" s="10">
        <v>274.12748631380225</v>
      </c>
    </row>
    <row r="33" spans="1:9" ht="9.1999999999999993" customHeight="1">
      <c r="A33" s="9" t="s">
        <v>47</v>
      </c>
      <c r="B33" s="8">
        <v>5367.3240624219952</v>
      </c>
      <c r="C33" s="10">
        <v>3438.1554863592028</v>
      </c>
      <c r="D33" s="10">
        <v>1418.5059378217657</v>
      </c>
      <c r="E33" s="10">
        <v>298.22678626137582</v>
      </c>
      <c r="F33" s="10" t="s">
        <v>137</v>
      </c>
      <c r="G33" s="10">
        <v>11.762645386976622</v>
      </c>
      <c r="H33" s="10">
        <v>200.18311359329925</v>
      </c>
    </row>
    <row r="34" spans="1:9" ht="9.1999999999999993" customHeight="1">
      <c r="A34" s="9" t="s">
        <v>46</v>
      </c>
      <c r="B34" s="8">
        <v>11951.167801157437</v>
      </c>
      <c r="C34" s="10">
        <v>9045.8449076066318</v>
      </c>
      <c r="D34" s="10">
        <v>2424.2087908031704</v>
      </c>
      <c r="E34" s="10">
        <v>280.24596793462956</v>
      </c>
      <c r="F34" s="10">
        <v>9.2324401563667369</v>
      </c>
      <c r="G34" s="10">
        <v>57.274922270696301</v>
      </c>
      <c r="H34" s="10">
        <v>134.36077238594038</v>
      </c>
    </row>
    <row r="35" spans="1:9" ht="9.1999999999999993" customHeight="1">
      <c r="A35" s="9" t="s">
        <v>45</v>
      </c>
      <c r="B35" s="8">
        <v>20837.380509815561</v>
      </c>
      <c r="C35" s="10">
        <v>16905.931495385139</v>
      </c>
      <c r="D35" s="10">
        <v>3341.0836625770085</v>
      </c>
      <c r="E35" s="10">
        <v>196.03618297542849</v>
      </c>
      <c r="F35" s="10">
        <v>37.298106196929773</v>
      </c>
      <c r="G35" s="10">
        <v>82.303642071067458</v>
      </c>
      <c r="H35" s="10">
        <v>274.72742060998564</v>
      </c>
    </row>
    <row r="36" spans="1:9" ht="9.1999999999999993" customHeight="1">
      <c r="A36" s="9" t="s">
        <v>44</v>
      </c>
      <c r="B36" s="8">
        <v>5117.8979048150049</v>
      </c>
      <c r="C36" s="10">
        <v>2981.6788357910063</v>
      </c>
      <c r="D36" s="10">
        <v>1629.6982869847468</v>
      </c>
      <c r="E36" s="10">
        <v>329.71323640781975</v>
      </c>
      <c r="F36" s="10">
        <v>16.024233898391948</v>
      </c>
      <c r="G36" s="10">
        <v>28.176679282172366</v>
      </c>
      <c r="H36" s="10">
        <v>132.60663245086752</v>
      </c>
    </row>
    <row r="37" spans="1:9" ht="9.1999999999999993" customHeight="1">
      <c r="A37" s="9" t="s">
        <v>43</v>
      </c>
      <c r="B37" s="8">
        <v>2887.1027587701406</v>
      </c>
      <c r="C37" s="10">
        <v>882.44130684901586</v>
      </c>
      <c r="D37" s="10">
        <v>1485.9554127302342</v>
      </c>
      <c r="E37" s="10">
        <v>304.44072159516264</v>
      </c>
      <c r="F37" s="10">
        <v>5.6276760699126083</v>
      </c>
      <c r="G37" s="10">
        <v>64.524760241579543</v>
      </c>
      <c r="H37" s="10">
        <v>144.1128812842357</v>
      </c>
    </row>
    <row r="38" spans="1:9" ht="9.1999999999999993" customHeight="1">
      <c r="A38" s="9" t="s">
        <v>42</v>
      </c>
      <c r="B38" s="8">
        <v>2155.2022889803261</v>
      </c>
      <c r="C38" s="10">
        <v>571.34886297791934</v>
      </c>
      <c r="D38" s="10">
        <v>1094.1654741150483</v>
      </c>
      <c r="E38" s="10">
        <v>294.55029169917924</v>
      </c>
      <c r="F38" s="10">
        <v>25.938283112476924</v>
      </c>
      <c r="G38" s="10">
        <v>14.276600945959482</v>
      </c>
      <c r="H38" s="10">
        <v>154.92277612974283</v>
      </c>
    </row>
    <row r="39" spans="1:9" ht="9.1999999999999993" customHeight="1">
      <c r="A39" s="9" t="s">
        <v>41</v>
      </c>
      <c r="B39" s="8">
        <v>5109.6817642838832</v>
      </c>
      <c r="C39" s="10">
        <v>1370.4476990264254</v>
      </c>
      <c r="D39" s="10">
        <v>3403.8229802229116</v>
      </c>
      <c r="E39" s="10">
        <v>183.96511805532552</v>
      </c>
      <c r="F39" s="10">
        <v>16.87258380854427</v>
      </c>
      <c r="G39" s="10">
        <v>38.024005248669454</v>
      </c>
      <c r="H39" s="10">
        <v>96.549377922007025</v>
      </c>
    </row>
    <row r="40" spans="1:9" ht="5.0999999999999996" customHeight="1">
      <c r="A40" s="6"/>
      <c r="B40" s="11"/>
      <c r="C40" s="11"/>
      <c r="D40" s="11"/>
      <c r="E40" s="11"/>
      <c r="F40" s="11"/>
      <c r="G40" s="11"/>
      <c r="H40" s="11"/>
    </row>
    <row r="41" spans="1:9" ht="12" customHeight="1">
      <c r="A41" s="287" t="s">
        <v>145</v>
      </c>
      <c r="B41" s="290" t="s">
        <v>92</v>
      </c>
      <c r="C41" s="290"/>
      <c r="D41" s="290"/>
      <c r="E41" s="290"/>
      <c r="F41" s="290"/>
      <c r="G41" s="290"/>
      <c r="H41" s="263"/>
    </row>
    <row r="42" spans="1:9" ht="9.9499999999999993" customHeight="1">
      <c r="A42" s="288"/>
      <c r="B42" s="285" t="s">
        <v>3</v>
      </c>
      <c r="C42" s="285" t="s">
        <v>93</v>
      </c>
      <c r="D42" s="285" t="s">
        <v>98</v>
      </c>
      <c r="E42" s="285" t="s">
        <v>122</v>
      </c>
      <c r="F42" s="285" t="s">
        <v>17</v>
      </c>
      <c r="G42" s="285" t="s">
        <v>16</v>
      </c>
      <c r="H42" s="286" t="s">
        <v>28</v>
      </c>
    </row>
    <row r="43" spans="1:9" ht="9.9499999999999993" customHeight="1">
      <c r="A43" s="288"/>
      <c r="B43" s="285"/>
      <c r="C43" s="285"/>
      <c r="D43" s="285"/>
      <c r="E43" s="285"/>
      <c r="F43" s="285"/>
      <c r="G43" s="285"/>
      <c r="H43" s="286"/>
    </row>
    <row r="44" spans="1:9" ht="9.9499999999999993" customHeight="1">
      <c r="A44" s="289"/>
      <c r="B44" s="280"/>
      <c r="C44" s="280"/>
      <c r="D44" s="280"/>
      <c r="E44" s="280"/>
      <c r="F44" s="280"/>
      <c r="G44" s="280"/>
      <c r="H44" s="282"/>
    </row>
    <row r="45" spans="1:9" ht="5.0999999999999996" customHeight="1">
      <c r="A45" s="7"/>
      <c r="B45" s="4"/>
      <c r="C45" s="4"/>
      <c r="D45" s="4"/>
      <c r="E45" s="4"/>
      <c r="F45" s="4"/>
      <c r="G45" s="4"/>
      <c r="H45" s="4"/>
      <c r="I45" s="4"/>
    </row>
    <row r="46" spans="1:9" ht="9.1999999999999993" customHeight="1">
      <c r="A46" s="54" t="s">
        <v>3</v>
      </c>
      <c r="B46" s="8">
        <v>14801.921526849212</v>
      </c>
      <c r="C46" s="8">
        <v>6743.3837503792038</v>
      </c>
      <c r="D46" s="8">
        <v>4798.0650250464896</v>
      </c>
      <c r="E46" s="8">
        <v>2909.5533450156599</v>
      </c>
      <c r="F46" s="8" t="s">
        <v>137</v>
      </c>
      <c r="G46" s="8">
        <v>137.03330311703905</v>
      </c>
      <c r="H46" s="8">
        <v>213.88610329081814</v>
      </c>
    </row>
    <row r="47" spans="1:9" ht="9.1999999999999993" customHeight="1">
      <c r="A47" s="9" t="s">
        <v>52</v>
      </c>
      <c r="B47" s="8">
        <v>544.34530293851185</v>
      </c>
      <c r="C47" s="10">
        <v>107.41632941925693</v>
      </c>
      <c r="D47" s="10">
        <v>152.15638967658242</v>
      </c>
      <c r="E47" s="10">
        <v>240.48878269537454</v>
      </c>
      <c r="F47" s="10" t="s">
        <v>137</v>
      </c>
      <c r="G47" s="10" t="s">
        <v>137</v>
      </c>
      <c r="H47" s="10">
        <v>44.283801147297972</v>
      </c>
    </row>
    <row r="48" spans="1:9" ht="9.1999999999999993" customHeight="1">
      <c r="A48" s="9" t="s">
        <v>51</v>
      </c>
      <c r="B48" s="8">
        <v>705.43278698552945</v>
      </c>
      <c r="C48" s="10">
        <v>114.76988346581045</v>
      </c>
      <c r="D48" s="10">
        <v>257.11557836770044</v>
      </c>
      <c r="E48" s="10">
        <v>333.54732515201852</v>
      </c>
      <c r="F48" s="10" t="s">
        <v>137</v>
      </c>
      <c r="G48" s="10" t="s">
        <v>137</v>
      </c>
      <c r="H48" s="10" t="s">
        <v>137</v>
      </c>
    </row>
    <row r="49" spans="1:9" ht="9.1999999999999993" customHeight="1">
      <c r="A49" s="9" t="s">
        <v>50</v>
      </c>
      <c r="B49" s="8">
        <v>1310.5869381419957</v>
      </c>
      <c r="C49" s="10">
        <v>730.50644340860788</v>
      </c>
      <c r="D49" s="10">
        <v>267.56644293498596</v>
      </c>
      <c r="E49" s="10">
        <v>305.98733674876871</v>
      </c>
      <c r="F49" s="10" t="s">
        <v>137</v>
      </c>
      <c r="G49" s="10">
        <v>6.5267150496332276</v>
      </c>
      <c r="H49" s="10" t="s">
        <v>137</v>
      </c>
    </row>
    <row r="50" spans="1:9" ht="9.1999999999999993" customHeight="1">
      <c r="A50" s="9" t="s">
        <v>49</v>
      </c>
      <c r="B50" s="8">
        <v>661.28958195438724</v>
      </c>
      <c r="C50" s="10">
        <v>231.59993832287674</v>
      </c>
      <c r="D50" s="10">
        <v>236.48691066682565</v>
      </c>
      <c r="E50" s="10">
        <v>192.39514606590521</v>
      </c>
      <c r="F50" s="10" t="s">
        <v>137</v>
      </c>
      <c r="G50" s="10" t="s">
        <v>137</v>
      </c>
      <c r="H50" s="10" t="s">
        <v>137</v>
      </c>
    </row>
    <row r="51" spans="1:9" ht="9.1999999999999993" customHeight="1">
      <c r="A51" s="9" t="s">
        <v>48</v>
      </c>
      <c r="B51" s="8">
        <v>856.99902166068478</v>
      </c>
      <c r="C51" s="10">
        <v>323.56791512119833</v>
      </c>
      <c r="D51" s="10">
        <v>193.48498442986266</v>
      </c>
      <c r="E51" s="10">
        <v>334.57945230577081</v>
      </c>
      <c r="F51" s="10" t="s">
        <v>137</v>
      </c>
      <c r="G51" s="10">
        <v>5.3666698038528757</v>
      </c>
      <c r="H51" s="10" t="s">
        <v>137</v>
      </c>
    </row>
    <row r="52" spans="1:9" ht="9.1999999999999993" customHeight="1">
      <c r="A52" s="9" t="s">
        <v>47</v>
      </c>
      <c r="B52" s="8">
        <v>1390.7458024483037</v>
      </c>
      <c r="C52" s="10">
        <v>622.05996388475</v>
      </c>
      <c r="D52" s="10">
        <v>455.29198383342714</v>
      </c>
      <c r="E52" s="10">
        <v>271.46112133730503</v>
      </c>
      <c r="F52" s="10" t="s">
        <v>137</v>
      </c>
      <c r="G52" s="10">
        <v>1.4113437414711136</v>
      </c>
      <c r="H52" s="10">
        <v>40.521389651350489</v>
      </c>
    </row>
    <row r="53" spans="1:9" ht="9.1999999999999993" customHeight="1">
      <c r="A53" s="9" t="s">
        <v>46</v>
      </c>
      <c r="B53" s="8">
        <v>1975.3984183783175</v>
      </c>
      <c r="C53" s="10">
        <v>1157.9200659336555</v>
      </c>
      <c r="D53" s="10">
        <v>547.60402111475537</v>
      </c>
      <c r="E53" s="10">
        <v>200.57735734345641</v>
      </c>
      <c r="F53" s="10" t="s">
        <v>137</v>
      </c>
      <c r="G53" s="10">
        <v>69.296973986450269</v>
      </c>
      <c r="H53" s="10" t="s">
        <v>137</v>
      </c>
    </row>
    <row r="54" spans="1:9" ht="9.1999999999999993" customHeight="1">
      <c r="A54" s="9" t="s">
        <v>45</v>
      </c>
      <c r="B54" s="8">
        <v>2734.8238016374562</v>
      </c>
      <c r="C54" s="10">
        <v>1850.9681632221213</v>
      </c>
      <c r="D54" s="10">
        <v>555.86471971165679</v>
      </c>
      <c r="E54" s="10">
        <v>244.7490216094572</v>
      </c>
      <c r="F54" s="10" t="s">
        <v>137</v>
      </c>
      <c r="G54" s="10">
        <v>24.247281826977293</v>
      </c>
      <c r="H54" s="10">
        <v>58.994615267244356</v>
      </c>
    </row>
    <row r="55" spans="1:9" ht="9.1999999999999993" customHeight="1">
      <c r="A55" s="9" t="s">
        <v>44</v>
      </c>
      <c r="B55" s="8">
        <v>1451.0709396978557</v>
      </c>
      <c r="C55" s="10">
        <v>657.96739311033582</v>
      </c>
      <c r="D55" s="10">
        <v>397.22599321429897</v>
      </c>
      <c r="E55" s="10">
        <v>330.01696585953761</v>
      </c>
      <c r="F55" s="10" t="s">
        <v>137</v>
      </c>
      <c r="G55" s="10">
        <v>6.3649747557228933</v>
      </c>
      <c r="H55" s="10">
        <v>59.495612757960487</v>
      </c>
    </row>
    <row r="56" spans="1:9" ht="9.1999999999999993" customHeight="1">
      <c r="A56" s="9" t="s">
        <v>43</v>
      </c>
      <c r="B56" s="8">
        <v>746.40520799609237</v>
      </c>
      <c r="C56" s="10">
        <v>235.68896707285245</v>
      </c>
      <c r="D56" s="10">
        <v>294.09858192308269</v>
      </c>
      <c r="E56" s="10">
        <v>204.42357758076525</v>
      </c>
      <c r="F56" s="10" t="s">
        <v>137</v>
      </c>
      <c r="G56" s="10">
        <v>1.6033969524271126</v>
      </c>
      <c r="H56" s="10">
        <v>10.590684466964834</v>
      </c>
    </row>
    <row r="57" spans="1:9" ht="9.1999999999999993" customHeight="1">
      <c r="A57" s="9" t="s">
        <v>42</v>
      </c>
      <c r="B57" s="8">
        <v>739.51690736689841</v>
      </c>
      <c r="C57" s="10">
        <v>220.22730604054092</v>
      </c>
      <c r="D57" s="10">
        <v>367.79103143942473</v>
      </c>
      <c r="E57" s="10">
        <v>148.76263691044556</v>
      </c>
      <c r="F57" s="10" t="s">
        <v>137</v>
      </c>
      <c r="G57" s="10">
        <v>2.7359329764870948</v>
      </c>
      <c r="H57" s="10" t="s">
        <v>137</v>
      </c>
    </row>
    <row r="58" spans="1:9" ht="9.1999999999999993" customHeight="1">
      <c r="A58" s="9" t="s">
        <v>41</v>
      </c>
      <c r="B58" s="8">
        <v>1685.3068176431773</v>
      </c>
      <c r="C58" s="10">
        <v>490.69138137719847</v>
      </c>
      <c r="D58" s="10">
        <v>1073.378387733886</v>
      </c>
      <c r="E58" s="10">
        <v>102.56462140685508</v>
      </c>
      <c r="F58" s="10" t="s">
        <v>137</v>
      </c>
      <c r="G58" s="10">
        <v>18.672427125237586</v>
      </c>
      <c r="H58" s="10" t="s">
        <v>137</v>
      </c>
    </row>
    <row r="59" spans="1:9" ht="5.0999999999999996" customHeight="1" thickBot="1">
      <c r="A59" s="27"/>
      <c r="B59" s="28"/>
      <c r="C59" s="28"/>
      <c r="D59" s="28"/>
      <c r="E59" s="28"/>
      <c r="F59" s="28"/>
      <c r="G59" s="28"/>
      <c r="H59" s="28"/>
      <c r="I59" s="24"/>
    </row>
    <row r="60" spans="1:9" ht="13.7" customHeight="1" thickTop="1">
      <c r="A60" s="1" t="s">
        <v>144</v>
      </c>
    </row>
    <row r="61" spans="1:9" ht="9.9499999999999993" customHeight="1">
      <c r="A61" s="3"/>
      <c r="B61" s="3"/>
      <c r="C61" s="3"/>
      <c r="D61" s="3"/>
      <c r="E61" s="3"/>
      <c r="F61" s="3"/>
      <c r="G61" s="3"/>
      <c r="H61" s="3"/>
    </row>
    <row r="62" spans="1:9" ht="9.9499999999999993" customHeight="1">
      <c r="F62" s="17"/>
    </row>
  </sheetData>
  <mergeCells count="28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22:A25"/>
    <mergeCell ref="B22:H22"/>
    <mergeCell ref="B23:B25"/>
    <mergeCell ref="C23:C25"/>
    <mergeCell ref="D23:D25"/>
    <mergeCell ref="E23:E25"/>
    <mergeCell ref="F23:F25"/>
    <mergeCell ref="G23:G25"/>
    <mergeCell ref="H23:H25"/>
    <mergeCell ref="A41:A44"/>
    <mergeCell ref="B41:H41"/>
    <mergeCell ref="B42:B44"/>
    <mergeCell ref="C42:C44"/>
    <mergeCell ref="D42:D44"/>
    <mergeCell ref="E42:E44"/>
    <mergeCell ref="F42:F44"/>
    <mergeCell ref="G42:G44"/>
    <mergeCell ref="H42:H44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2"/>
  <sheetViews>
    <sheetView showGridLines="0" zoomScaleNormal="100" zoomScaleSheetLayoutView="100" workbookViewId="0">
      <selection sqref="A1:H1"/>
    </sheetView>
  </sheetViews>
  <sheetFormatPr defaultRowHeight="9"/>
  <cols>
    <col min="1" max="1" width="21.85546875" style="1" customWidth="1"/>
    <col min="2" max="3" width="9.140625" style="1" customWidth="1"/>
    <col min="4" max="4" width="9.7109375" style="1" customWidth="1"/>
    <col min="5" max="5" width="10.85546875" style="1" customWidth="1"/>
    <col min="6" max="8" width="9.140625" style="1" customWidth="1"/>
    <col min="9" max="9" width="5.7109375" style="1" customWidth="1"/>
    <col min="10" max="16384" width="9.140625" style="1"/>
  </cols>
  <sheetData>
    <row r="1" spans="1:9" s="12" customFormat="1" ht="24.75" customHeight="1">
      <c r="A1" s="271" t="s">
        <v>186</v>
      </c>
      <c r="B1" s="271"/>
      <c r="C1" s="271"/>
      <c r="D1" s="271"/>
      <c r="E1" s="271"/>
      <c r="F1" s="271"/>
      <c r="G1" s="271"/>
      <c r="H1" s="271"/>
    </row>
    <row r="2" spans="1:9" s="53" customFormat="1" ht="10.15" customHeight="1">
      <c r="A2" s="18">
        <v>2016</v>
      </c>
      <c r="H2" s="19" t="s">
        <v>155</v>
      </c>
    </row>
    <row r="3" spans="1:9" ht="9.9499999999999993" customHeight="1">
      <c r="A3" s="287" t="s">
        <v>116</v>
      </c>
      <c r="B3" s="290" t="s">
        <v>90</v>
      </c>
      <c r="C3" s="290"/>
      <c r="D3" s="290"/>
      <c r="E3" s="290"/>
      <c r="F3" s="290"/>
      <c r="G3" s="290"/>
      <c r="H3" s="263"/>
    </row>
    <row r="4" spans="1:9" ht="9.9499999999999993" customHeight="1">
      <c r="A4" s="288"/>
      <c r="B4" s="285" t="s">
        <v>3</v>
      </c>
      <c r="C4" s="285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9" ht="9.9499999999999993" customHeight="1">
      <c r="A5" s="288"/>
      <c r="B5" s="285"/>
      <c r="C5" s="285"/>
      <c r="D5" s="285"/>
      <c r="E5" s="285"/>
      <c r="F5" s="285"/>
      <c r="G5" s="285"/>
      <c r="H5" s="286"/>
    </row>
    <row r="6" spans="1:9" ht="9.9499999999999993" customHeight="1">
      <c r="A6" s="289"/>
      <c r="B6" s="280"/>
      <c r="C6" s="280"/>
      <c r="D6" s="280"/>
      <c r="E6" s="280"/>
      <c r="F6" s="280"/>
      <c r="G6" s="280"/>
      <c r="H6" s="282"/>
    </row>
    <row r="7" spans="1:9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9" ht="9" customHeight="1">
      <c r="A8" s="54" t="s">
        <v>3</v>
      </c>
      <c r="B8" s="8">
        <v>81645.071681517176</v>
      </c>
      <c r="C8" s="8">
        <v>46315.537156367958</v>
      </c>
      <c r="D8" s="8">
        <v>26023.833607131826</v>
      </c>
      <c r="E8" s="8">
        <v>6328.3654369825335</v>
      </c>
      <c r="F8" s="8">
        <v>191.53950163643009</v>
      </c>
      <c r="G8" s="8">
        <v>598.35101796758795</v>
      </c>
      <c r="H8" s="8">
        <v>2187.4449614308237</v>
      </c>
    </row>
    <row r="9" spans="1:9" ht="9" customHeight="1">
      <c r="A9" s="9" t="s">
        <v>60</v>
      </c>
      <c r="B9" s="8">
        <v>13851.245995719955</v>
      </c>
      <c r="C9" s="10">
        <v>6213.1472997180663</v>
      </c>
      <c r="D9" s="10">
        <v>4619.1813784340329</v>
      </c>
      <c r="E9" s="10">
        <v>2687.2348802950946</v>
      </c>
      <c r="F9" s="10">
        <v>31.224969151443677</v>
      </c>
      <c r="G9" s="10">
        <v>47.717152187243059</v>
      </c>
      <c r="H9" s="10">
        <v>252.74031593407636</v>
      </c>
    </row>
    <row r="10" spans="1:9" ht="9" customHeight="1">
      <c r="A10" s="9" t="s">
        <v>59</v>
      </c>
      <c r="B10" s="8">
        <v>421.33938895581952</v>
      </c>
      <c r="C10" s="10">
        <v>350.52685183775492</v>
      </c>
      <c r="D10" s="10">
        <v>58.70933435102819</v>
      </c>
      <c r="E10" s="10">
        <v>3.2602675490729385</v>
      </c>
      <c r="F10" s="10" t="s">
        <v>137</v>
      </c>
      <c r="G10" s="10">
        <v>2.5529517189197017</v>
      </c>
      <c r="H10" s="10">
        <v>6.2899834990437782</v>
      </c>
    </row>
    <row r="11" spans="1:9" ht="9" customHeight="1">
      <c r="A11" s="9" t="s">
        <v>58</v>
      </c>
      <c r="B11" s="8">
        <v>67372.486296841365</v>
      </c>
      <c r="C11" s="8">
        <v>39751.863004812134</v>
      </c>
      <c r="D11" s="8">
        <v>21345.942894346765</v>
      </c>
      <c r="E11" s="8">
        <v>3637.8702891383659</v>
      </c>
      <c r="F11" s="8">
        <v>160.31453248498642</v>
      </c>
      <c r="G11" s="8">
        <v>548.08091406142523</v>
      </c>
      <c r="H11" s="8">
        <v>1928.4146619977034</v>
      </c>
    </row>
    <row r="12" spans="1:9" ht="9" customHeight="1">
      <c r="A12" s="56" t="s">
        <v>57</v>
      </c>
      <c r="B12" s="8">
        <v>2436.6913442009877</v>
      </c>
      <c r="C12" s="10">
        <v>545.44612749465966</v>
      </c>
      <c r="D12" s="10">
        <v>1463.8987920568884</v>
      </c>
      <c r="E12" s="10">
        <v>248.52095627279559</v>
      </c>
      <c r="F12" s="10">
        <v>6.7551027223126363</v>
      </c>
      <c r="G12" s="10">
        <v>16.820049410110244</v>
      </c>
      <c r="H12" s="10">
        <v>155.25031624422115</v>
      </c>
    </row>
    <row r="13" spans="1:9" ht="9" customHeight="1">
      <c r="A13" s="56" t="s">
        <v>56</v>
      </c>
      <c r="B13" s="8">
        <v>3592.4148508554299</v>
      </c>
      <c r="C13" s="10">
        <v>1343.2911838813459</v>
      </c>
      <c r="D13" s="10">
        <v>1362.4714776188041</v>
      </c>
      <c r="E13" s="10">
        <v>597.47415686021634</v>
      </c>
      <c r="F13" s="10">
        <v>9.8556790858744332</v>
      </c>
      <c r="G13" s="10">
        <v>66.475097721305957</v>
      </c>
      <c r="H13" s="10">
        <v>212.84725568788329</v>
      </c>
    </row>
    <row r="14" spans="1:9" ht="9" customHeight="1">
      <c r="A14" s="56" t="s">
        <v>55</v>
      </c>
      <c r="B14" s="8">
        <v>60513.98180542198</v>
      </c>
      <c r="C14" s="10">
        <v>37524.125373843497</v>
      </c>
      <c r="D14" s="10">
        <v>18431.865786640577</v>
      </c>
      <c r="E14" s="10">
        <v>2567.4504052396856</v>
      </c>
      <c r="F14" s="10">
        <v>139.03463884776772</v>
      </c>
      <c r="G14" s="10">
        <v>354.84761273482138</v>
      </c>
      <c r="H14" s="10">
        <v>1496.6579881156263</v>
      </c>
    </row>
    <row r="15" spans="1:9" ht="9" customHeight="1">
      <c r="A15" s="56" t="s">
        <v>54</v>
      </c>
      <c r="B15" s="8">
        <v>206.68093008255687</v>
      </c>
      <c r="C15" s="10">
        <v>98.505713566719464</v>
      </c>
      <c r="D15" s="10">
        <v>26.871693492974636</v>
      </c>
      <c r="E15" s="10">
        <v>62.154278337592388</v>
      </c>
      <c r="F15" s="10">
        <v>4.6691118290316096</v>
      </c>
      <c r="G15" s="10" t="s">
        <v>137</v>
      </c>
      <c r="H15" s="10">
        <v>14.480132856238777</v>
      </c>
    </row>
    <row r="16" spans="1:9" ht="9" customHeight="1">
      <c r="A16" s="56" t="s">
        <v>53</v>
      </c>
      <c r="B16" s="8">
        <v>622.71736628042265</v>
      </c>
      <c r="C16" s="10">
        <v>240.49460602590688</v>
      </c>
      <c r="D16" s="10">
        <v>60.835144537518367</v>
      </c>
      <c r="E16" s="10">
        <v>162.27049242807581</v>
      </c>
      <c r="F16" s="10" t="s">
        <v>137</v>
      </c>
      <c r="G16" s="10">
        <v>109.93815419518766</v>
      </c>
      <c r="H16" s="10">
        <v>49.178969093733983</v>
      </c>
    </row>
    <row r="17" spans="1:9" ht="5.0999999999999996" customHeight="1">
      <c r="A17" s="6"/>
      <c r="B17" s="11"/>
      <c r="C17" s="11"/>
      <c r="D17" s="11"/>
      <c r="E17" s="11"/>
      <c r="F17" s="11"/>
      <c r="G17" s="11"/>
      <c r="H17" s="11"/>
    </row>
    <row r="18" spans="1:9" ht="9.9499999999999993" customHeight="1">
      <c r="A18" s="287" t="s">
        <v>116</v>
      </c>
      <c r="B18" s="290" t="s">
        <v>31</v>
      </c>
      <c r="C18" s="290"/>
      <c r="D18" s="290"/>
      <c r="E18" s="290"/>
      <c r="F18" s="290"/>
      <c r="G18" s="290"/>
      <c r="H18" s="263"/>
    </row>
    <row r="19" spans="1:9" ht="9.9499999999999993" customHeight="1">
      <c r="A19" s="288"/>
      <c r="B19" s="285" t="s">
        <v>3</v>
      </c>
      <c r="C19" s="285" t="s">
        <v>93</v>
      </c>
      <c r="D19" s="285" t="s">
        <v>98</v>
      </c>
      <c r="E19" s="285" t="s">
        <v>122</v>
      </c>
      <c r="F19" s="285" t="s">
        <v>17</v>
      </c>
      <c r="G19" s="285" t="s">
        <v>16</v>
      </c>
      <c r="H19" s="286" t="s">
        <v>28</v>
      </c>
    </row>
    <row r="20" spans="1:9" ht="9.9499999999999993" customHeight="1">
      <c r="A20" s="288"/>
      <c r="B20" s="285"/>
      <c r="C20" s="285"/>
      <c r="D20" s="285"/>
      <c r="E20" s="285"/>
      <c r="F20" s="285"/>
      <c r="G20" s="285"/>
      <c r="H20" s="286"/>
    </row>
    <row r="21" spans="1:9" ht="9.9499999999999993" customHeight="1">
      <c r="A21" s="289"/>
      <c r="B21" s="280"/>
      <c r="C21" s="280"/>
      <c r="D21" s="280"/>
      <c r="E21" s="280"/>
      <c r="F21" s="280"/>
      <c r="G21" s="280"/>
      <c r="H21" s="282"/>
    </row>
    <row r="22" spans="1:9" ht="5.0999999999999996" customHeight="1">
      <c r="A22" s="7"/>
      <c r="B22" s="4"/>
      <c r="C22" s="4"/>
      <c r="D22" s="4"/>
      <c r="E22" s="4"/>
      <c r="F22" s="4"/>
      <c r="G22" s="4"/>
      <c r="H22" s="4"/>
      <c r="I22" s="4"/>
    </row>
    <row r="23" spans="1:9" ht="9" customHeight="1">
      <c r="A23" s="54" t="s">
        <v>3</v>
      </c>
      <c r="B23" s="8">
        <v>66843.150154667746</v>
      </c>
      <c r="C23" s="8">
        <v>39572.153405988567</v>
      </c>
      <c r="D23" s="8">
        <v>21225.768582085326</v>
      </c>
      <c r="E23" s="8">
        <v>3418.8120919668709</v>
      </c>
      <c r="F23" s="8">
        <v>191.53950163643015</v>
      </c>
      <c r="G23" s="8">
        <v>461.31771485054924</v>
      </c>
      <c r="H23" s="8">
        <v>1973.5588581400061</v>
      </c>
    </row>
    <row r="24" spans="1:9" ht="9" customHeight="1">
      <c r="A24" s="9" t="s">
        <v>60</v>
      </c>
      <c r="B24" s="8">
        <v>3231.9528172824221</v>
      </c>
      <c r="C24" s="10">
        <v>1629.7251366131434</v>
      </c>
      <c r="D24" s="10">
        <v>1046.4238086644436</v>
      </c>
      <c r="E24" s="10">
        <v>337.49115969923446</v>
      </c>
      <c r="F24" s="10">
        <v>31.22496915144368</v>
      </c>
      <c r="G24" s="10">
        <v>4.4337244450067352</v>
      </c>
      <c r="H24" s="10">
        <v>182.65401870915107</v>
      </c>
    </row>
    <row r="25" spans="1:9" ht="9" customHeight="1">
      <c r="A25" s="9" t="s">
        <v>59</v>
      </c>
      <c r="B25" s="8">
        <v>288.36462736714572</v>
      </c>
      <c r="C25" s="10">
        <v>217.55209024908112</v>
      </c>
      <c r="D25" s="10">
        <v>58.70933435102819</v>
      </c>
      <c r="E25" s="10">
        <v>3.2602675490729385</v>
      </c>
      <c r="F25" s="10" t="s">
        <v>137</v>
      </c>
      <c r="G25" s="10">
        <v>2.5529517189197017</v>
      </c>
      <c r="H25" s="10">
        <v>6.2899834990437782</v>
      </c>
    </row>
    <row r="26" spans="1:9" ht="9" customHeight="1">
      <c r="A26" s="9" t="s">
        <v>58</v>
      </c>
      <c r="B26" s="8">
        <v>63322.832710018178</v>
      </c>
      <c r="C26" s="8">
        <v>37724.876179126346</v>
      </c>
      <c r="D26" s="8">
        <v>20120.635439069854</v>
      </c>
      <c r="E26" s="8">
        <v>3078.0606647185637</v>
      </c>
      <c r="F26" s="8">
        <v>160.31453248498647</v>
      </c>
      <c r="G26" s="8">
        <v>454.33103868662278</v>
      </c>
      <c r="H26" s="8">
        <v>1784.6148559318112</v>
      </c>
    </row>
    <row r="27" spans="1:9" ht="9" customHeight="1">
      <c r="A27" s="56" t="s">
        <v>57</v>
      </c>
      <c r="B27" s="8">
        <v>2409.6612893227348</v>
      </c>
      <c r="C27" s="10">
        <v>521.80615876052116</v>
      </c>
      <c r="D27" s="10">
        <v>1462.2581587149989</v>
      </c>
      <c r="E27" s="10">
        <v>248.52095627279559</v>
      </c>
      <c r="F27" s="10">
        <v>6.7551027223126363</v>
      </c>
      <c r="G27" s="10">
        <v>15.070596607885465</v>
      </c>
      <c r="H27" s="10">
        <v>155.25031624422115</v>
      </c>
    </row>
    <row r="28" spans="1:9" ht="9" customHeight="1">
      <c r="A28" s="56" t="s">
        <v>56</v>
      </c>
      <c r="B28" s="8">
        <v>2811.968083372959</v>
      </c>
      <c r="C28" s="10">
        <v>1012.4245679233853</v>
      </c>
      <c r="D28" s="10">
        <v>1062.3828126711014</v>
      </c>
      <c r="E28" s="10">
        <v>490.97320394141246</v>
      </c>
      <c r="F28" s="10">
        <v>9.8556790858744332</v>
      </c>
      <c r="G28" s="10">
        <v>41.046631539018875</v>
      </c>
      <c r="H28" s="10">
        <v>195.28518821216647</v>
      </c>
    </row>
    <row r="29" spans="1:9" ht="9" customHeight="1">
      <c r="A29" s="56" t="s">
        <v>55</v>
      </c>
      <c r="B29" s="8">
        <v>57531.506148073277</v>
      </c>
      <c r="C29" s="10">
        <v>35862.490976215595</v>
      </c>
      <c r="D29" s="10">
        <v>17529.346686687506</v>
      </c>
      <c r="E29" s="10">
        <v>2278.6249103839841</v>
      </c>
      <c r="F29" s="10">
        <v>139.03463884776778</v>
      </c>
      <c r="G29" s="10">
        <v>351.58868641297335</v>
      </c>
      <c r="H29" s="10">
        <v>1370.420249525451</v>
      </c>
    </row>
    <row r="30" spans="1:9" ht="9" customHeight="1">
      <c r="A30" s="56" t="s">
        <v>54</v>
      </c>
      <c r="B30" s="8">
        <v>166.21743884173924</v>
      </c>
      <c r="C30" s="10">
        <v>98.50571356671945</v>
      </c>
      <c r="D30" s="10">
        <v>5.8126364587303234</v>
      </c>
      <c r="E30" s="10">
        <v>42.749844131019067</v>
      </c>
      <c r="F30" s="10">
        <v>4.6691118290316096</v>
      </c>
      <c r="G30" s="10" t="s">
        <v>137</v>
      </c>
      <c r="H30" s="10">
        <v>14.480132856238777</v>
      </c>
    </row>
    <row r="31" spans="1:9" ht="9" customHeight="1">
      <c r="A31" s="56" t="s">
        <v>53</v>
      </c>
      <c r="B31" s="8">
        <v>403.47975040747298</v>
      </c>
      <c r="C31" s="10">
        <v>229.64876266012317</v>
      </c>
      <c r="D31" s="10">
        <v>60.835144537518367</v>
      </c>
      <c r="E31" s="10">
        <v>17.191749989352346</v>
      </c>
      <c r="F31" s="10" t="s">
        <v>137</v>
      </c>
      <c r="G31" s="10">
        <v>46.625124126745106</v>
      </c>
      <c r="H31" s="10">
        <v>49.178969093733983</v>
      </c>
    </row>
    <row r="32" spans="1:9" ht="5.0999999999999996" customHeight="1">
      <c r="A32" s="6"/>
      <c r="B32" s="11"/>
      <c r="C32" s="11"/>
      <c r="D32" s="11"/>
      <c r="E32" s="11"/>
      <c r="F32" s="11"/>
      <c r="G32" s="11"/>
      <c r="H32" s="11"/>
    </row>
    <row r="33" spans="1:9" ht="9.9499999999999993" customHeight="1">
      <c r="A33" s="287" t="s">
        <v>116</v>
      </c>
      <c r="B33" s="290" t="s">
        <v>30</v>
      </c>
      <c r="C33" s="290"/>
      <c r="D33" s="290"/>
      <c r="E33" s="290"/>
      <c r="F33" s="290"/>
      <c r="G33" s="290"/>
      <c r="H33" s="263"/>
    </row>
    <row r="34" spans="1:9" ht="9.9499999999999993" customHeight="1">
      <c r="A34" s="288"/>
      <c r="B34" s="285" t="s">
        <v>3</v>
      </c>
      <c r="C34" s="285" t="s">
        <v>93</v>
      </c>
      <c r="D34" s="285" t="s">
        <v>98</v>
      </c>
      <c r="E34" s="285" t="s">
        <v>122</v>
      </c>
      <c r="F34" s="285" t="s">
        <v>17</v>
      </c>
      <c r="G34" s="285" t="s">
        <v>16</v>
      </c>
      <c r="H34" s="286" t="s">
        <v>28</v>
      </c>
    </row>
    <row r="35" spans="1:9" ht="9.9499999999999993" customHeight="1">
      <c r="A35" s="288"/>
      <c r="B35" s="285"/>
      <c r="C35" s="285"/>
      <c r="D35" s="285"/>
      <c r="E35" s="285"/>
      <c r="F35" s="285"/>
      <c r="G35" s="285"/>
      <c r="H35" s="286"/>
    </row>
    <row r="36" spans="1:9" ht="9.9499999999999993" customHeight="1">
      <c r="A36" s="289"/>
      <c r="B36" s="280"/>
      <c r="C36" s="280"/>
      <c r="D36" s="280"/>
      <c r="E36" s="280"/>
      <c r="F36" s="280"/>
      <c r="G36" s="280"/>
      <c r="H36" s="282"/>
    </row>
    <row r="37" spans="1:9" ht="5.0999999999999996" customHeight="1">
      <c r="A37" s="7"/>
      <c r="B37" s="4"/>
      <c r="C37" s="4"/>
      <c r="D37" s="4"/>
      <c r="E37" s="4"/>
      <c r="F37" s="4"/>
      <c r="G37" s="4"/>
      <c r="H37" s="4"/>
      <c r="I37" s="4"/>
    </row>
    <row r="38" spans="1:9" ht="9" customHeight="1">
      <c r="A38" s="54" t="s">
        <v>3</v>
      </c>
      <c r="B38" s="8">
        <v>44802.151742206668</v>
      </c>
      <c r="C38" s="8">
        <v>31445.564532397322</v>
      </c>
      <c r="D38" s="8">
        <v>9625.6353720612005</v>
      </c>
      <c r="E38" s="8">
        <v>1929.3083295723802</v>
      </c>
      <c r="F38" s="8">
        <v>156.08726819477576</v>
      </c>
      <c r="G38" s="8">
        <v>221.65122985518565</v>
      </c>
      <c r="H38" s="8">
        <v>1423.9050101258126</v>
      </c>
    </row>
    <row r="39" spans="1:9" ht="9" customHeight="1">
      <c r="A39" s="9" t="s">
        <v>60</v>
      </c>
      <c r="B39" s="8">
        <v>2813.3626696583383</v>
      </c>
      <c r="C39" s="10">
        <v>1432.1128974967614</v>
      </c>
      <c r="D39" s="10">
        <v>962.79033328519063</v>
      </c>
      <c r="E39" s="10">
        <v>224.82621600182253</v>
      </c>
      <c r="F39" s="10">
        <v>28.141094074871745</v>
      </c>
      <c r="G39" s="10">
        <v>3.2177541218307826</v>
      </c>
      <c r="H39" s="10">
        <v>162.27437467786098</v>
      </c>
    </row>
    <row r="40" spans="1:9" ht="9" customHeight="1">
      <c r="A40" s="9" t="s">
        <v>59</v>
      </c>
      <c r="B40" s="8">
        <v>222.61541554814602</v>
      </c>
      <c r="C40" s="10">
        <v>178.82938951655427</v>
      </c>
      <c r="D40" s="10">
        <v>35.826071657182084</v>
      </c>
      <c r="E40" s="10">
        <v>1.7323561775941494</v>
      </c>
      <c r="F40" s="10" t="s">
        <v>137</v>
      </c>
      <c r="G40" s="10" t="s">
        <v>137</v>
      </c>
      <c r="H40" s="10">
        <v>5.0939504763508259</v>
      </c>
    </row>
    <row r="41" spans="1:9" ht="9" customHeight="1">
      <c r="A41" s="9" t="s">
        <v>58</v>
      </c>
      <c r="B41" s="8">
        <v>41766.173657000189</v>
      </c>
      <c r="C41" s="8">
        <v>29834.622245384006</v>
      </c>
      <c r="D41" s="8">
        <v>8627.0189671188273</v>
      </c>
      <c r="E41" s="8">
        <v>1702.7497573929636</v>
      </c>
      <c r="F41" s="8">
        <v>127.94617411990401</v>
      </c>
      <c r="G41" s="8">
        <v>217.29982801289015</v>
      </c>
      <c r="H41" s="8">
        <v>1256.5366849716008</v>
      </c>
    </row>
    <row r="42" spans="1:9" ht="9" customHeight="1">
      <c r="A42" s="56" t="s">
        <v>57</v>
      </c>
      <c r="B42" s="8">
        <v>1545.629357131412</v>
      </c>
      <c r="C42" s="10">
        <v>265.97308108560071</v>
      </c>
      <c r="D42" s="10">
        <v>1007.0692455708006</v>
      </c>
      <c r="E42" s="10">
        <v>153.72178280789154</v>
      </c>
      <c r="F42" s="10">
        <v>6.7551027223126363</v>
      </c>
      <c r="G42" s="10" t="s">
        <v>137</v>
      </c>
      <c r="H42" s="10">
        <v>111.11999082618107</v>
      </c>
    </row>
    <row r="43" spans="1:9" ht="9" customHeight="1">
      <c r="A43" s="56" t="s">
        <v>56</v>
      </c>
      <c r="B43" s="8">
        <v>1913.0230411299087</v>
      </c>
      <c r="C43" s="10">
        <v>778.20069198472129</v>
      </c>
      <c r="D43" s="10">
        <v>659.50977500437648</v>
      </c>
      <c r="E43" s="10">
        <v>334.96623655937924</v>
      </c>
      <c r="F43" s="10">
        <v>9.7522795498044648</v>
      </c>
      <c r="G43" s="10">
        <v>17.59380287633406</v>
      </c>
      <c r="H43" s="10">
        <v>113.00025515529327</v>
      </c>
    </row>
    <row r="44" spans="1:9" ht="9" customHeight="1">
      <c r="A44" s="56" t="s">
        <v>55</v>
      </c>
      <c r="B44" s="8">
        <v>37935.77232242388</v>
      </c>
      <c r="C44" s="10">
        <v>28552.005209461608</v>
      </c>
      <c r="D44" s="10">
        <v>6931.1547621648569</v>
      </c>
      <c r="E44" s="10">
        <v>1180.7580316363471</v>
      </c>
      <c r="F44" s="10">
        <v>107.74809988536808</v>
      </c>
      <c r="G44" s="10">
        <v>159.66103653763139</v>
      </c>
      <c r="H44" s="10">
        <v>1004.4451827380715</v>
      </c>
    </row>
    <row r="45" spans="1:9" ht="9" customHeight="1">
      <c r="A45" s="56" t="s">
        <v>54</v>
      </c>
      <c r="B45" s="8">
        <v>101.32417073288185</v>
      </c>
      <c r="C45" s="10">
        <v>65.027596225899174</v>
      </c>
      <c r="D45" s="10" t="s">
        <v>137</v>
      </c>
      <c r="E45" s="10">
        <v>19.684220084535198</v>
      </c>
      <c r="F45" s="10">
        <v>3.6906919624188395</v>
      </c>
      <c r="G45" s="10" t="s">
        <v>137</v>
      </c>
      <c r="H45" s="10">
        <v>12.921662460028648</v>
      </c>
    </row>
    <row r="46" spans="1:9" ht="9" customHeight="1">
      <c r="A46" s="56" t="s">
        <v>53</v>
      </c>
      <c r="B46" s="8">
        <v>270.42476558210814</v>
      </c>
      <c r="C46" s="10">
        <v>173.41566662617851</v>
      </c>
      <c r="D46" s="10">
        <v>29.285184378793637</v>
      </c>
      <c r="E46" s="10">
        <v>13.619486304810669</v>
      </c>
      <c r="F46" s="10" t="s">
        <v>137</v>
      </c>
      <c r="G46" s="10">
        <v>39.054834480299021</v>
      </c>
      <c r="H46" s="10">
        <v>15.049593792026293</v>
      </c>
    </row>
    <row r="47" spans="1:9" ht="5.0999999999999996" customHeight="1">
      <c r="A47" s="6"/>
      <c r="B47" s="11"/>
      <c r="C47" s="11"/>
      <c r="D47" s="11"/>
      <c r="E47" s="11"/>
      <c r="F47" s="11"/>
      <c r="G47" s="11"/>
      <c r="H47" s="11"/>
    </row>
    <row r="48" spans="1:9" ht="9.9499999999999993" customHeight="1">
      <c r="A48" s="287" t="s">
        <v>116</v>
      </c>
      <c r="B48" s="290" t="s">
        <v>92</v>
      </c>
      <c r="C48" s="290"/>
      <c r="D48" s="290"/>
      <c r="E48" s="290"/>
      <c r="F48" s="290"/>
      <c r="G48" s="290"/>
      <c r="H48" s="263"/>
    </row>
    <row r="49" spans="1:9" ht="9.9499999999999993" customHeight="1">
      <c r="A49" s="288"/>
      <c r="B49" s="285" t="s">
        <v>3</v>
      </c>
      <c r="C49" s="285" t="s">
        <v>93</v>
      </c>
      <c r="D49" s="285" t="s">
        <v>98</v>
      </c>
      <c r="E49" s="285" t="s">
        <v>122</v>
      </c>
      <c r="F49" s="285" t="s">
        <v>17</v>
      </c>
      <c r="G49" s="285" t="s">
        <v>16</v>
      </c>
      <c r="H49" s="286" t="s">
        <v>28</v>
      </c>
    </row>
    <row r="50" spans="1:9" ht="9.9499999999999993" customHeight="1">
      <c r="A50" s="288"/>
      <c r="B50" s="285"/>
      <c r="C50" s="285"/>
      <c r="D50" s="285"/>
      <c r="E50" s="285"/>
      <c r="F50" s="285"/>
      <c r="G50" s="285"/>
      <c r="H50" s="286"/>
    </row>
    <row r="51" spans="1:9" ht="9.9499999999999993" customHeight="1">
      <c r="A51" s="289"/>
      <c r="B51" s="280"/>
      <c r="C51" s="280"/>
      <c r="D51" s="280"/>
      <c r="E51" s="280"/>
      <c r="F51" s="280"/>
      <c r="G51" s="280"/>
      <c r="H51" s="282"/>
    </row>
    <row r="52" spans="1:9" ht="5.0999999999999996" customHeight="1">
      <c r="A52" s="7"/>
      <c r="B52" s="4"/>
      <c r="C52" s="4"/>
      <c r="D52" s="4"/>
      <c r="E52" s="4"/>
      <c r="F52" s="4"/>
      <c r="G52" s="4"/>
      <c r="H52" s="4"/>
      <c r="I52" s="4"/>
    </row>
    <row r="53" spans="1:9" ht="9" customHeight="1">
      <c r="A53" s="54" t="s">
        <v>3</v>
      </c>
      <c r="B53" s="8">
        <v>14801.921526849212</v>
      </c>
      <c r="C53" s="8">
        <v>6743.383750379202</v>
      </c>
      <c r="D53" s="8">
        <v>4798.0650250464896</v>
      </c>
      <c r="E53" s="8">
        <v>2909.5533450156609</v>
      </c>
      <c r="F53" s="8" t="s">
        <v>137</v>
      </c>
      <c r="G53" s="8">
        <v>137.03330311703905</v>
      </c>
      <c r="H53" s="8">
        <v>213.88610329081811</v>
      </c>
    </row>
    <row r="54" spans="1:9" ht="9" customHeight="1">
      <c r="A54" s="9" t="s">
        <v>60</v>
      </c>
      <c r="B54" s="8">
        <v>10619.293178437527</v>
      </c>
      <c r="C54" s="10">
        <v>4583.4221631049177</v>
      </c>
      <c r="D54" s="10">
        <v>3572.7575697695884</v>
      </c>
      <c r="E54" s="10">
        <v>2349.7437205958577</v>
      </c>
      <c r="F54" s="10" t="s">
        <v>137</v>
      </c>
      <c r="G54" s="10">
        <v>43.283427742236327</v>
      </c>
      <c r="H54" s="10">
        <v>70.086297224925318</v>
      </c>
    </row>
    <row r="55" spans="1:9" ht="9" customHeight="1">
      <c r="A55" s="9" t="s">
        <v>59</v>
      </c>
      <c r="B55" s="8">
        <v>132.9747615886738</v>
      </c>
      <c r="C55" s="10">
        <v>132.9747615886738</v>
      </c>
      <c r="D55" s="10" t="s">
        <v>137</v>
      </c>
      <c r="E55" s="10" t="s">
        <v>137</v>
      </c>
      <c r="F55" s="10" t="s">
        <v>137</v>
      </c>
      <c r="G55" s="10" t="s">
        <v>137</v>
      </c>
      <c r="H55" s="10" t="s">
        <v>137</v>
      </c>
    </row>
    <row r="56" spans="1:9" ht="9" customHeight="1">
      <c r="A56" s="9" t="s">
        <v>58</v>
      </c>
      <c r="B56" s="8">
        <v>4049.6535868230108</v>
      </c>
      <c r="C56" s="8">
        <v>2026.9868256856107</v>
      </c>
      <c r="D56" s="8">
        <v>1225.3074552769017</v>
      </c>
      <c r="E56" s="8">
        <v>559.80962441980296</v>
      </c>
      <c r="F56" s="8" t="s">
        <v>137</v>
      </c>
      <c r="G56" s="8">
        <v>93.749875374802727</v>
      </c>
      <c r="H56" s="8">
        <v>143.7998060658928</v>
      </c>
    </row>
    <row r="57" spans="1:9" ht="9" customHeight="1">
      <c r="A57" s="56" t="s">
        <v>57</v>
      </c>
      <c r="B57" s="8">
        <v>27.030054878253527</v>
      </c>
      <c r="C57" s="10">
        <v>23.639968734138495</v>
      </c>
      <c r="D57" s="10">
        <v>1.6406333418902515</v>
      </c>
      <c r="E57" s="10" t="s">
        <v>137</v>
      </c>
      <c r="F57" s="10" t="s">
        <v>137</v>
      </c>
      <c r="G57" s="10" t="s">
        <v>137</v>
      </c>
      <c r="H57" s="10" t="s">
        <v>137</v>
      </c>
    </row>
    <row r="58" spans="1:9" ht="9" customHeight="1">
      <c r="A58" s="56" t="s">
        <v>56</v>
      </c>
      <c r="B58" s="8">
        <v>780.44676748246991</v>
      </c>
      <c r="C58" s="10">
        <v>330.86661595796056</v>
      </c>
      <c r="D58" s="10">
        <v>300.08866494770132</v>
      </c>
      <c r="E58" s="10">
        <v>106.50095291880403</v>
      </c>
      <c r="F58" s="10" t="s">
        <v>137</v>
      </c>
      <c r="G58" s="10">
        <v>25.428466182287096</v>
      </c>
      <c r="H58" s="10">
        <v>17.562067475716827</v>
      </c>
    </row>
    <row r="59" spans="1:9" ht="9" customHeight="1">
      <c r="A59" s="56" t="s">
        <v>55</v>
      </c>
      <c r="B59" s="8">
        <v>2982.4756573485201</v>
      </c>
      <c r="C59" s="10">
        <v>1661.634397627728</v>
      </c>
      <c r="D59" s="10">
        <v>902.51909995306596</v>
      </c>
      <c r="E59" s="10">
        <v>288.82549485570206</v>
      </c>
      <c r="F59" s="10" t="s">
        <v>137</v>
      </c>
      <c r="G59" s="10">
        <v>3.2589263218482802</v>
      </c>
      <c r="H59" s="10">
        <v>126.23773859017598</v>
      </c>
    </row>
    <row r="60" spans="1:9" ht="9" customHeight="1">
      <c r="A60" s="56" t="s">
        <v>54</v>
      </c>
      <c r="B60" s="8">
        <v>40.463491240817632</v>
      </c>
      <c r="C60" s="10" t="s">
        <v>137</v>
      </c>
      <c r="D60" s="10">
        <v>21.059057034244312</v>
      </c>
      <c r="E60" s="10">
        <v>19.40443420657332</v>
      </c>
      <c r="F60" s="10" t="s">
        <v>137</v>
      </c>
      <c r="G60" s="10" t="s">
        <v>137</v>
      </c>
      <c r="H60" s="10" t="s">
        <v>137</v>
      </c>
    </row>
    <row r="61" spans="1:9" ht="9" customHeight="1">
      <c r="A61" s="56" t="s">
        <v>53</v>
      </c>
      <c r="B61" s="8">
        <v>219.23761587294968</v>
      </c>
      <c r="C61" s="10">
        <v>10.84584336578364</v>
      </c>
      <c r="D61" s="10" t="s">
        <v>137</v>
      </c>
      <c r="E61" s="10">
        <v>145.07874243872345</v>
      </c>
      <c r="F61" s="10" t="s">
        <v>137</v>
      </c>
      <c r="G61" s="10">
        <v>63.313030068442572</v>
      </c>
      <c r="H61" s="10" t="s">
        <v>137</v>
      </c>
    </row>
    <row r="62" spans="1:9" ht="5.0999999999999996" customHeight="1">
      <c r="A62" s="6"/>
      <c r="B62" s="11"/>
      <c r="C62" s="11"/>
      <c r="D62" s="11"/>
      <c r="E62" s="11"/>
      <c r="F62" s="11"/>
      <c r="G62" s="11"/>
      <c r="H62" s="11"/>
    </row>
    <row r="63" spans="1:9" ht="9.9499999999999993" customHeight="1">
      <c r="A63" s="287" t="s">
        <v>116</v>
      </c>
      <c r="B63" s="290" t="s">
        <v>115</v>
      </c>
      <c r="C63" s="290"/>
      <c r="D63" s="290"/>
      <c r="E63" s="290"/>
      <c r="F63" s="290"/>
      <c r="G63" s="290"/>
      <c r="H63" s="263"/>
    </row>
    <row r="64" spans="1:9" ht="9.9499999999999993" customHeight="1">
      <c r="A64" s="288"/>
      <c r="B64" s="285" t="s">
        <v>3</v>
      </c>
      <c r="C64" s="285" t="s">
        <v>93</v>
      </c>
      <c r="D64" s="285" t="s">
        <v>98</v>
      </c>
      <c r="E64" s="285" t="s">
        <v>122</v>
      </c>
      <c r="F64" s="285" t="s">
        <v>17</v>
      </c>
      <c r="G64" s="285" t="s">
        <v>16</v>
      </c>
      <c r="H64" s="286" t="s">
        <v>28</v>
      </c>
    </row>
    <row r="65" spans="1:9" ht="9.9499999999999993" customHeight="1">
      <c r="A65" s="288"/>
      <c r="B65" s="285"/>
      <c r="C65" s="285"/>
      <c r="D65" s="285"/>
      <c r="E65" s="285"/>
      <c r="F65" s="285"/>
      <c r="G65" s="285"/>
      <c r="H65" s="286"/>
    </row>
    <row r="66" spans="1:9" ht="9.9499999999999993" customHeight="1">
      <c r="A66" s="289"/>
      <c r="B66" s="280"/>
      <c r="C66" s="280"/>
      <c r="D66" s="280"/>
      <c r="E66" s="280"/>
      <c r="F66" s="280"/>
      <c r="G66" s="280"/>
      <c r="H66" s="282"/>
    </row>
    <row r="67" spans="1:9" ht="5.0999999999999996" customHeight="1">
      <c r="A67" s="7"/>
      <c r="B67" s="4"/>
      <c r="C67" s="4"/>
      <c r="D67" s="4"/>
      <c r="E67" s="4"/>
      <c r="F67" s="4"/>
      <c r="G67" s="4"/>
      <c r="H67" s="4"/>
      <c r="I67" s="4"/>
    </row>
    <row r="68" spans="1:9" ht="9" customHeight="1">
      <c r="A68" s="54" t="s">
        <v>3</v>
      </c>
      <c r="B68" s="8">
        <v>13263.901541121641</v>
      </c>
      <c r="C68" s="8">
        <v>5939.4726692657014</v>
      </c>
      <c r="D68" s="8">
        <v>4526.7693058377372</v>
      </c>
      <c r="E68" s="8">
        <v>2469.2793969145891</v>
      </c>
      <c r="F68" s="8" t="s">
        <v>137</v>
      </c>
      <c r="G68" s="8">
        <v>123.25844478777616</v>
      </c>
      <c r="H68" s="8">
        <v>205.12172431583471</v>
      </c>
      <c r="I68" s="3"/>
    </row>
    <row r="69" spans="1:9" ht="9" customHeight="1">
      <c r="A69" s="9" t="s">
        <v>60</v>
      </c>
      <c r="B69" s="8">
        <v>9627.0892274627604</v>
      </c>
      <c r="C69" s="10">
        <v>4156.7712865289295</v>
      </c>
      <c r="D69" s="10">
        <v>3358.5676684440596</v>
      </c>
      <c r="E69" s="10">
        <v>1998.3805475226088</v>
      </c>
      <c r="F69" s="10" t="s">
        <v>137</v>
      </c>
      <c r="G69" s="10">
        <v>43.283427742236327</v>
      </c>
      <c r="H69" s="10">
        <v>70.086297224925318</v>
      </c>
      <c r="I69" s="3"/>
    </row>
    <row r="70" spans="1:9" ht="9" customHeight="1">
      <c r="A70" s="9" t="s">
        <v>59</v>
      </c>
      <c r="B70" s="8">
        <v>132.9747615886738</v>
      </c>
      <c r="C70" s="10">
        <v>132.9747615886738</v>
      </c>
      <c r="D70" s="10" t="s">
        <v>137</v>
      </c>
      <c r="E70" s="10" t="s">
        <v>137</v>
      </c>
      <c r="F70" s="10" t="s">
        <v>137</v>
      </c>
      <c r="G70" s="10" t="s">
        <v>137</v>
      </c>
      <c r="H70" s="10" t="s">
        <v>137</v>
      </c>
      <c r="I70" s="3"/>
    </row>
    <row r="71" spans="1:9" ht="9" customHeight="1">
      <c r="A71" s="9" t="s">
        <v>58</v>
      </c>
      <c r="B71" s="8">
        <v>3503.8375520702048</v>
      </c>
      <c r="C71" s="8">
        <v>1649.7266211480983</v>
      </c>
      <c r="D71" s="8">
        <v>1168.2016373936772</v>
      </c>
      <c r="E71" s="8">
        <v>470.89884939198015</v>
      </c>
      <c r="F71" s="8" t="s">
        <v>137</v>
      </c>
      <c r="G71" s="8">
        <v>79.975017045539829</v>
      </c>
      <c r="H71" s="8">
        <v>135.03542709090939</v>
      </c>
      <c r="I71" s="3"/>
    </row>
    <row r="72" spans="1:9" ht="9" customHeight="1">
      <c r="A72" s="56" t="s">
        <v>57</v>
      </c>
      <c r="B72" s="8">
        <v>23.30119897847905</v>
      </c>
      <c r="C72" s="10">
        <v>21.551746176254269</v>
      </c>
      <c r="D72" s="10" t="s">
        <v>137</v>
      </c>
      <c r="E72" s="10" t="s">
        <v>137</v>
      </c>
      <c r="F72" s="10" t="s">
        <v>137</v>
      </c>
      <c r="G72" s="10" t="s">
        <v>137</v>
      </c>
      <c r="H72" s="10" t="s">
        <v>137</v>
      </c>
      <c r="I72" s="3"/>
    </row>
    <row r="73" spans="1:9" ht="9" customHeight="1">
      <c r="A73" s="56" t="s">
        <v>56</v>
      </c>
      <c r="B73" s="8">
        <v>649.88741158151254</v>
      </c>
      <c r="C73" s="10">
        <v>248.24878939920185</v>
      </c>
      <c r="D73" s="10">
        <v>294.85319780716418</v>
      </c>
      <c r="E73" s="10">
        <v>64.602477615922083</v>
      </c>
      <c r="F73" s="10" t="s">
        <v>137</v>
      </c>
      <c r="G73" s="10">
        <v>24.620879283507506</v>
      </c>
      <c r="H73" s="10">
        <v>17.562067475716827</v>
      </c>
      <c r="I73" s="3"/>
    </row>
    <row r="74" spans="1:9" ht="9" customHeight="1">
      <c r="A74" s="56" t="s">
        <v>55</v>
      </c>
      <c r="B74" s="8">
        <v>2586.8968293301482</v>
      </c>
      <c r="C74" s="10">
        <v>1372.7951011230748</v>
      </c>
      <c r="D74" s="10">
        <v>854.81517346111923</v>
      </c>
      <c r="E74" s="10">
        <v>241.81319513076127</v>
      </c>
      <c r="F74" s="10" t="s">
        <v>137</v>
      </c>
      <c r="G74" s="10" t="s">
        <v>137</v>
      </c>
      <c r="H74" s="10">
        <v>117.47335961519258</v>
      </c>
      <c r="I74" s="3"/>
    </row>
    <row r="75" spans="1:9" ht="9" customHeight="1">
      <c r="A75" s="56" t="s">
        <v>54</v>
      </c>
      <c r="B75" s="8">
        <v>37.937700331967164</v>
      </c>
      <c r="C75" s="10" t="s">
        <v>137</v>
      </c>
      <c r="D75" s="10">
        <v>18.533266125393848</v>
      </c>
      <c r="E75" s="10">
        <v>19.40443420657332</v>
      </c>
      <c r="F75" s="10" t="s">
        <v>137</v>
      </c>
      <c r="G75" s="10" t="s">
        <v>137</v>
      </c>
      <c r="H75" s="10" t="s">
        <v>137</v>
      </c>
      <c r="I75" s="3"/>
    </row>
    <row r="76" spans="1:9" ht="9" customHeight="1">
      <c r="A76" s="56" t="s">
        <v>53</v>
      </c>
      <c r="B76" s="8">
        <v>205.8144118480981</v>
      </c>
      <c r="C76" s="10">
        <v>7.1309844495671229</v>
      </c>
      <c r="D76" s="10" t="s">
        <v>137</v>
      </c>
      <c r="E76" s="10">
        <v>145.07874243872345</v>
      </c>
      <c r="F76" s="10" t="s">
        <v>137</v>
      </c>
      <c r="G76" s="10">
        <v>53.604684959807543</v>
      </c>
      <c r="H76" s="10" t="s">
        <v>137</v>
      </c>
      <c r="I76" s="3"/>
    </row>
    <row r="77" spans="1:9" ht="5.0999999999999996" customHeight="1" thickBot="1">
      <c r="A77" s="27"/>
      <c r="B77" s="28"/>
      <c r="C77" s="28"/>
      <c r="D77" s="28"/>
      <c r="E77" s="28"/>
      <c r="F77" s="28"/>
      <c r="G77" s="28"/>
      <c r="H77" s="28"/>
      <c r="I77" s="24"/>
    </row>
    <row r="78" spans="1:9" ht="9.9499999999999993" customHeight="1" thickTop="1">
      <c r="A78" s="1" t="s">
        <v>144</v>
      </c>
    </row>
    <row r="79" spans="1:9" ht="9.9499999999999993" customHeight="1"/>
    <row r="80" spans="1:9" ht="9.9499999999999993" customHeight="1"/>
    <row r="81" spans="1:8" ht="9.9499999999999993" customHeight="1">
      <c r="A81" s="3"/>
      <c r="B81" s="3"/>
      <c r="C81" s="3"/>
      <c r="D81" s="3"/>
      <c r="E81" s="3"/>
      <c r="F81" s="3"/>
      <c r="G81" s="3"/>
      <c r="H81" s="3"/>
    </row>
    <row r="82" spans="1:8" ht="9.9499999999999993" customHeight="1">
      <c r="F82" s="17"/>
    </row>
  </sheetData>
  <mergeCells count="46">
    <mergeCell ref="A63:A66"/>
    <mergeCell ref="B63:H63"/>
    <mergeCell ref="B64:B66"/>
    <mergeCell ref="C64:C66"/>
    <mergeCell ref="D64:D66"/>
    <mergeCell ref="E64:E66"/>
    <mergeCell ref="F64:F66"/>
    <mergeCell ref="G64:G66"/>
    <mergeCell ref="H64:H66"/>
    <mergeCell ref="A48:A51"/>
    <mergeCell ref="B48:H48"/>
    <mergeCell ref="B49:B51"/>
    <mergeCell ref="C49:C51"/>
    <mergeCell ref="D49:D51"/>
    <mergeCell ref="E49:E51"/>
    <mergeCell ref="F49:F51"/>
    <mergeCell ref="G49:G51"/>
    <mergeCell ref="H49:H51"/>
    <mergeCell ref="A33:A36"/>
    <mergeCell ref="B33:H33"/>
    <mergeCell ref="B34:B36"/>
    <mergeCell ref="C34:C36"/>
    <mergeCell ref="D34:D36"/>
    <mergeCell ref="E34:E36"/>
    <mergeCell ref="F34:F36"/>
    <mergeCell ref="G34:G36"/>
    <mergeCell ref="H34:H36"/>
    <mergeCell ref="A18:A21"/>
    <mergeCell ref="B18:H18"/>
    <mergeCell ref="B19:B21"/>
    <mergeCell ref="C19:C21"/>
    <mergeCell ref="D19:D21"/>
    <mergeCell ref="E19:E21"/>
    <mergeCell ref="F19:F21"/>
    <mergeCell ref="G19:G21"/>
    <mergeCell ref="H19:H21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rowBreaks count="1" manualBreakCount="1">
    <brk id="78" max="7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H72"/>
  <sheetViews>
    <sheetView showGridLines="0" zoomScaleNormal="100" zoomScaleSheetLayoutView="93" workbookViewId="0">
      <selection sqref="A1:H1"/>
    </sheetView>
  </sheetViews>
  <sheetFormatPr defaultColWidth="7.28515625" defaultRowHeight="9"/>
  <cols>
    <col min="1" max="1" width="34.7109375" style="1" customWidth="1"/>
    <col min="2" max="4" width="9.140625" style="1" customWidth="1"/>
    <col min="5" max="5" width="10.85546875" style="1" customWidth="1"/>
    <col min="6" max="8" width="7.7109375" style="1" customWidth="1"/>
    <col min="9" max="9" width="4.28515625" style="1" customWidth="1"/>
    <col min="10" max="231" width="9.140625" style="1" customWidth="1"/>
    <col min="232" max="232" width="35.7109375" style="1" customWidth="1"/>
    <col min="233" max="233" width="6.85546875" style="1" customWidth="1"/>
    <col min="234" max="234" width="7.5703125" style="1" customWidth="1"/>
    <col min="235" max="235" width="8.42578125" style="1" customWidth="1"/>
    <col min="236" max="236" width="11.28515625" style="1" customWidth="1"/>
    <col min="237" max="237" width="5.28515625" style="1" customWidth="1"/>
    <col min="238" max="16384" width="7.28515625" style="1"/>
  </cols>
  <sheetData>
    <row r="1" spans="1:8" s="12" customFormat="1" ht="30" customHeight="1">
      <c r="A1" s="271" t="s">
        <v>185</v>
      </c>
      <c r="B1" s="271"/>
      <c r="C1" s="271"/>
      <c r="D1" s="271"/>
      <c r="E1" s="271"/>
      <c r="F1" s="271"/>
      <c r="G1" s="271"/>
      <c r="H1" s="271"/>
    </row>
    <row r="2" spans="1:8" s="53" customFormat="1" ht="10.15" customHeight="1">
      <c r="A2" s="18">
        <v>2016</v>
      </c>
      <c r="H2" s="19" t="s">
        <v>133</v>
      </c>
    </row>
    <row r="3" spans="1:8" ht="9.9499999999999993" customHeight="1">
      <c r="A3" s="287" t="s">
        <v>84</v>
      </c>
      <c r="B3" s="290" t="s">
        <v>90</v>
      </c>
      <c r="C3" s="290"/>
      <c r="D3" s="290"/>
      <c r="E3" s="290"/>
      <c r="F3" s="290"/>
      <c r="G3" s="290"/>
      <c r="H3" s="263"/>
    </row>
    <row r="4" spans="1:8" ht="9.9499999999999993" customHeight="1">
      <c r="A4" s="288"/>
      <c r="B4" s="285" t="s">
        <v>3</v>
      </c>
      <c r="C4" s="285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8" ht="9.9499999999999993" customHeight="1">
      <c r="A5" s="288"/>
      <c r="B5" s="285"/>
      <c r="C5" s="285"/>
      <c r="D5" s="285"/>
      <c r="E5" s="285"/>
      <c r="F5" s="285"/>
      <c r="G5" s="285"/>
      <c r="H5" s="286"/>
    </row>
    <row r="6" spans="1:8" ht="9.9499999999999993" customHeight="1">
      <c r="A6" s="289"/>
      <c r="B6" s="280"/>
      <c r="C6" s="280"/>
      <c r="D6" s="280"/>
      <c r="E6" s="280"/>
      <c r="F6" s="280"/>
      <c r="G6" s="280"/>
      <c r="H6" s="282"/>
    </row>
    <row r="7" spans="1:8" ht="5.0999999999999996" customHeight="1">
      <c r="A7" s="7"/>
      <c r="B7" s="4"/>
      <c r="C7" s="4"/>
      <c r="D7" s="4"/>
      <c r="E7" s="4"/>
      <c r="F7" s="4"/>
      <c r="G7" s="4"/>
      <c r="H7" s="4"/>
    </row>
    <row r="8" spans="1:8" ht="9" customHeight="1">
      <c r="A8" s="54" t="s">
        <v>2</v>
      </c>
      <c r="B8" s="8">
        <v>81645.071681517031</v>
      </c>
      <c r="C8" s="8">
        <v>46315.53715636782</v>
      </c>
      <c r="D8" s="8">
        <v>26023.833607131819</v>
      </c>
      <c r="E8" s="8">
        <v>6328.3654369825308</v>
      </c>
      <c r="F8" s="8">
        <v>191.53950163643015</v>
      </c>
      <c r="G8" s="8">
        <v>598.3510179675884</v>
      </c>
      <c r="H8" s="8">
        <v>2187.4449614308237</v>
      </c>
    </row>
    <row r="9" spans="1:8" ht="9" customHeight="1">
      <c r="A9" s="9" t="s">
        <v>132</v>
      </c>
      <c r="B9" s="8">
        <v>20423.246144913053</v>
      </c>
      <c r="C9" s="10">
        <v>15423.138462605508</v>
      </c>
      <c r="D9" s="10">
        <v>1020.2030643510964</v>
      </c>
      <c r="E9" s="10">
        <v>3240.3770202560099</v>
      </c>
      <c r="F9" s="10">
        <v>87.078353258806459</v>
      </c>
      <c r="G9" s="10">
        <v>214.38856255349361</v>
      </c>
      <c r="H9" s="10">
        <v>438.06068188813731</v>
      </c>
    </row>
    <row r="10" spans="1:8" ht="9" customHeight="1">
      <c r="A10" s="9" t="s">
        <v>82</v>
      </c>
      <c r="B10" s="8">
        <v>6241.0053701355109</v>
      </c>
      <c r="C10" s="10">
        <v>5572.687209691002</v>
      </c>
      <c r="D10" s="10">
        <v>132.60696985511194</v>
      </c>
      <c r="E10" s="10">
        <v>449.96457678429931</v>
      </c>
      <c r="F10" s="10" t="s">
        <v>137</v>
      </c>
      <c r="G10" s="10" t="s">
        <v>137</v>
      </c>
      <c r="H10" s="10">
        <v>84.474758393326255</v>
      </c>
    </row>
    <row r="11" spans="1:8" ht="9" customHeight="1">
      <c r="A11" s="9" t="s">
        <v>83</v>
      </c>
      <c r="B11" s="8">
        <v>585.86321565037349</v>
      </c>
      <c r="C11" s="10">
        <v>200.09105266699535</v>
      </c>
      <c r="D11" s="10">
        <v>15.382236704750952</v>
      </c>
      <c r="E11" s="10">
        <v>365.57164501757495</v>
      </c>
      <c r="F11" s="10" t="s">
        <v>137</v>
      </c>
      <c r="G11" s="10">
        <v>1.5895338928453175</v>
      </c>
      <c r="H11" s="10">
        <v>3.228747368206843</v>
      </c>
    </row>
    <row r="12" spans="1:8" ht="9" customHeight="1">
      <c r="A12" s="9" t="s">
        <v>123</v>
      </c>
      <c r="B12" s="8">
        <v>15558.31547179229</v>
      </c>
      <c r="C12" s="10">
        <v>11127.425073755481</v>
      </c>
      <c r="D12" s="10">
        <v>3390.6221409750069</v>
      </c>
      <c r="E12" s="10">
        <v>696.34015601339092</v>
      </c>
      <c r="F12" s="10">
        <v>13.047748287613578</v>
      </c>
      <c r="G12" s="10">
        <v>63.489991307343246</v>
      </c>
      <c r="H12" s="10">
        <v>267.39036145345136</v>
      </c>
    </row>
    <row r="13" spans="1:8" ht="9" customHeight="1">
      <c r="A13" s="9" t="s">
        <v>118</v>
      </c>
      <c r="B13" s="8">
        <v>37269.31201655529</v>
      </c>
      <c r="C13" s="10">
        <v>13288.684614242113</v>
      </c>
      <c r="D13" s="10">
        <v>21294.808163853806</v>
      </c>
      <c r="E13" s="10">
        <v>1070.1282234034243</v>
      </c>
      <c r="F13" s="10">
        <v>73.027320059530084</v>
      </c>
      <c r="G13" s="10">
        <v>258.15403424423369</v>
      </c>
      <c r="H13" s="10">
        <v>1284.509660752183</v>
      </c>
    </row>
    <row r="14" spans="1:8" ht="9" customHeight="1">
      <c r="A14" s="9" t="s">
        <v>81</v>
      </c>
      <c r="B14" s="8">
        <v>1567.3294624705011</v>
      </c>
      <c r="C14" s="10">
        <v>703.51074340672233</v>
      </c>
      <c r="D14" s="10">
        <v>170.21103139204692</v>
      </c>
      <c r="E14" s="10">
        <v>505.98381550783142</v>
      </c>
      <c r="F14" s="10">
        <v>17.114224618708594</v>
      </c>
      <c r="G14" s="10">
        <v>60.728895969672465</v>
      </c>
      <c r="H14" s="10">
        <v>109.78075157551912</v>
      </c>
    </row>
    <row r="15" spans="1:8" ht="5.0999999999999996" customHeight="1">
      <c r="A15" s="6"/>
      <c r="B15" s="11"/>
      <c r="C15" s="11"/>
      <c r="D15" s="11"/>
      <c r="E15" s="11"/>
      <c r="F15" s="11"/>
      <c r="G15" s="11"/>
      <c r="H15" s="11"/>
    </row>
    <row r="16" spans="1:8" ht="9.9499999999999993" customHeight="1">
      <c r="A16" s="287" t="s">
        <v>84</v>
      </c>
      <c r="B16" s="290" t="s">
        <v>31</v>
      </c>
      <c r="C16" s="290"/>
      <c r="D16" s="290"/>
      <c r="E16" s="290"/>
      <c r="F16" s="290"/>
      <c r="G16" s="290"/>
      <c r="H16" s="263"/>
    </row>
    <row r="17" spans="1:8" ht="9.9499999999999993" customHeight="1">
      <c r="A17" s="288"/>
      <c r="B17" s="285" t="s">
        <v>3</v>
      </c>
      <c r="C17" s="285" t="s">
        <v>93</v>
      </c>
      <c r="D17" s="285" t="s">
        <v>98</v>
      </c>
      <c r="E17" s="285" t="s">
        <v>122</v>
      </c>
      <c r="F17" s="285" t="s">
        <v>17</v>
      </c>
      <c r="G17" s="285" t="s">
        <v>16</v>
      </c>
      <c r="H17" s="286" t="s">
        <v>28</v>
      </c>
    </row>
    <row r="18" spans="1:8" ht="9.9499999999999993" customHeight="1">
      <c r="A18" s="288"/>
      <c r="B18" s="285"/>
      <c r="C18" s="285"/>
      <c r="D18" s="285"/>
      <c r="E18" s="285"/>
      <c r="F18" s="285"/>
      <c r="G18" s="285"/>
      <c r="H18" s="286"/>
    </row>
    <row r="19" spans="1:8" ht="9.9499999999999993" customHeight="1">
      <c r="A19" s="289"/>
      <c r="B19" s="280"/>
      <c r="C19" s="280"/>
      <c r="D19" s="280"/>
      <c r="E19" s="280"/>
      <c r="F19" s="280"/>
      <c r="G19" s="280"/>
      <c r="H19" s="282"/>
    </row>
    <row r="20" spans="1:8" ht="4.7" customHeight="1">
      <c r="A20" s="7"/>
      <c r="B20" s="4"/>
      <c r="C20" s="4"/>
      <c r="D20" s="4"/>
      <c r="E20" s="4"/>
      <c r="F20" s="4"/>
      <c r="G20" s="4"/>
      <c r="H20" s="4"/>
    </row>
    <row r="21" spans="1:8" ht="9" customHeight="1">
      <c r="A21" s="54" t="s">
        <v>2</v>
      </c>
      <c r="B21" s="8">
        <v>66843.150154667834</v>
      </c>
      <c r="C21" s="8">
        <v>39572.153405988625</v>
      </c>
      <c r="D21" s="8">
        <v>21225.768582085359</v>
      </c>
      <c r="E21" s="8">
        <v>3418.8120919668709</v>
      </c>
      <c r="F21" s="8">
        <v>191.53950163643009</v>
      </c>
      <c r="G21" s="8">
        <v>461.31771485054924</v>
      </c>
      <c r="H21" s="8">
        <v>1973.5588581400059</v>
      </c>
    </row>
    <row r="22" spans="1:8" ht="9" customHeight="1">
      <c r="A22" s="9" t="s">
        <v>132</v>
      </c>
      <c r="B22" s="8">
        <v>13503.019024760535</v>
      </c>
      <c r="C22" s="10">
        <v>10733.077741732388</v>
      </c>
      <c r="D22" s="10">
        <v>570.63818117131268</v>
      </c>
      <c r="E22" s="10">
        <v>1569.3597742255961</v>
      </c>
      <c r="F22" s="10">
        <v>87.078353258806459</v>
      </c>
      <c r="G22" s="10">
        <v>110.19283458473276</v>
      </c>
      <c r="H22" s="10">
        <v>432.67213978769701</v>
      </c>
    </row>
    <row r="23" spans="1:8" ht="9" customHeight="1">
      <c r="A23" s="9" t="s">
        <v>82</v>
      </c>
      <c r="B23" s="8">
        <v>5211.5212002409298</v>
      </c>
      <c r="C23" s="10">
        <v>4981.5940344900746</v>
      </c>
      <c r="D23" s="10">
        <v>82.80252113636115</v>
      </c>
      <c r="E23" s="10">
        <v>113.04989111439978</v>
      </c>
      <c r="F23" s="10" t="s">
        <v>137</v>
      </c>
      <c r="G23" s="10" t="s">
        <v>137</v>
      </c>
      <c r="H23" s="10">
        <v>32.802898088323218</v>
      </c>
    </row>
    <row r="24" spans="1:8" ht="9" customHeight="1">
      <c r="A24" s="9" t="s">
        <v>83</v>
      </c>
      <c r="B24" s="8">
        <v>510.16716349104985</v>
      </c>
      <c r="C24" s="10">
        <v>153.67071159133647</v>
      </c>
      <c r="D24" s="10">
        <v>15.382236704750952</v>
      </c>
      <c r="E24" s="10">
        <v>336.29593393391025</v>
      </c>
      <c r="F24" s="10" t="s">
        <v>137</v>
      </c>
      <c r="G24" s="10">
        <v>1.5895338928453175</v>
      </c>
      <c r="H24" s="10">
        <v>3.228747368206843</v>
      </c>
    </row>
    <row r="25" spans="1:8" ht="9" customHeight="1">
      <c r="A25" s="9" t="s">
        <v>123</v>
      </c>
      <c r="B25" s="8">
        <v>15184.044524428658</v>
      </c>
      <c r="C25" s="10">
        <v>11093.645892818617</v>
      </c>
      <c r="D25" s="10">
        <v>3106.2468042799301</v>
      </c>
      <c r="E25" s="10">
        <v>687.50352368915765</v>
      </c>
      <c r="F25" s="10">
        <v>13.047748287613578</v>
      </c>
      <c r="G25" s="10">
        <v>63.489991307343246</v>
      </c>
      <c r="H25" s="10">
        <v>220.11056404599586</v>
      </c>
    </row>
    <row r="26" spans="1:8" ht="9" customHeight="1">
      <c r="A26" s="9" t="s">
        <v>118</v>
      </c>
      <c r="B26" s="8">
        <v>31646.215035739249</v>
      </c>
      <c r="C26" s="10">
        <v>12137.888458566753</v>
      </c>
      <c r="D26" s="10">
        <v>17397.947331757074</v>
      </c>
      <c r="E26" s="10">
        <v>599.91791364445271</v>
      </c>
      <c r="F26" s="10">
        <v>73.027320059530055</v>
      </c>
      <c r="G26" s="10">
        <v>244.90818696145968</v>
      </c>
      <c r="H26" s="10">
        <v>1192.5258247499808</v>
      </c>
    </row>
    <row r="27" spans="1:8" ht="9" customHeight="1">
      <c r="A27" s="9" t="s">
        <v>81</v>
      </c>
      <c r="B27" s="8">
        <v>788.18320600742152</v>
      </c>
      <c r="C27" s="10">
        <v>472.27656678945846</v>
      </c>
      <c r="D27" s="10">
        <v>52.751507035929507</v>
      </c>
      <c r="E27" s="10">
        <v>112.68505535935435</v>
      </c>
      <c r="F27" s="10">
        <v>17.114224618708594</v>
      </c>
      <c r="G27" s="10">
        <v>41.137168104168239</v>
      </c>
      <c r="H27" s="10">
        <v>92.218684099802289</v>
      </c>
    </row>
    <row r="28" spans="1:8" ht="5.0999999999999996" customHeight="1">
      <c r="A28" s="6"/>
      <c r="B28" s="11"/>
      <c r="C28" s="11"/>
      <c r="D28" s="11"/>
      <c r="E28" s="11"/>
      <c r="F28" s="11"/>
      <c r="G28" s="11"/>
      <c r="H28" s="11"/>
    </row>
    <row r="29" spans="1:8" ht="9.9499999999999993" customHeight="1">
      <c r="A29" s="287" t="s">
        <v>84</v>
      </c>
      <c r="B29" s="290" t="s">
        <v>30</v>
      </c>
      <c r="C29" s="290"/>
      <c r="D29" s="290"/>
      <c r="E29" s="290"/>
      <c r="F29" s="290"/>
      <c r="G29" s="290"/>
      <c r="H29" s="263"/>
    </row>
    <row r="30" spans="1:8" ht="9.9499999999999993" customHeight="1">
      <c r="A30" s="288"/>
      <c r="B30" s="285" t="s">
        <v>3</v>
      </c>
      <c r="C30" s="285" t="s">
        <v>93</v>
      </c>
      <c r="D30" s="285" t="s">
        <v>98</v>
      </c>
      <c r="E30" s="285" t="s">
        <v>122</v>
      </c>
      <c r="F30" s="285" t="s">
        <v>17</v>
      </c>
      <c r="G30" s="285" t="s">
        <v>16</v>
      </c>
      <c r="H30" s="286" t="s">
        <v>28</v>
      </c>
    </row>
    <row r="31" spans="1:8" ht="9.9499999999999993" customHeight="1">
      <c r="A31" s="288"/>
      <c r="B31" s="285"/>
      <c r="C31" s="285"/>
      <c r="D31" s="285"/>
      <c r="E31" s="285"/>
      <c r="F31" s="285"/>
      <c r="G31" s="285"/>
      <c r="H31" s="286"/>
    </row>
    <row r="32" spans="1:8" ht="9.9499999999999993" customHeight="1">
      <c r="A32" s="289"/>
      <c r="B32" s="280"/>
      <c r="C32" s="280"/>
      <c r="D32" s="280"/>
      <c r="E32" s="280"/>
      <c r="F32" s="280"/>
      <c r="G32" s="280"/>
      <c r="H32" s="282"/>
    </row>
    <row r="33" spans="1:8" ht="5.0999999999999996" customHeight="1">
      <c r="A33" s="7"/>
      <c r="B33" s="4"/>
      <c r="C33" s="4"/>
      <c r="D33" s="4"/>
      <c r="E33" s="4"/>
      <c r="F33" s="4"/>
      <c r="G33" s="4"/>
      <c r="H33" s="4"/>
    </row>
    <row r="34" spans="1:8" ht="9" customHeight="1">
      <c r="A34" s="54" t="s">
        <v>2</v>
      </c>
      <c r="B34" s="8">
        <v>44802.151742206654</v>
      </c>
      <c r="C34" s="8">
        <v>31445.564532397315</v>
      </c>
      <c r="D34" s="8">
        <v>9625.6353720611987</v>
      </c>
      <c r="E34" s="8">
        <v>1929.3083295723804</v>
      </c>
      <c r="F34" s="8">
        <v>156.08726819477579</v>
      </c>
      <c r="G34" s="8">
        <v>221.65122985518559</v>
      </c>
      <c r="H34" s="8">
        <v>1423.9050101258129</v>
      </c>
    </row>
    <row r="35" spans="1:8" ht="9" customHeight="1">
      <c r="A35" s="9" t="s">
        <v>132</v>
      </c>
      <c r="B35" s="8">
        <v>9526.2966205113153</v>
      </c>
      <c r="C35" s="10">
        <v>8165.7945681621313</v>
      </c>
      <c r="D35" s="10">
        <v>279.52582263571287</v>
      </c>
      <c r="E35" s="10">
        <v>666.85899759404231</v>
      </c>
      <c r="F35" s="10">
        <v>68.760124115404437</v>
      </c>
      <c r="G35" s="10">
        <v>24.578579034144425</v>
      </c>
      <c r="H35" s="10">
        <v>320.77852896987793</v>
      </c>
    </row>
    <row r="36" spans="1:8" ht="9" customHeight="1">
      <c r="A36" s="9" t="s">
        <v>82</v>
      </c>
      <c r="B36" s="8">
        <v>4997.3432167059282</v>
      </c>
      <c r="C36" s="10">
        <v>4796.915110049792</v>
      </c>
      <c r="D36" s="10">
        <v>71.161143881024046</v>
      </c>
      <c r="E36" s="10">
        <v>99.238159174418087</v>
      </c>
      <c r="F36" s="10" t="s">
        <v>137</v>
      </c>
      <c r="G36" s="10" t="s">
        <v>137</v>
      </c>
      <c r="H36" s="10">
        <v>28.756948188922003</v>
      </c>
    </row>
    <row r="37" spans="1:8" ht="9" customHeight="1">
      <c r="A37" s="9" t="s">
        <v>83</v>
      </c>
      <c r="B37" s="8">
        <v>375.6835841435032</v>
      </c>
      <c r="C37" s="10">
        <v>106.25123848056086</v>
      </c>
      <c r="D37" s="10" t="s">
        <v>137</v>
      </c>
      <c r="E37" s="10">
        <v>266.20359829473551</v>
      </c>
      <c r="F37" s="10" t="s">
        <v>137</v>
      </c>
      <c r="G37" s="10" t="s">
        <v>137</v>
      </c>
      <c r="H37" s="10">
        <v>3.228747368206843</v>
      </c>
    </row>
    <row r="38" spans="1:8" ht="9" customHeight="1">
      <c r="A38" s="9" t="s">
        <v>123</v>
      </c>
      <c r="B38" s="8">
        <v>10435.797317247032</v>
      </c>
      <c r="C38" s="10">
        <v>8066.7378294708124</v>
      </c>
      <c r="D38" s="10">
        <v>1753.6537762803007</v>
      </c>
      <c r="E38" s="10">
        <v>454.49033814324991</v>
      </c>
      <c r="F38" s="10">
        <v>12.315277613256892</v>
      </c>
      <c r="G38" s="10">
        <v>24.587440444876684</v>
      </c>
      <c r="H38" s="10">
        <v>124.01265529453418</v>
      </c>
    </row>
    <row r="39" spans="1:8" ht="9" customHeight="1">
      <c r="A39" s="9" t="s">
        <v>118</v>
      </c>
      <c r="B39" s="8">
        <v>18941.300101859342</v>
      </c>
      <c r="C39" s="10">
        <v>9999.5434255194778</v>
      </c>
      <c r="D39" s="10">
        <v>7491.2712324498789</v>
      </c>
      <c r="E39" s="10">
        <v>378.88046423692737</v>
      </c>
      <c r="F39" s="10">
        <v>56.625786435634424</v>
      </c>
      <c r="G39" s="10">
        <v>141.63187041720852</v>
      </c>
      <c r="H39" s="10">
        <v>873.34732280021501</v>
      </c>
    </row>
    <row r="40" spans="1:8" ht="9" customHeight="1">
      <c r="A40" s="9" t="s">
        <v>81</v>
      </c>
      <c r="B40" s="8">
        <v>525.73090173955256</v>
      </c>
      <c r="C40" s="10">
        <v>310.3223607145423</v>
      </c>
      <c r="D40" s="10">
        <v>30.023396814281629</v>
      </c>
      <c r="E40" s="10">
        <v>63.636772129007191</v>
      </c>
      <c r="F40" s="10">
        <v>17.114224618708594</v>
      </c>
      <c r="G40" s="10">
        <v>30.853339958955946</v>
      </c>
      <c r="H40" s="10">
        <v>73.780807504056938</v>
      </c>
    </row>
    <row r="41" spans="1:8" ht="5.0999999999999996" customHeight="1">
      <c r="A41" s="6"/>
      <c r="B41" s="11"/>
      <c r="C41" s="11"/>
      <c r="D41" s="11"/>
      <c r="E41" s="11"/>
      <c r="F41" s="11"/>
      <c r="G41" s="11"/>
      <c r="H41" s="11"/>
    </row>
    <row r="42" spans="1:8" ht="9.9499999999999993" customHeight="1">
      <c r="A42" s="287" t="s">
        <v>84</v>
      </c>
      <c r="B42" s="290" t="s">
        <v>92</v>
      </c>
      <c r="C42" s="290"/>
      <c r="D42" s="290"/>
      <c r="E42" s="290"/>
      <c r="F42" s="290"/>
      <c r="G42" s="290"/>
      <c r="H42" s="263"/>
    </row>
    <row r="43" spans="1:8" ht="9.9499999999999993" customHeight="1">
      <c r="A43" s="288"/>
      <c r="B43" s="285" t="s">
        <v>3</v>
      </c>
      <c r="C43" s="285" t="s">
        <v>93</v>
      </c>
      <c r="D43" s="285" t="s">
        <v>98</v>
      </c>
      <c r="E43" s="285" t="s">
        <v>122</v>
      </c>
      <c r="F43" s="285" t="s">
        <v>17</v>
      </c>
      <c r="G43" s="285" t="s">
        <v>16</v>
      </c>
      <c r="H43" s="286" t="s">
        <v>28</v>
      </c>
    </row>
    <row r="44" spans="1:8" ht="9.9499999999999993" customHeight="1">
      <c r="A44" s="288"/>
      <c r="B44" s="285"/>
      <c r="C44" s="285"/>
      <c r="D44" s="285"/>
      <c r="E44" s="285"/>
      <c r="F44" s="285"/>
      <c r="G44" s="285"/>
      <c r="H44" s="286"/>
    </row>
    <row r="45" spans="1:8" ht="9.9499999999999993" customHeight="1">
      <c r="A45" s="289"/>
      <c r="B45" s="280"/>
      <c r="C45" s="280"/>
      <c r="D45" s="280"/>
      <c r="E45" s="280"/>
      <c r="F45" s="280"/>
      <c r="G45" s="280"/>
      <c r="H45" s="282"/>
    </row>
    <row r="46" spans="1:8" ht="5.0999999999999996" customHeight="1">
      <c r="A46" s="7"/>
      <c r="B46" s="4"/>
      <c r="C46" s="4"/>
      <c r="D46" s="4"/>
      <c r="E46" s="4"/>
      <c r="F46" s="4"/>
      <c r="G46" s="4"/>
      <c r="H46" s="4"/>
    </row>
    <row r="47" spans="1:8" ht="9" customHeight="1">
      <c r="A47" s="54" t="s">
        <v>2</v>
      </c>
      <c r="B47" s="8">
        <v>14801.921526849212</v>
      </c>
      <c r="C47" s="8">
        <v>6743.3837503792038</v>
      </c>
      <c r="D47" s="8">
        <v>4798.0650250464896</v>
      </c>
      <c r="E47" s="8">
        <v>2909.5533450156599</v>
      </c>
      <c r="F47" s="8" t="s">
        <v>137</v>
      </c>
      <c r="G47" s="8">
        <v>137.03330311703905</v>
      </c>
      <c r="H47" s="8">
        <v>213.88610329081814</v>
      </c>
    </row>
    <row r="48" spans="1:8" ht="9" customHeight="1">
      <c r="A48" s="9" t="s">
        <v>132</v>
      </c>
      <c r="B48" s="8">
        <v>6920.2271201525264</v>
      </c>
      <c r="C48" s="10">
        <v>4690.0607208731271</v>
      </c>
      <c r="D48" s="10">
        <v>449.56488317978426</v>
      </c>
      <c r="E48" s="10">
        <v>1671.0172460304134</v>
      </c>
      <c r="F48" s="10" t="s">
        <v>137</v>
      </c>
      <c r="G48" s="10">
        <v>104.19572796876082</v>
      </c>
      <c r="H48" s="10">
        <v>5.3885421004403504</v>
      </c>
    </row>
    <row r="49" spans="1:8" ht="9" customHeight="1">
      <c r="A49" s="9" t="s">
        <v>82</v>
      </c>
      <c r="B49" s="8">
        <v>1029.4841698945804</v>
      </c>
      <c r="C49" s="10">
        <v>591.09317520092713</v>
      </c>
      <c r="D49" s="10">
        <v>49.804448718750798</v>
      </c>
      <c r="E49" s="10">
        <v>336.91468566989954</v>
      </c>
      <c r="F49" s="10" t="s">
        <v>137</v>
      </c>
      <c r="G49" s="10" t="s">
        <v>137</v>
      </c>
      <c r="H49" s="10">
        <v>51.671860305003051</v>
      </c>
    </row>
    <row r="50" spans="1:8" ht="9" customHeight="1">
      <c r="A50" s="9" t="s">
        <v>83</v>
      </c>
      <c r="B50" s="8">
        <v>75.696052159323571</v>
      </c>
      <c r="C50" s="10">
        <v>46.420341075658897</v>
      </c>
      <c r="D50" s="10" t="s">
        <v>137</v>
      </c>
      <c r="E50" s="10">
        <v>29.275711083664678</v>
      </c>
      <c r="F50" s="10" t="s">
        <v>137</v>
      </c>
      <c r="G50" s="10" t="s">
        <v>137</v>
      </c>
      <c r="H50" s="10" t="s">
        <v>137</v>
      </c>
    </row>
    <row r="51" spans="1:8" ht="9" customHeight="1">
      <c r="A51" s="9" t="s">
        <v>123</v>
      </c>
      <c r="B51" s="8">
        <v>374.27094736363034</v>
      </c>
      <c r="C51" s="10">
        <v>33.779180936863327</v>
      </c>
      <c r="D51" s="10">
        <v>284.3753366950782</v>
      </c>
      <c r="E51" s="10">
        <v>8.8366323242332694</v>
      </c>
      <c r="F51" s="10" t="s">
        <v>137</v>
      </c>
      <c r="G51" s="10" t="s">
        <v>137</v>
      </c>
      <c r="H51" s="10">
        <v>47.279797407455519</v>
      </c>
    </row>
    <row r="52" spans="1:8" ht="9" customHeight="1">
      <c r="A52" s="9" t="s">
        <v>118</v>
      </c>
      <c r="B52" s="8">
        <v>5623.0969808160708</v>
      </c>
      <c r="C52" s="10">
        <v>1150.7961556753626</v>
      </c>
      <c r="D52" s="10">
        <v>3896.8608320967596</v>
      </c>
      <c r="E52" s="10">
        <v>470.2103097589723</v>
      </c>
      <c r="F52" s="10" t="s">
        <v>137</v>
      </c>
      <c r="G52" s="10">
        <v>13.245847282774003</v>
      </c>
      <c r="H52" s="10">
        <v>91.983836002202409</v>
      </c>
    </row>
    <row r="53" spans="1:8" ht="9" customHeight="1">
      <c r="A53" s="9" t="s">
        <v>81</v>
      </c>
      <c r="B53" s="8">
        <v>779.14625646307945</v>
      </c>
      <c r="C53" s="10">
        <v>231.23417661726387</v>
      </c>
      <c r="D53" s="10">
        <v>117.45952435611741</v>
      </c>
      <c r="E53" s="10">
        <v>393.29876014847707</v>
      </c>
      <c r="F53" s="10" t="s">
        <v>137</v>
      </c>
      <c r="G53" s="10">
        <v>19.591727865504225</v>
      </c>
      <c r="H53" s="10">
        <v>17.562067475716827</v>
      </c>
    </row>
    <row r="54" spans="1:8" ht="5.0999999999999996" customHeight="1" thickBot="1">
      <c r="A54" s="6"/>
      <c r="B54" s="27"/>
      <c r="C54" s="27"/>
      <c r="D54" s="27"/>
      <c r="E54" s="27"/>
      <c r="F54" s="27"/>
      <c r="G54" s="27"/>
      <c r="H54" s="27"/>
    </row>
    <row r="55" spans="1:8" ht="9.9499999999999993" customHeight="1" thickTop="1">
      <c r="A55" s="287" t="s">
        <v>84</v>
      </c>
      <c r="B55" s="290" t="s">
        <v>115</v>
      </c>
      <c r="C55" s="290"/>
      <c r="D55" s="290"/>
      <c r="E55" s="290"/>
      <c r="F55" s="290"/>
      <c r="G55" s="290"/>
      <c r="H55" s="263"/>
    </row>
    <row r="56" spans="1:8" ht="9.9499999999999993" customHeight="1">
      <c r="A56" s="288"/>
      <c r="B56" s="285" t="s">
        <v>3</v>
      </c>
      <c r="C56" s="285" t="s">
        <v>93</v>
      </c>
      <c r="D56" s="285" t="s">
        <v>98</v>
      </c>
      <c r="E56" s="285" t="s">
        <v>122</v>
      </c>
      <c r="F56" s="285" t="s">
        <v>17</v>
      </c>
      <c r="G56" s="285" t="s">
        <v>16</v>
      </c>
      <c r="H56" s="286" t="s">
        <v>28</v>
      </c>
    </row>
    <row r="57" spans="1:8" ht="9.9499999999999993" customHeight="1">
      <c r="A57" s="288"/>
      <c r="B57" s="285"/>
      <c r="C57" s="285"/>
      <c r="D57" s="285"/>
      <c r="E57" s="285"/>
      <c r="F57" s="285"/>
      <c r="G57" s="285"/>
      <c r="H57" s="286"/>
    </row>
    <row r="58" spans="1:8" ht="9.9499999999999993" customHeight="1">
      <c r="A58" s="289"/>
      <c r="B58" s="280"/>
      <c r="C58" s="280"/>
      <c r="D58" s="280"/>
      <c r="E58" s="280"/>
      <c r="F58" s="280"/>
      <c r="G58" s="280"/>
      <c r="H58" s="282"/>
    </row>
    <row r="59" spans="1:8" ht="5.0999999999999996" customHeight="1">
      <c r="A59" s="7"/>
      <c r="B59" s="4"/>
      <c r="C59" s="4"/>
      <c r="D59" s="4"/>
      <c r="E59" s="4"/>
      <c r="F59" s="4"/>
      <c r="G59" s="4"/>
      <c r="H59" s="4"/>
    </row>
    <row r="60" spans="1:8" ht="9" customHeight="1">
      <c r="A60" s="54" t="s">
        <v>2</v>
      </c>
      <c r="B60" s="8">
        <v>13263.901541121637</v>
      </c>
      <c r="C60" s="8">
        <v>5939.4726692656996</v>
      </c>
      <c r="D60" s="8">
        <v>4526.7693058377372</v>
      </c>
      <c r="E60" s="8">
        <v>2469.2793969145891</v>
      </c>
      <c r="F60" s="8" t="s">
        <v>137</v>
      </c>
      <c r="G60" s="8">
        <v>123.25844478777617</v>
      </c>
      <c r="H60" s="8">
        <v>205.12172431583471</v>
      </c>
    </row>
    <row r="61" spans="1:8" ht="9" customHeight="1">
      <c r="A61" s="9" t="s">
        <v>132</v>
      </c>
      <c r="B61" s="8">
        <v>5800.2499696051409</v>
      </c>
      <c r="C61" s="10">
        <v>4032.6245089834792</v>
      </c>
      <c r="D61" s="10">
        <v>405.66697873919765</v>
      </c>
      <c r="E61" s="10">
        <v>1268.607280679656</v>
      </c>
      <c r="F61" s="10" t="s">
        <v>137</v>
      </c>
      <c r="G61" s="10">
        <v>93.35120120280898</v>
      </c>
      <c r="H61" s="10" t="s">
        <v>137</v>
      </c>
    </row>
    <row r="62" spans="1:8" ht="9" customHeight="1">
      <c r="A62" s="9" t="s">
        <v>82</v>
      </c>
      <c r="B62" s="8">
        <v>965.65787119799973</v>
      </c>
      <c r="C62" s="10">
        <v>534.10068978678817</v>
      </c>
      <c r="D62" s="10">
        <v>45.915204236637415</v>
      </c>
      <c r="E62" s="10">
        <v>333.97011686957103</v>
      </c>
      <c r="F62" s="10" t="s">
        <v>137</v>
      </c>
      <c r="G62" s="10" t="s">
        <v>137</v>
      </c>
      <c r="H62" s="10">
        <v>51.671860305003051</v>
      </c>
    </row>
    <row r="63" spans="1:8" ht="9" customHeight="1">
      <c r="A63" s="9" t="s">
        <v>83</v>
      </c>
      <c r="B63" s="8">
        <v>69.333913448560011</v>
      </c>
      <c r="C63" s="10">
        <v>43.850459650055093</v>
      </c>
      <c r="D63" s="10" t="s">
        <v>137</v>
      </c>
      <c r="E63" s="10">
        <v>25.483453798504915</v>
      </c>
      <c r="F63" s="10" t="s">
        <v>137</v>
      </c>
      <c r="G63" s="10" t="s">
        <v>137</v>
      </c>
      <c r="H63" s="10" t="s">
        <v>137</v>
      </c>
    </row>
    <row r="64" spans="1:8" ht="9" customHeight="1">
      <c r="A64" s="9" t="s">
        <v>123</v>
      </c>
      <c r="B64" s="8">
        <v>349.41707219249338</v>
      </c>
      <c r="C64" s="10">
        <v>17.612109538642923</v>
      </c>
      <c r="D64" s="10">
        <v>284.37533669507815</v>
      </c>
      <c r="E64" s="10">
        <v>3.5256654258598785</v>
      </c>
      <c r="F64" s="10" t="s">
        <v>137</v>
      </c>
      <c r="G64" s="10" t="s">
        <v>137</v>
      </c>
      <c r="H64" s="10">
        <v>43.903960532912443</v>
      </c>
    </row>
    <row r="65" spans="1:8" ht="9" customHeight="1">
      <c r="A65" s="9" t="s">
        <v>118</v>
      </c>
      <c r="B65" s="8">
        <v>5315.6902791162893</v>
      </c>
      <c r="C65" s="10">
        <v>1090.304588028604</v>
      </c>
      <c r="D65" s="10">
        <v>3673.3522618107072</v>
      </c>
      <c r="E65" s="10">
        <v>446.8037459920015</v>
      </c>
      <c r="F65" s="10" t="s">
        <v>137</v>
      </c>
      <c r="G65" s="10">
        <v>13.245847282774003</v>
      </c>
      <c r="H65" s="10">
        <v>91.983836002202409</v>
      </c>
    </row>
    <row r="66" spans="1:8" ht="9" customHeight="1">
      <c r="A66" s="9" t="s">
        <v>81</v>
      </c>
      <c r="B66" s="8">
        <v>763.55243556115363</v>
      </c>
      <c r="C66" s="10">
        <v>220.98031327813027</v>
      </c>
      <c r="D66" s="10">
        <v>117.45952435611741</v>
      </c>
      <c r="E66" s="10">
        <v>390.88913414899582</v>
      </c>
      <c r="F66" s="10" t="s">
        <v>137</v>
      </c>
      <c r="G66" s="10">
        <v>16.661396302193189</v>
      </c>
      <c r="H66" s="10">
        <v>17.562067475716827</v>
      </c>
    </row>
    <row r="67" spans="1:8" ht="5.0999999999999996" customHeight="1" thickBot="1">
      <c r="A67" s="27"/>
      <c r="B67" s="27"/>
      <c r="C67" s="27"/>
      <c r="D67" s="27"/>
      <c r="E67" s="27"/>
      <c r="F67" s="27"/>
      <c r="G67" s="27"/>
      <c r="H67" s="27"/>
    </row>
    <row r="68" spans="1:8" ht="9.9499999999999993" customHeight="1" thickTop="1">
      <c r="A68" s="1" t="s">
        <v>144</v>
      </c>
    </row>
    <row r="69" spans="1:8" ht="9.9499999999999993" customHeight="1"/>
    <row r="70" spans="1:8" ht="9.9499999999999993" customHeight="1"/>
    <row r="71" spans="1:8" ht="9.9499999999999993" customHeight="1">
      <c r="A71" s="3"/>
      <c r="B71" s="3"/>
      <c r="C71" s="3"/>
      <c r="D71" s="3"/>
      <c r="E71" s="3"/>
      <c r="F71" s="3"/>
      <c r="G71" s="3"/>
      <c r="H71" s="3"/>
    </row>
    <row r="72" spans="1:8" ht="9.9499999999999993" customHeight="1">
      <c r="F72" s="17"/>
    </row>
  </sheetData>
  <mergeCells count="46">
    <mergeCell ref="A55:A58"/>
    <mergeCell ref="B55:H55"/>
    <mergeCell ref="B56:B58"/>
    <mergeCell ref="C56:C58"/>
    <mergeCell ref="D56:D58"/>
    <mergeCell ref="E56:E58"/>
    <mergeCell ref="F56:F58"/>
    <mergeCell ref="G56:G58"/>
    <mergeCell ref="H56:H58"/>
    <mergeCell ref="A42:A45"/>
    <mergeCell ref="B42:H42"/>
    <mergeCell ref="B43:B45"/>
    <mergeCell ref="C43:C45"/>
    <mergeCell ref="D43:D45"/>
    <mergeCell ref="E43:E45"/>
    <mergeCell ref="F43:F45"/>
    <mergeCell ref="G43:G45"/>
    <mergeCell ref="H43:H45"/>
    <mergeCell ref="A29:A32"/>
    <mergeCell ref="B29:H29"/>
    <mergeCell ref="B30:B32"/>
    <mergeCell ref="C30:C32"/>
    <mergeCell ref="D30:D32"/>
    <mergeCell ref="E30:E32"/>
    <mergeCell ref="F30:F32"/>
    <mergeCell ref="G30:G32"/>
    <mergeCell ref="H30:H32"/>
    <mergeCell ref="A16:A19"/>
    <mergeCell ref="B16:H16"/>
    <mergeCell ref="B17:B19"/>
    <mergeCell ref="C17:C19"/>
    <mergeCell ref="D17:D19"/>
    <mergeCell ref="E17:E19"/>
    <mergeCell ref="F17:F19"/>
    <mergeCell ref="G17:G19"/>
    <mergeCell ref="H17:H19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showGridLines="0" zoomScaleNormal="100" zoomScaleSheetLayoutView="100" workbookViewId="0">
      <selection sqref="A1:G1"/>
    </sheetView>
  </sheetViews>
  <sheetFormatPr defaultRowHeight="9"/>
  <cols>
    <col min="1" max="1" width="15.85546875" style="53" customWidth="1"/>
    <col min="2" max="7" width="11.85546875" style="53" customWidth="1"/>
    <col min="8" max="8" width="3.42578125" style="53" customWidth="1"/>
    <col min="9" max="16384" width="9.140625" style="53"/>
  </cols>
  <sheetData>
    <row r="1" spans="1:7" s="79" customFormat="1" ht="19.5" customHeight="1">
      <c r="A1" s="261" t="s">
        <v>283</v>
      </c>
      <c r="B1" s="261"/>
      <c r="C1" s="261"/>
      <c r="D1" s="261"/>
      <c r="E1" s="261"/>
      <c r="F1" s="261"/>
      <c r="G1" s="261"/>
    </row>
    <row r="2" spans="1:7" ht="15" customHeight="1">
      <c r="A2" s="18">
        <v>2016</v>
      </c>
      <c r="B2" s="18"/>
      <c r="G2" s="19" t="s">
        <v>143</v>
      </c>
    </row>
    <row r="3" spans="1:7" ht="15" customHeight="1">
      <c r="A3" s="262" t="s">
        <v>9</v>
      </c>
      <c r="B3" s="263" t="s">
        <v>8</v>
      </c>
      <c r="C3" s="264"/>
      <c r="D3" s="264"/>
      <c r="E3" s="264"/>
      <c r="F3" s="264"/>
      <c r="G3" s="264"/>
    </row>
    <row r="4" spans="1:7" ht="15" customHeight="1">
      <c r="A4" s="262"/>
      <c r="B4" s="78" t="s">
        <v>3</v>
      </c>
      <c r="C4" s="77" t="s">
        <v>10</v>
      </c>
      <c r="D4" s="77" t="s">
        <v>7</v>
      </c>
      <c r="E4" s="77" t="s">
        <v>6</v>
      </c>
      <c r="F4" s="77" t="s">
        <v>5</v>
      </c>
      <c r="G4" s="78" t="s">
        <v>121</v>
      </c>
    </row>
    <row r="5" spans="1:7" ht="5.0999999999999996" customHeight="1">
      <c r="A5" s="7"/>
      <c r="B5" s="4"/>
      <c r="C5" s="7"/>
      <c r="D5" s="4"/>
      <c r="E5" s="4"/>
      <c r="F5" s="4"/>
      <c r="G5" s="4"/>
    </row>
    <row r="6" spans="1:7" ht="12" customHeight="1">
      <c r="A6" s="80" t="s">
        <v>2</v>
      </c>
      <c r="B6" s="26">
        <v>10306.359497290658</v>
      </c>
      <c r="C6" s="26">
        <v>1447.8908255130632</v>
      </c>
      <c r="D6" s="26">
        <v>1098.1114166675065</v>
      </c>
      <c r="E6" s="26">
        <v>2730.6386666682515</v>
      </c>
      <c r="F6" s="26">
        <v>2731.7714072070657</v>
      </c>
      <c r="G6" s="26">
        <v>2297.9471812347711</v>
      </c>
    </row>
    <row r="7" spans="1:7" ht="12" customHeight="1">
      <c r="A7" s="81" t="s">
        <v>1</v>
      </c>
      <c r="B7" s="26">
        <v>4878.9259166710053</v>
      </c>
      <c r="C7" s="82">
        <v>741.12075000052562</v>
      </c>
      <c r="D7" s="82">
        <v>558.32783333378757</v>
      </c>
      <c r="E7" s="82">
        <v>1323.2165833340171</v>
      </c>
      <c r="F7" s="82">
        <v>1288.5397310071705</v>
      </c>
      <c r="G7" s="82">
        <v>967.72101899550523</v>
      </c>
    </row>
    <row r="8" spans="1:7" ht="12" customHeight="1">
      <c r="A8" s="81" t="s">
        <v>0</v>
      </c>
      <c r="B8" s="26">
        <v>5427.4335806196523</v>
      </c>
      <c r="C8" s="82">
        <v>706.77007551253757</v>
      </c>
      <c r="D8" s="82">
        <v>539.78358333371909</v>
      </c>
      <c r="E8" s="82">
        <v>1407.4220833342345</v>
      </c>
      <c r="F8" s="82">
        <v>1443.2316761998952</v>
      </c>
      <c r="G8" s="82">
        <v>1330.2261622392659</v>
      </c>
    </row>
    <row r="9" spans="1:7" ht="5.0999999999999996" customHeight="1" thickBot="1">
      <c r="A9" s="83"/>
      <c r="B9" s="83"/>
      <c r="C9" s="28"/>
      <c r="D9" s="28"/>
      <c r="E9" s="28"/>
      <c r="F9" s="28"/>
      <c r="G9" s="28"/>
    </row>
    <row r="10" spans="1:7" ht="15" customHeight="1" thickTop="1">
      <c r="A10" s="53" t="s">
        <v>144</v>
      </c>
    </row>
    <row r="12" spans="1:7">
      <c r="G12" s="84"/>
    </row>
  </sheetData>
  <mergeCells count="3">
    <mergeCell ref="A1:G1"/>
    <mergeCell ref="A3:A4"/>
    <mergeCell ref="B3:G3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72"/>
  <sheetViews>
    <sheetView showGridLines="0" workbookViewId="0">
      <selection sqref="A1:H1"/>
    </sheetView>
  </sheetViews>
  <sheetFormatPr defaultColWidth="9" defaultRowHeight="9"/>
  <cols>
    <col min="1" max="1" width="24" style="1" customWidth="1"/>
    <col min="2" max="4" width="9.140625" style="1" customWidth="1"/>
    <col min="5" max="5" width="10.85546875" style="1" customWidth="1"/>
    <col min="6" max="8" width="9.140625" style="1" customWidth="1"/>
    <col min="9" max="9" width="3" style="1" customWidth="1"/>
    <col min="10" max="16384" width="9" style="1"/>
  </cols>
  <sheetData>
    <row r="1" spans="1:9" s="12" customFormat="1" ht="32.25" customHeight="1">
      <c r="A1" s="271" t="s">
        <v>184</v>
      </c>
      <c r="B1" s="271"/>
      <c r="C1" s="271"/>
      <c r="D1" s="271"/>
      <c r="E1" s="271"/>
      <c r="F1" s="271"/>
      <c r="G1" s="271"/>
      <c r="H1" s="271"/>
    </row>
    <row r="2" spans="1:9" s="53" customFormat="1" ht="10.15" customHeight="1">
      <c r="A2" s="18">
        <v>2016</v>
      </c>
      <c r="H2" s="19" t="s">
        <v>155</v>
      </c>
    </row>
    <row r="3" spans="1:9" ht="9.9499999999999993" customHeight="1">
      <c r="A3" s="287" t="s">
        <v>146</v>
      </c>
      <c r="B3" s="290" t="s">
        <v>90</v>
      </c>
      <c r="C3" s="290"/>
      <c r="D3" s="290"/>
      <c r="E3" s="290"/>
      <c r="F3" s="290"/>
      <c r="G3" s="290"/>
      <c r="H3" s="263"/>
    </row>
    <row r="4" spans="1:9" ht="9.9499999999999993" customHeight="1">
      <c r="A4" s="288"/>
      <c r="B4" s="285" t="s">
        <v>3</v>
      </c>
      <c r="C4" s="285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9" ht="9.9499999999999993" customHeight="1">
      <c r="A5" s="288"/>
      <c r="B5" s="285"/>
      <c r="C5" s="285"/>
      <c r="D5" s="285"/>
      <c r="E5" s="285"/>
      <c r="F5" s="285"/>
      <c r="G5" s="285"/>
      <c r="H5" s="286"/>
    </row>
    <row r="6" spans="1:9" ht="9.9499999999999993" customHeight="1">
      <c r="A6" s="289"/>
      <c r="B6" s="280"/>
      <c r="C6" s="280"/>
      <c r="D6" s="280"/>
      <c r="E6" s="280"/>
      <c r="F6" s="280"/>
      <c r="G6" s="280"/>
      <c r="H6" s="282"/>
    </row>
    <row r="7" spans="1:9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9" ht="9" customHeight="1">
      <c r="A8" s="54" t="s">
        <v>3</v>
      </c>
      <c r="B8" s="8">
        <v>81645.071681517045</v>
      </c>
      <c r="C8" s="8">
        <v>46315.537156367849</v>
      </c>
      <c r="D8" s="8">
        <v>26023.833607131823</v>
      </c>
      <c r="E8" s="8">
        <v>6328.3654369825299</v>
      </c>
      <c r="F8" s="8">
        <v>191.53950163643012</v>
      </c>
      <c r="G8" s="8">
        <v>598.35101796758829</v>
      </c>
      <c r="H8" s="8">
        <v>2187.4449614308246</v>
      </c>
    </row>
    <row r="9" spans="1:9" ht="9" customHeight="1">
      <c r="A9" s="9" t="s">
        <v>147</v>
      </c>
      <c r="B9" s="8">
        <v>74119.612071161624</v>
      </c>
      <c r="C9" s="8">
        <v>41256.080370399257</v>
      </c>
      <c r="D9" s="8">
        <v>25008.954300030528</v>
      </c>
      <c r="E9" s="8">
        <v>5034.9062835172535</v>
      </c>
      <c r="F9" s="8">
        <v>181.49974768077107</v>
      </c>
      <c r="G9" s="8">
        <v>575.19253164040617</v>
      </c>
      <c r="H9" s="8">
        <v>2062.9788378934036</v>
      </c>
    </row>
    <row r="10" spans="1:9" ht="9" customHeight="1">
      <c r="A10" s="56" t="s">
        <v>148</v>
      </c>
      <c r="B10" s="8">
        <v>24787.368911607089</v>
      </c>
      <c r="C10" s="10">
        <v>16146.823958368695</v>
      </c>
      <c r="D10" s="10">
        <v>5314.0438794911879</v>
      </c>
      <c r="E10" s="10">
        <v>2676.4199419246315</v>
      </c>
      <c r="F10" s="10">
        <v>83.958185566654748</v>
      </c>
      <c r="G10" s="10">
        <v>151.75444868563594</v>
      </c>
      <c r="H10" s="10">
        <v>414.36849757028017</v>
      </c>
    </row>
    <row r="11" spans="1:9" ht="9" customHeight="1">
      <c r="A11" s="56" t="s">
        <v>149</v>
      </c>
      <c r="B11" s="8">
        <v>49332.243159554535</v>
      </c>
      <c r="C11" s="10">
        <v>25109.256412030558</v>
      </c>
      <c r="D11" s="10">
        <v>19694.910420539341</v>
      </c>
      <c r="E11" s="10">
        <v>2358.4863415926225</v>
      </c>
      <c r="F11" s="10">
        <v>97.541562114116303</v>
      </c>
      <c r="G11" s="10">
        <v>423.43808295477021</v>
      </c>
      <c r="H11" s="10">
        <v>1648.6103403231236</v>
      </c>
    </row>
    <row r="12" spans="1:9" ht="9" customHeight="1">
      <c r="A12" s="9" t="s">
        <v>150</v>
      </c>
      <c r="B12" s="8">
        <v>7525.4596103554268</v>
      </c>
      <c r="C12" s="8">
        <v>5059.4567859685958</v>
      </c>
      <c r="D12" s="8">
        <v>1014.8793071012938</v>
      </c>
      <c r="E12" s="8">
        <v>1293.4591534652761</v>
      </c>
      <c r="F12" s="8">
        <v>10.039753955659064</v>
      </c>
      <c r="G12" s="8">
        <v>23.15848632718215</v>
      </c>
      <c r="H12" s="8">
        <v>124.46612353742078</v>
      </c>
    </row>
    <row r="13" spans="1:9" ht="9" customHeight="1">
      <c r="A13" s="56" t="s">
        <v>151</v>
      </c>
      <c r="B13" s="8">
        <v>4538.3937770296952</v>
      </c>
      <c r="C13" s="10">
        <v>2322.7909526428643</v>
      </c>
      <c r="D13" s="10">
        <v>1000.7793071012937</v>
      </c>
      <c r="E13" s="10">
        <v>1123.9591534652761</v>
      </c>
      <c r="F13" s="10">
        <v>10.039753955659064</v>
      </c>
      <c r="G13" s="10">
        <v>7.358486327182149</v>
      </c>
      <c r="H13" s="10">
        <v>73.466123537420785</v>
      </c>
    </row>
    <row r="14" spans="1:9" ht="9" customHeight="1">
      <c r="A14" s="56" t="s">
        <v>152</v>
      </c>
      <c r="B14" s="8">
        <v>2987.0658333257315</v>
      </c>
      <c r="C14" s="10">
        <v>2736.6658333257315</v>
      </c>
      <c r="D14" s="10">
        <v>14.1</v>
      </c>
      <c r="E14" s="10">
        <v>169.5</v>
      </c>
      <c r="F14" s="10" t="s">
        <v>137</v>
      </c>
      <c r="G14" s="10">
        <v>15.8</v>
      </c>
      <c r="H14" s="10">
        <v>51</v>
      </c>
    </row>
    <row r="15" spans="1:9" ht="5.0999999999999996" customHeight="1">
      <c r="A15" s="6"/>
      <c r="B15" s="11"/>
      <c r="C15" s="11"/>
      <c r="D15" s="11"/>
      <c r="E15" s="11"/>
      <c r="F15" s="11"/>
      <c r="G15" s="11"/>
      <c r="H15" s="11"/>
    </row>
    <row r="16" spans="1:9" ht="9.9499999999999993" customHeight="1">
      <c r="A16" s="287" t="s">
        <v>146</v>
      </c>
      <c r="B16" s="290" t="s">
        <v>31</v>
      </c>
      <c r="C16" s="290"/>
      <c r="D16" s="290"/>
      <c r="E16" s="290"/>
      <c r="F16" s="290"/>
      <c r="G16" s="290"/>
      <c r="H16" s="263"/>
    </row>
    <row r="17" spans="1:9" ht="9.9499999999999993" customHeight="1">
      <c r="A17" s="288"/>
      <c r="B17" s="285" t="s">
        <v>3</v>
      </c>
      <c r="C17" s="285" t="s">
        <v>93</v>
      </c>
      <c r="D17" s="285" t="s">
        <v>98</v>
      </c>
      <c r="E17" s="285" t="s">
        <v>122</v>
      </c>
      <c r="F17" s="285" t="s">
        <v>17</v>
      </c>
      <c r="G17" s="285" t="s">
        <v>16</v>
      </c>
      <c r="H17" s="286" t="s">
        <v>28</v>
      </c>
    </row>
    <row r="18" spans="1:9" ht="9.9499999999999993" customHeight="1">
      <c r="A18" s="288"/>
      <c r="B18" s="285"/>
      <c r="C18" s="285"/>
      <c r="D18" s="285"/>
      <c r="E18" s="285"/>
      <c r="F18" s="285"/>
      <c r="G18" s="285"/>
      <c r="H18" s="286"/>
    </row>
    <row r="19" spans="1:9" ht="9.9499999999999993" customHeight="1">
      <c r="A19" s="289"/>
      <c r="B19" s="280"/>
      <c r="C19" s="280"/>
      <c r="D19" s="280"/>
      <c r="E19" s="280"/>
      <c r="F19" s="280"/>
      <c r="G19" s="280"/>
      <c r="H19" s="282"/>
    </row>
    <row r="20" spans="1:9" ht="5.0999999999999996" customHeight="1">
      <c r="A20" s="7"/>
      <c r="B20" s="4"/>
      <c r="C20" s="4"/>
      <c r="D20" s="4"/>
      <c r="E20" s="4"/>
      <c r="F20" s="4"/>
      <c r="G20" s="4"/>
      <c r="H20" s="4"/>
      <c r="I20" s="4"/>
    </row>
    <row r="21" spans="1:9" ht="9" customHeight="1">
      <c r="A21" s="54" t="s">
        <v>3</v>
      </c>
      <c r="B21" s="8">
        <v>66843.150154667775</v>
      </c>
      <c r="C21" s="8">
        <v>39572.153405988603</v>
      </c>
      <c r="D21" s="8">
        <v>21225.768582085318</v>
      </c>
      <c r="E21" s="8">
        <v>3418.8120919668709</v>
      </c>
      <c r="F21" s="8">
        <v>191.53950163643012</v>
      </c>
      <c r="G21" s="8">
        <v>461.31771485054924</v>
      </c>
      <c r="H21" s="8">
        <v>1973.5588581400057</v>
      </c>
    </row>
    <row r="22" spans="1:9" ht="9" customHeight="1">
      <c r="A22" s="9" t="s">
        <v>147</v>
      </c>
      <c r="B22" s="8">
        <v>64114.260735101278</v>
      </c>
      <c r="C22" s="8">
        <v>37475.987986850872</v>
      </c>
      <c r="D22" s="8">
        <v>20875.202205902762</v>
      </c>
      <c r="E22" s="8">
        <v>3234.9716771972589</v>
      </c>
      <c r="F22" s="8">
        <v>181.49974768077107</v>
      </c>
      <c r="G22" s="8">
        <v>453.42026605747367</v>
      </c>
      <c r="H22" s="8">
        <v>1893.1788514121363</v>
      </c>
    </row>
    <row r="23" spans="1:9" ht="9" customHeight="1">
      <c r="A23" s="56" t="s">
        <v>148</v>
      </c>
      <c r="B23" s="8">
        <v>16655.908582562002</v>
      </c>
      <c r="C23" s="10">
        <v>12739.650118430665</v>
      </c>
      <c r="D23" s="10">
        <v>2048.8269584123627</v>
      </c>
      <c r="E23" s="10">
        <v>1315.4759035325194</v>
      </c>
      <c r="F23" s="10">
        <v>83.95818556665472</v>
      </c>
      <c r="G23" s="10">
        <v>102.57970904105457</v>
      </c>
      <c r="H23" s="10">
        <v>365.41770757874741</v>
      </c>
    </row>
    <row r="24" spans="1:9" ht="9" customHeight="1">
      <c r="A24" s="56" t="s">
        <v>149</v>
      </c>
      <c r="B24" s="8">
        <v>47458.352152539272</v>
      </c>
      <c r="C24" s="10">
        <v>24736.337868420211</v>
      </c>
      <c r="D24" s="10">
        <v>18826.375247490399</v>
      </c>
      <c r="E24" s="10">
        <v>1919.4957736647398</v>
      </c>
      <c r="F24" s="10">
        <v>97.541562114116331</v>
      </c>
      <c r="G24" s="10">
        <v>350.8405570164191</v>
      </c>
      <c r="H24" s="10">
        <v>1527.7611438333888</v>
      </c>
    </row>
    <row r="25" spans="1:9" ht="9" customHeight="1">
      <c r="A25" s="9" t="s">
        <v>150</v>
      </c>
      <c r="B25" s="8">
        <v>2728.8894195664993</v>
      </c>
      <c r="C25" s="8">
        <v>2096.1654191377274</v>
      </c>
      <c r="D25" s="8">
        <v>350.5663761825565</v>
      </c>
      <c r="E25" s="8">
        <v>183.84041476961178</v>
      </c>
      <c r="F25" s="8">
        <v>10.039753955659064</v>
      </c>
      <c r="G25" s="8">
        <v>7.8974487930755668</v>
      </c>
      <c r="H25" s="8">
        <v>80.380006727869429</v>
      </c>
    </row>
    <row r="26" spans="1:9" ht="9" customHeight="1">
      <c r="A26" s="56" t="s">
        <v>151</v>
      </c>
      <c r="B26" s="8">
        <v>1911.6620687220934</v>
      </c>
      <c r="C26" s="10">
        <v>1363.2380682933212</v>
      </c>
      <c r="D26" s="10">
        <v>336.46637618255647</v>
      </c>
      <c r="E26" s="10">
        <v>170.34041476961178</v>
      </c>
      <c r="F26" s="10">
        <v>10.039753955659064</v>
      </c>
      <c r="G26" s="10">
        <v>2.1974487930755666</v>
      </c>
      <c r="H26" s="10">
        <v>29.380006727869429</v>
      </c>
    </row>
    <row r="27" spans="1:9" ht="9" customHeight="1">
      <c r="A27" s="56" t="s">
        <v>152</v>
      </c>
      <c r="B27" s="8">
        <v>817.22735084440615</v>
      </c>
      <c r="C27" s="10">
        <v>732.92735084440608</v>
      </c>
      <c r="D27" s="10">
        <v>14.1</v>
      </c>
      <c r="E27" s="10">
        <v>13.5</v>
      </c>
      <c r="F27" s="10" t="s">
        <v>137</v>
      </c>
      <c r="G27" s="10">
        <v>5.7</v>
      </c>
      <c r="H27" s="10">
        <v>51</v>
      </c>
    </row>
    <row r="28" spans="1:9" ht="5.0999999999999996" customHeight="1">
      <c r="A28" s="6"/>
      <c r="B28" s="11"/>
      <c r="C28" s="11"/>
      <c r="D28" s="11"/>
      <c r="E28" s="11"/>
      <c r="F28" s="11"/>
      <c r="G28" s="11"/>
      <c r="H28" s="11"/>
    </row>
    <row r="29" spans="1:9" ht="9.9499999999999993" customHeight="1">
      <c r="A29" s="262" t="s">
        <v>146</v>
      </c>
      <c r="B29" s="263" t="s">
        <v>30</v>
      </c>
      <c r="C29" s="264"/>
      <c r="D29" s="264"/>
      <c r="E29" s="264"/>
      <c r="F29" s="264"/>
      <c r="G29" s="264"/>
      <c r="H29" s="264"/>
    </row>
    <row r="30" spans="1:9" ht="9.9499999999999993" customHeight="1">
      <c r="A30" s="262"/>
      <c r="B30" s="280" t="s">
        <v>3</v>
      </c>
      <c r="C30" s="285" t="s">
        <v>93</v>
      </c>
      <c r="D30" s="285" t="s">
        <v>98</v>
      </c>
      <c r="E30" s="285" t="s">
        <v>122</v>
      </c>
      <c r="F30" s="280" t="s">
        <v>17</v>
      </c>
      <c r="G30" s="280" t="s">
        <v>16</v>
      </c>
      <c r="H30" s="286" t="s">
        <v>28</v>
      </c>
    </row>
    <row r="31" spans="1:9" ht="9.9499999999999993" customHeight="1">
      <c r="A31" s="262"/>
      <c r="B31" s="281"/>
      <c r="C31" s="285"/>
      <c r="D31" s="285"/>
      <c r="E31" s="285"/>
      <c r="F31" s="281"/>
      <c r="G31" s="281"/>
      <c r="H31" s="286"/>
    </row>
    <row r="32" spans="1:9" ht="9.9499999999999993" customHeight="1">
      <c r="A32" s="262"/>
      <c r="B32" s="281"/>
      <c r="C32" s="280"/>
      <c r="D32" s="280"/>
      <c r="E32" s="280"/>
      <c r="F32" s="281"/>
      <c r="G32" s="281"/>
      <c r="H32" s="282"/>
    </row>
    <row r="33" spans="1:9" ht="5.0999999999999996" customHeight="1">
      <c r="A33" s="7"/>
      <c r="B33" s="4"/>
      <c r="C33" s="4"/>
      <c r="D33" s="4"/>
      <c r="E33" s="4"/>
      <c r="F33" s="4"/>
      <c r="G33" s="4"/>
      <c r="H33" s="4"/>
      <c r="I33" s="4"/>
    </row>
    <row r="34" spans="1:9" ht="9" customHeight="1">
      <c r="A34" s="54" t="s">
        <v>3</v>
      </c>
      <c r="B34" s="8">
        <v>44802.151742206697</v>
      </c>
      <c r="C34" s="8">
        <v>31445.564532397337</v>
      </c>
      <c r="D34" s="8">
        <v>9625.6353720612078</v>
      </c>
      <c r="E34" s="8">
        <v>1929.3083295723814</v>
      </c>
      <c r="F34" s="8">
        <v>156.08726819477576</v>
      </c>
      <c r="G34" s="8">
        <v>221.65122985518562</v>
      </c>
      <c r="H34" s="8">
        <v>1423.9050101258126</v>
      </c>
    </row>
    <row r="35" spans="1:9" ht="9" customHeight="1">
      <c r="A35" s="9" t="s">
        <v>147</v>
      </c>
      <c r="B35" s="8">
        <v>42547.07125530186</v>
      </c>
      <c r="C35" s="8">
        <v>29630.259072206245</v>
      </c>
      <c r="D35" s="8">
        <v>9305.6927460908464</v>
      </c>
      <c r="E35" s="8">
        <v>1897.8751711250629</v>
      </c>
      <c r="F35" s="8">
        <v>147.09050924215626</v>
      </c>
      <c r="G35" s="8">
        <v>219.4587836936067</v>
      </c>
      <c r="H35" s="8">
        <v>1346.694972943937</v>
      </c>
    </row>
    <row r="36" spans="1:9" ht="9" customHeight="1">
      <c r="A36" s="56" t="s">
        <v>148</v>
      </c>
      <c r="B36" s="8">
        <v>13010.155010259754</v>
      </c>
      <c r="C36" s="10">
        <v>10513.058945522274</v>
      </c>
      <c r="D36" s="10">
        <v>1414.1610125932659</v>
      </c>
      <c r="E36" s="10">
        <v>711.71560566936262</v>
      </c>
      <c r="F36" s="10">
        <v>73.117630347665141</v>
      </c>
      <c r="G36" s="10">
        <v>24.573384056998243</v>
      </c>
      <c r="H36" s="10">
        <v>273.52843207018759</v>
      </c>
    </row>
    <row r="37" spans="1:9" ht="9" customHeight="1">
      <c r="A37" s="56" t="s">
        <v>149</v>
      </c>
      <c r="B37" s="8">
        <v>29536.916245042103</v>
      </c>
      <c r="C37" s="10">
        <v>19117.200126683969</v>
      </c>
      <c r="D37" s="10">
        <v>7891.5317334975798</v>
      </c>
      <c r="E37" s="10">
        <v>1186.1595654557004</v>
      </c>
      <c r="F37" s="10">
        <v>73.972878894491103</v>
      </c>
      <c r="G37" s="10">
        <v>194.88539963660847</v>
      </c>
      <c r="H37" s="10">
        <v>1073.1665408737495</v>
      </c>
    </row>
    <row r="38" spans="1:9" ht="9" customHeight="1">
      <c r="A38" s="9" t="s">
        <v>150</v>
      </c>
      <c r="B38" s="8">
        <v>2255.0804869048484</v>
      </c>
      <c r="C38" s="8">
        <v>1815.3054601910935</v>
      </c>
      <c r="D38" s="8">
        <v>319.94262597036209</v>
      </c>
      <c r="E38" s="8">
        <v>31.43315844731827</v>
      </c>
      <c r="F38" s="8">
        <v>8.9967589526195102</v>
      </c>
      <c r="G38" s="8">
        <v>2.192446161578907</v>
      </c>
      <c r="H38" s="8">
        <v>77.210037181875563</v>
      </c>
    </row>
    <row r="39" spans="1:9" ht="9" customHeight="1">
      <c r="A39" s="56" t="s">
        <v>151</v>
      </c>
      <c r="B39" s="8">
        <v>1550.7284710500621</v>
      </c>
      <c r="C39" s="10">
        <v>1178.653444336308</v>
      </c>
      <c r="D39" s="10">
        <v>305.84262597036206</v>
      </c>
      <c r="E39" s="10">
        <v>28.833158447318269</v>
      </c>
      <c r="F39" s="10">
        <v>8.9967589526195102</v>
      </c>
      <c r="G39" s="10">
        <v>2.192446161578907</v>
      </c>
      <c r="H39" s="10">
        <v>26.210037181875563</v>
      </c>
    </row>
    <row r="40" spans="1:9" ht="9" customHeight="1">
      <c r="A40" s="56" t="s">
        <v>152</v>
      </c>
      <c r="B40" s="8">
        <v>704.35201585478546</v>
      </c>
      <c r="C40" s="10">
        <v>636.65201585478542</v>
      </c>
      <c r="D40" s="10">
        <v>14.1</v>
      </c>
      <c r="E40" s="10">
        <v>2.6</v>
      </c>
      <c r="F40" s="10" t="s">
        <v>137</v>
      </c>
      <c r="G40" s="10" t="s">
        <v>137</v>
      </c>
      <c r="H40" s="10">
        <v>51</v>
      </c>
    </row>
    <row r="41" spans="1:9" ht="5.0999999999999996" customHeight="1">
      <c r="A41" s="6"/>
      <c r="B41" s="11"/>
      <c r="C41" s="11"/>
      <c r="D41" s="11"/>
      <c r="E41" s="11"/>
      <c r="F41" s="11"/>
      <c r="G41" s="11"/>
      <c r="H41" s="11"/>
    </row>
    <row r="42" spans="1:9" ht="9.9499999999999993" customHeight="1">
      <c r="A42" s="287" t="s">
        <v>146</v>
      </c>
      <c r="B42" s="290" t="s">
        <v>92</v>
      </c>
      <c r="C42" s="290"/>
      <c r="D42" s="290"/>
      <c r="E42" s="290"/>
      <c r="F42" s="290"/>
      <c r="G42" s="290"/>
      <c r="H42" s="263"/>
    </row>
    <row r="43" spans="1:9" ht="9.9499999999999993" customHeight="1">
      <c r="A43" s="288"/>
      <c r="B43" s="285" t="s">
        <v>3</v>
      </c>
      <c r="C43" s="285" t="s">
        <v>93</v>
      </c>
      <c r="D43" s="285" t="s">
        <v>98</v>
      </c>
      <c r="E43" s="285" t="s">
        <v>122</v>
      </c>
      <c r="F43" s="285" t="s">
        <v>17</v>
      </c>
      <c r="G43" s="285" t="s">
        <v>16</v>
      </c>
      <c r="H43" s="286" t="s">
        <v>28</v>
      </c>
    </row>
    <row r="44" spans="1:9" ht="9.9499999999999993" customHeight="1">
      <c r="A44" s="288"/>
      <c r="B44" s="285"/>
      <c r="C44" s="285"/>
      <c r="D44" s="285"/>
      <c r="E44" s="285"/>
      <c r="F44" s="285"/>
      <c r="G44" s="285"/>
      <c r="H44" s="286"/>
    </row>
    <row r="45" spans="1:9" ht="9.9499999999999993" customHeight="1">
      <c r="A45" s="289"/>
      <c r="B45" s="280"/>
      <c r="C45" s="280"/>
      <c r="D45" s="280"/>
      <c r="E45" s="280"/>
      <c r="F45" s="280"/>
      <c r="G45" s="280"/>
      <c r="H45" s="282"/>
    </row>
    <row r="46" spans="1:9" ht="5.0999999999999996" customHeight="1">
      <c r="A46" s="7"/>
      <c r="B46" s="4"/>
      <c r="C46" s="4"/>
      <c r="D46" s="4"/>
      <c r="E46" s="4"/>
      <c r="F46" s="4"/>
      <c r="G46" s="4"/>
      <c r="H46" s="4"/>
      <c r="I46" s="4"/>
    </row>
    <row r="47" spans="1:9" ht="9" customHeight="1">
      <c r="A47" s="54" t="s">
        <v>3</v>
      </c>
      <c r="B47" s="8">
        <v>14801.92152684921</v>
      </c>
      <c r="C47" s="8">
        <v>6743.3837503792038</v>
      </c>
      <c r="D47" s="8">
        <v>4798.0650250464878</v>
      </c>
      <c r="E47" s="8">
        <v>2909.5533450156595</v>
      </c>
      <c r="F47" s="8" t="s">
        <v>137</v>
      </c>
      <c r="G47" s="8">
        <v>137.03330311703905</v>
      </c>
      <c r="H47" s="8">
        <v>213.88610329081814</v>
      </c>
    </row>
    <row r="48" spans="1:9" ht="9" customHeight="1">
      <c r="A48" s="9" t="s">
        <v>153</v>
      </c>
      <c r="B48" s="8">
        <v>10005.351336060279</v>
      </c>
      <c r="C48" s="8">
        <v>3780.0923835483341</v>
      </c>
      <c r="D48" s="8">
        <v>4133.7520941277508</v>
      </c>
      <c r="E48" s="8">
        <v>1799.9346063199951</v>
      </c>
      <c r="F48" s="8" t="s">
        <v>137</v>
      </c>
      <c r="G48" s="8">
        <v>121.77226558293248</v>
      </c>
      <c r="H48" s="8">
        <v>169.79998648126679</v>
      </c>
    </row>
    <row r="49" spans="1:9" ht="9" customHeight="1">
      <c r="A49" s="56" t="s">
        <v>154</v>
      </c>
      <c r="B49" s="8">
        <v>8131.4603290451105</v>
      </c>
      <c r="C49" s="10">
        <v>3407.1738399380415</v>
      </c>
      <c r="D49" s="10">
        <v>3265.2169210788438</v>
      </c>
      <c r="E49" s="10">
        <v>1360.9440383921119</v>
      </c>
      <c r="F49" s="10" t="s">
        <v>137</v>
      </c>
      <c r="G49" s="10">
        <v>49.174739644581258</v>
      </c>
      <c r="H49" s="10">
        <v>48.950789991531146</v>
      </c>
    </row>
    <row r="50" spans="1:9" ht="9" customHeight="1">
      <c r="A50" s="56" t="s">
        <v>149</v>
      </c>
      <c r="B50" s="8">
        <v>1873.8910070151696</v>
      </c>
      <c r="C50" s="10">
        <v>372.91854361029266</v>
      </c>
      <c r="D50" s="10">
        <v>868.53517304890693</v>
      </c>
      <c r="E50" s="10">
        <v>438.99056792788303</v>
      </c>
      <c r="F50" s="10" t="s">
        <v>137</v>
      </c>
      <c r="G50" s="10">
        <v>72.597525938351211</v>
      </c>
      <c r="H50" s="10">
        <v>120.84919648973565</v>
      </c>
    </row>
    <row r="51" spans="1:9" ht="9" customHeight="1">
      <c r="A51" s="9" t="s">
        <v>150</v>
      </c>
      <c r="B51" s="8">
        <v>4796.5701907889297</v>
      </c>
      <c r="C51" s="8">
        <v>2963.2913668308697</v>
      </c>
      <c r="D51" s="8">
        <v>664.31293091873704</v>
      </c>
      <c r="E51" s="8">
        <v>1109.6187386956644</v>
      </c>
      <c r="F51" s="8" t="s">
        <v>137</v>
      </c>
      <c r="G51" s="8">
        <v>15.261037534106585</v>
      </c>
      <c r="H51" s="8">
        <v>44.086116809551349</v>
      </c>
    </row>
    <row r="52" spans="1:9" ht="9" customHeight="1">
      <c r="A52" s="56" t="s">
        <v>151</v>
      </c>
      <c r="B52" s="8">
        <v>2626.7317083076023</v>
      </c>
      <c r="C52" s="10">
        <v>959.55288434954332</v>
      </c>
      <c r="D52" s="10">
        <v>664.31293091873704</v>
      </c>
      <c r="E52" s="10">
        <v>953.61873869566443</v>
      </c>
      <c r="F52" s="10" t="s">
        <v>137</v>
      </c>
      <c r="G52" s="10">
        <v>5.1610375341065851</v>
      </c>
      <c r="H52" s="10">
        <v>44.086116809551349</v>
      </c>
    </row>
    <row r="53" spans="1:9" ht="9" customHeight="1">
      <c r="A53" s="56" t="s">
        <v>152</v>
      </c>
      <c r="B53" s="8">
        <v>2169.8384824813261</v>
      </c>
      <c r="C53" s="10">
        <v>2003.7384824813264</v>
      </c>
      <c r="D53" s="10" t="s">
        <v>137</v>
      </c>
      <c r="E53" s="10">
        <v>156</v>
      </c>
      <c r="F53" s="10" t="s">
        <v>137</v>
      </c>
      <c r="G53" s="10">
        <v>10.1</v>
      </c>
      <c r="H53" s="10" t="s">
        <v>137</v>
      </c>
    </row>
    <row r="54" spans="1:9" ht="5.0999999999999996" customHeight="1">
      <c r="A54" s="6"/>
      <c r="B54" s="11"/>
      <c r="C54" s="11"/>
      <c r="D54" s="11"/>
      <c r="E54" s="11"/>
      <c r="F54" s="11"/>
      <c r="G54" s="11"/>
      <c r="H54" s="11"/>
    </row>
    <row r="55" spans="1:9" ht="9.9499999999999993" customHeight="1">
      <c r="A55" s="287" t="s">
        <v>146</v>
      </c>
      <c r="B55" s="290" t="s">
        <v>115</v>
      </c>
      <c r="C55" s="290"/>
      <c r="D55" s="290"/>
      <c r="E55" s="290"/>
      <c r="F55" s="290"/>
      <c r="G55" s="290"/>
      <c r="H55" s="263"/>
    </row>
    <row r="56" spans="1:9" ht="9.9499999999999993" customHeight="1">
      <c r="A56" s="288"/>
      <c r="B56" s="285" t="s">
        <v>3</v>
      </c>
      <c r="C56" s="285" t="s">
        <v>93</v>
      </c>
      <c r="D56" s="285" t="s">
        <v>98</v>
      </c>
      <c r="E56" s="285" t="s">
        <v>122</v>
      </c>
      <c r="F56" s="285" t="s">
        <v>17</v>
      </c>
      <c r="G56" s="285" t="s">
        <v>16</v>
      </c>
      <c r="H56" s="286" t="s">
        <v>28</v>
      </c>
    </row>
    <row r="57" spans="1:9" ht="9.9499999999999993" customHeight="1">
      <c r="A57" s="288"/>
      <c r="B57" s="285"/>
      <c r="C57" s="285"/>
      <c r="D57" s="285"/>
      <c r="E57" s="285"/>
      <c r="F57" s="285"/>
      <c r="G57" s="285"/>
      <c r="H57" s="286"/>
    </row>
    <row r="58" spans="1:9" ht="9.9499999999999993" customHeight="1">
      <c r="A58" s="289"/>
      <c r="B58" s="280"/>
      <c r="C58" s="280"/>
      <c r="D58" s="280"/>
      <c r="E58" s="280"/>
      <c r="F58" s="280"/>
      <c r="G58" s="280"/>
      <c r="H58" s="282"/>
    </row>
    <row r="59" spans="1:9" ht="5.0999999999999996" customHeight="1">
      <c r="A59" s="7"/>
      <c r="B59" s="4"/>
      <c r="C59" s="4"/>
      <c r="D59" s="4"/>
      <c r="E59" s="4"/>
      <c r="F59" s="4"/>
      <c r="G59" s="4"/>
      <c r="H59" s="4"/>
      <c r="I59" s="4"/>
    </row>
    <row r="60" spans="1:9" ht="9" customHeight="1">
      <c r="A60" s="54" t="s">
        <v>3</v>
      </c>
      <c r="B60" s="8">
        <v>13263.901541121637</v>
      </c>
      <c r="C60" s="8">
        <v>5939.4726692657014</v>
      </c>
      <c r="D60" s="8">
        <v>4526.7693058377345</v>
      </c>
      <c r="E60" s="8">
        <v>2469.2793969145891</v>
      </c>
      <c r="F60" s="8" t="s">
        <v>137</v>
      </c>
      <c r="G60" s="8">
        <v>123.25844478777617</v>
      </c>
      <c r="H60" s="8">
        <v>205.12172431583474</v>
      </c>
    </row>
    <row r="61" spans="1:9" ht="9" customHeight="1">
      <c r="A61" s="9" t="s">
        <v>153</v>
      </c>
      <c r="B61" s="8">
        <v>8907.772985059295</v>
      </c>
      <c r="C61" s="8">
        <v>3191.0067392531073</v>
      </c>
      <c r="D61" s="8">
        <v>3900.4448347722341</v>
      </c>
      <c r="E61" s="8">
        <v>1546.4808093752222</v>
      </c>
      <c r="F61" s="8" t="s">
        <v>137</v>
      </c>
      <c r="G61" s="8">
        <v>108.80499415244918</v>
      </c>
      <c r="H61" s="8">
        <v>161.03560750628338</v>
      </c>
    </row>
    <row r="62" spans="1:9" ht="9" customHeight="1">
      <c r="A62" s="56" t="s">
        <v>154</v>
      </c>
      <c r="B62" s="8">
        <v>7228.2225566643801</v>
      </c>
      <c r="C62" s="10">
        <v>2902.0416415164677</v>
      </c>
      <c r="D62" s="10">
        <v>3087.5086217370117</v>
      </c>
      <c r="E62" s="10">
        <v>1152.9053726315085</v>
      </c>
      <c r="F62" s="10" t="s">
        <v>137</v>
      </c>
      <c r="G62" s="10">
        <v>42.204672888301282</v>
      </c>
      <c r="H62" s="10">
        <v>43.562247891090813</v>
      </c>
    </row>
    <row r="63" spans="1:9" ht="9" customHeight="1">
      <c r="A63" s="56" t="s">
        <v>149</v>
      </c>
      <c r="B63" s="8">
        <v>1679.5504283949158</v>
      </c>
      <c r="C63" s="10">
        <v>288.96509773663951</v>
      </c>
      <c r="D63" s="10">
        <v>812.93621303522229</v>
      </c>
      <c r="E63" s="10">
        <v>393.57543674371362</v>
      </c>
      <c r="F63" s="10" t="s">
        <v>137</v>
      </c>
      <c r="G63" s="10">
        <v>66.600321264147894</v>
      </c>
      <c r="H63" s="10">
        <v>117.47335961519258</v>
      </c>
    </row>
    <row r="64" spans="1:9" ht="9" customHeight="1">
      <c r="A64" s="9" t="s">
        <v>150</v>
      </c>
      <c r="B64" s="8">
        <v>4356.1285560623401</v>
      </c>
      <c r="C64" s="8">
        <v>2748.4659300125945</v>
      </c>
      <c r="D64" s="8">
        <v>626.32447106550035</v>
      </c>
      <c r="E64" s="8">
        <v>922.79858753936719</v>
      </c>
      <c r="F64" s="8" t="s">
        <v>137</v>
      </c>
      <c r="G64" s="8">
        <v>14.453450635326995</v>
      </c>
      <c r="H64" s="8">
        <v>44.086116809551349</v>
      </c>
    </row>
    <row r="65" spans="1:9" ht="9" customHeight="1">
      <c r="A65" s="56" t="s">
        <v>151</v>
      </c>
      <c r="B65" s="8">
        <v>2348.6992290185481</v>
      </c>
      <c r="C65" s="10">
        <v>867.53660296880275</v>
      </c>
      <c r="D65" s="10">
        <v>626.32447106550035</v>
      </c>
      <c r="E65" s="10">
        <v>805.59858753936714</v>
      </c>
      <c r="F65" s="10" t="s">
        <v>137</v>
      </c>
      <c r="G65" s="10">
        <v>5.153450635326994</v>
      </c>
      <c r="H65" s="10">
        <v>44.086116809551349</v>
      </c>
    </row>
    <row r="66" spans="1:9" ht="9" customHeight="1">
      <c r="A66" s="56" t="s">
        <v>152</v>
      </c>
      <c r="B66" s="8">
        <v>2007.4293270437918</v>
      </c>
      <c r="C66" s="10">
        <v>1880.9293270437918</v>
      </c>
      <c r="D66" s="10" t="s">
        <v>137</v>
      </c>
      <c r="E66" s="10">
        <v>117.2</v>
      </c>
      <c r="F66" s="10" t="s">
        <v>137</v>
      </c>
      <c r="G66" s="10">
        <v>9.3000000000000007</v>
      </c>
      <c r="H66" s="10" t="s">
        <v>137</v>
      </c>
    </row>
    <row r="67" spans="1:9" ht="5.0999999999999996" customHeight="1" thickBot="1">
      <c r="A67" s="27"/>
      <c r="B67" s="28"/>
      <c r="C67" s="28"/>
      <c r="D67" s="28"/>
      <c r="E67" s="28"/>
      <c r="F67" s="28"/>
      <c r="G67" s="28"/>
      <c r="H67" s="28"/>
      <c r="I67" s="24"/>
    </row>
    <row r="68" spans="1:9" ht="9.9499999999999993" customHeight="1" thickTop="1">
      <c r="A68" s="1" t="s">
        <v>144</v>
      </c>
    </row>
    <row r="69" spans="1:9" ht="9.9499999999999993" customHeight="1"/>
    <row r="70" spans="1:9" ht="9.9499999999999993" customHeight="1"/>
    <row r="71" spans="1:9" ht="9.9499999999999993" customHeight="1">
      <c r="A71" s="3"/>
      <c r="B71" s="3"/>
      <c r="C71" s="3"/>
      <c r="D71" s="3"/>
      <c r="E71" s="3"/>
      <c r="F71" s="3"/>
      <c r="G71" s="3"/>
      <c r="H71" s="3"/>
    </row>
    <row r="72" spans="1:9" ht="9.9499999999999993" customHeight="1">
      <c r="F72" s="17"/>
    </row>
  </sheetData>
  <mergeCells count="46"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  <mergeCell ref="A16:A19"/>
    <mergeCell ref="B16:H16"/>
    <mergeCell ref="B17:B19"/>
    <mergeCell ref="C17:C19"/>
    <mergeCell ref="D17:D19"/>
    <mergeCell ref="E17:E19"/>
    <mergeCell ref="F17:F19"/>
    <mergeCell ref="G17:G19"/>
    <mergeCell ref="H17:H19"/>
    <mergeCell ref="A29:A32"/>
    <mergeCell ref="B29:H29"/>
    <mergeCell ref="B30:B32"/>
    <mergeCell ref="C30:C32"/>
    <mergeCell ref="D30:D32"/>
    <mergeCell ref="E30:E32"/>
    <mergeCell ref="F30:F32"/>
    <mergeCell ref="G30:G32"/>
    <mergeCell ref="H30:H32"/>
    <mergeCell ref="A42:A45"/>
    <mergeCell ref="B42:H42"/>
    <mergeCell ref="B43:B45"/>
    <mergeCell ref="C43:C45"/>
    <mergeCell ref="D43:D45"/>
    <mergeCell ref="E43:E45"/>
    <mergeCell ref="F43:F45"/>
    <mergeCell ref="G43:G45"/>
    <mergeCell ref="H43:H45"/>
    <mergeCell ref="A55:A58"/>
    <mergeCell ref="B55:H55"/>
    <mergeCell ref="B56:B58"/>
    <mergeCell ref="C56:C58"/>
    <mergeCell ref="D56:D58"/>
    <mergeCell ref="E56:E58"/>
    <mergeCell ref="F56:F58"/>
    <mergeCell ref="G56:G58"/>
    <mergeCell ref="H56:H58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35"/>
  <sheetViews>
    <sheetView showGridLines="0" zoomScaleNormal="100" zoomScaleSheetLayoutView="100" workbookViewId="0">
      <selection sqref="A1:H1"/>
    </sheetView>
  </sheetViews>
  <sheetFormatPr defaultRowHeight="9"/>
  <cols>
    <col min="1" max="1" width="22.140625" style="1" customWidth="1"/>
    <col min="2" max="4" width="9.140625" style="1" customWidth="1"/>
    <col min="5" max="5" width="11.140625" style="1" customWidth="1"/>
    <col min="6" max="8" width="9.140625" style="1" customWidth="1"/>
    <col min="9" max="9" width="3.85546875" style="1" customWidth="1"/>
    <col min="10" max="232" width="9.140625" style="1"/>
    <col min="233" max="233" width="22.140625" style="1" customWidth="1"/>
    <col min="234" max="236" width="9.140625" style="1" customWidth="1"/>
    <col min="237" max="237" width="11.42578125" style="1" customWidth="1"/>
    <col min="238" max="16384" width="9.140625" style="1"/>
  </cols>
  <sheetData>
    <row r="1" spans="1:9" s="12" customFormat="1" ht="24" customHeight="1">
      <c r="A1" s="271" t="s">
        <v>183</v>
      </c>
      <c r="B1" s="271"/>
      <c r="C1" s="271"/>
      <c r="D1" s="271"/>
      <c r="E1" s="271"/>
      <c r="F1" s="271"/>
      <c r="G1" s="271"/>
      <c r="H1" s="271"/>
    </row>
    <row r="2" spans="1:9" s="53" customFormat="1" ht="10.15" customHeight="1">
      <c r="A2" s="18">
        <v>2016</v>
      </c>
      <c r="H2" s="19" t="s">
        <v>155</v>
      </c>
    </row>
    <row r="3" spans="1:9" ht="9.9499999999999993" customHeight="1">
      <c r="A3" s="287" t="s">
        <v>67</v>
      </c>
      <c r="B3" s="290" t="s">
        <v>31</v>
      </c>
      <c r="C3" s="290"/>
      <c r="D3" s="290"/>
      <c r="E3" s="290"/>
      <c r="F3" s="290"/>
      <c r="G3" s="290"/>
      <c r="H3" s="263"/>
    </row>
    <row r="4" spans="1:9" ht="9.9499999999999993" customHeight="1">
      <c r="A4" s="288"/>
      <c r="B4" s="285" t="s">
        <v>3</v>
      </c>
      <c r="C4" s="285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9" ht="9.9499999999999993" customHeight="1">
      <c r="A5" s="288"/>
      <c r="B5" s="285"/>
      <c r="C5" s="285"/>
      <c r="D5" s="285"/>
      <c r="E5" s="285"/>
      <c r="F5" s="285"/>
      <c r="G5" s="285"/>
      <c r="H5" s="286"/>
    </row>
    <row r="6" spans="1:9" ht="9.9499999999999993" customHeight="1">
      <c r="A6" s="289"/>
      <c r="B6" s="280"/>
      <c r="C6" s="280"/>
      <c r="D6" s="280"/>
      <c r="E6" s="280"/>
      <c r="F6" s="280"/>
      <c r="G6" s="280"/>
      <c r="H6" s="282"/>
    </row>
    <row r="7" spans="1:9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9" ht="9" customHeight="1">
      <c r="A8" s="54" t="s">
        <v>3</v>
      </c>
      <c r="B8" s="8">
        <v>66843.150154667805</v>
      </c>
      <c r="C8" s="8">
        <v>39572.153405988618</v>
      </c>
      <c r="D8" s="8">
        <v>21225.768582085329</v>
      </c>
      <c r="E8" s="8">
        <v>3418.81209196687</v>
      </c>
      <c r="F8" s="8">
        <v>191.53950163643017</v>
      </c>
      <c r="G8" s="8">
        <v>461.31771485054929</v>
      </c>
      <c r="H8" s="8">
        <v>1973.5588581400057</v>
      </c>
    </row>
    <row r="9" spans="1:9" ht="9" customHeight="1">
      <c r="A9" s="9" t="s">
        <v>66</v>
      </c>
      <c r="B9" s="8">
        <v>12954.282645427282</v>
      </c>
      <c r="C9" s="10">
        <v>5074.3289952336536</v>
      </c>
      <c r="D9" s="10">
        <v>6304.8627747465589</v>
      </c>
      <c r="E9" s="10">
        <v>671.72677421234789</v>
      </c>
      <c r="F9" s="10">
        <v>60.353327145853285</v>
      </c>
      <c r="G9" s="10">
        <v>149.58507581315783</v>
      </c>
      <c r="H9" s="10">
        <v>693.42569827571026</v>
      </c>
    </row>
    <row r="10" spans="1:9" ht="9" customHeight="1">
      <c r="A10" s="9" t="s">
        <v>65</v>
      </c>
      <c r="B10" s="8">
        <v>19202.297490650559</v>
      </c>
      <c r="C10" s="10">
        <v>10283.003125245254</v>
      </c>
      <c r="D10" s="10">
        <v>7259.7607178663575</v>
      </c>
      <c r="E10" s="10">
        <v>944.70460775925937</v>
      </c>
      <c r="F10" s="10">
        <v>66.239107292051358</v>
      </c>
      <c r="G10" s="10">
        <v>228.39768101457506</v>
      </c>
      <c r="H10" s="10">
        <v>420.19225147306145</v>
      </c>
    </row>
    <row r="11" spans="1:9" ht="9" customHeight="1">
      <c r="A11" s="9" t="s">
        <v>156</v>
      </c>
      <c r="B11" s="8">
        <v>8815.3277253158212</v>
      </c>
      <c r="C11" s="10">
        <v>3419.0984954674082</v>
      </c>
      <c r="D11" s="10">
        <v>3893.460632382194</v>
      </c>
      <c r="E11" s="10">
        <v>804.75142639349087</v>
      </c>
      <c r="F11" s="10">
        <v>48.597109314293213</v>
      </c>
      <c r="G11" s="10">
        <v>42.421605435393261</v>
      </c>
      <c r="H11" s="10">
        <v>606.99845632304141</v>
      </c>
    </row>
    <row r="12" spans="1:9" ht="9" customHeight="1">
      <c r="A12" s="9" t="s">
        <v>64</v>
      </c>
      <c r="B12" s="8">
        <v>7179.5153949331579</v>
      </c>
      <c r="C12" s="10">
        <v>4550.6362027633695</v>
      </c>
      <c r="D12" s="10">
        <v>2217.5810603814252</v>
      </c>
      <c r="E12" s="10">
        <v>237.05439082363168</v>
      </c>
      <c r="F12" s="10">
        <v>10.006025214191309</v>
      </c>
      <c r="G12" s="10">
        <v>24.783290392080371</v>
      </c>
      <c r="H12" s="10">
        <v>139.45442535846036</v>
      </c>
    </row>
    <row r="13" spans="1:9" ht="9" customHeight="1">
      <c r="A13" s="9" t="s">
        <v>63</v>
      </c>
      <c r="B13" s="8">
        <v>16385.755035490736</v>
      </c>
      <c r="C13" s="10">
        <v>14862.355418749697</v>
      </c>
      <c r="D13" s="10">
        <v>909.36095974164687</v>
      </c>
      <c r="E13" s="10">
        <v>543.52403495645626</v>
      </c>
      <c r="F13" s="10">
        <v>4.8591145445384045</v>
      </c>
      <c r="G13" s="10" t="s">
        <v>137</v>
      </c>
      <c r="H13" s="10">
        <v>65.655507498397228</v>
      </c>
    </row>
    <row r="14" spans="1:9" ht="9" customHeight="1">
      <c r="A14" s="9" t="s">
        <v>62</v>
      </c>
      <c r="B14" s="8">
        <v>1366.5083099325711</v>
      </c>
      <c r="C14" s="10">
        <v>741.45377282436277</v>
      </c>
      <c r="D14" s="10">
        <v>415.142525139317</v>
      </c>
      <c r="E14" s="10">
        <v>148.07962182498579</v>
      </c>
      <c r="F14" s="10">
        <v>1.4848181255025985</v>
      </c>
      <c r="G14" s="10">
        <v>13.491994311122577</v>
      </c>
      <c r="H14" s="10">
        <v>46.855577707280432</v>
      </c>
    </row>
    <row r="15" spans="1:9" ht="9" customHeight="1">
      <c r="A15" s="9" t="s">
        <v>61</v>
      </c>
      <c r="B15" s="8">
        <v>939.46355291767975</v>
      </c>
      <c r="C15" s="10">
        <v>641.27739570487529</v>
      </c>
      <c r="D15" s="10">
        <v>225.59991182783136</v>
      </c>
      <c r="E15" s="10">
        <v>68.971235996698368</v>
      </c>
      <c r="F15" s="10" t="s">
        <v>137</v>
      </c>
      <c r="G15" s="10">
        <v>2.6380678842202183</v>
      </c>
      <c r="H15" s="10">
        <v>0.97694150405453417</v>
      </c>
    </row>
    <row r="16" spans="1:9" ht="5.0999999999999996" customHeight="1">
      <c r="A16" s="6"/>
      <c r="B16" s="11"/>
      <c r="C16" s="11"/>
      <c r="D16" s="11"/>
      <c r="E16" s="11"/>
      <c r="F16" s="11"/>
      <c r="G16" s="11"/>
      <c r="H16" s="11"/>
    </row>
    <row r="17" spans="1:9" ht="9.9499999999999993" customHeight="1">
      <c r="A17" s="287" t="s">
        <v>67</v>
      </c>
      <c r="B17" s="290" t="s">
        <v>30</v>
      </c>
      <c r="C17" s="290"/>
      <c r="D17" s="290"/>
      <c r="E17" s="290"/>
      <c r="F17" s="290"/>
      <c r="G17" s="290"/>
      <c r="H17" s="263"/>
    </row>
    <row r="18" spans="1:9" ht="9.9499999999999993" customHeight="1">
      <c r="A18" s="288"/>
      <c r="B18" s="285" t="s">
        <v>3</v>
      </c>
      <c r="C18" s="285" t="s">
        <v>93</v>
      </c>
      <c r="D18" s="285" t="s">
        <v>98</v>
      </c>
      <c r="E18" s="285" t="s">
        <v>122</v>
      </c>
      <c r="F18" s="285" t="s">
        <v>17</v>
      </c>
      <c r="G18" s="285" t="s">
        <v>16</v>
      </c>
      <c r="H18" s="286" t="s">
        <v>28</v>
      </c>
    </row>
    <row r="19" spans="1:9" ht="9.9499999999999993" customHeight="1">
      <c r="A19" s="288"/>
      <c r="B19" s="285"/>
      <c r="C19" s="285"/>
      <c r="D19" s="285"/>
      <c r="E19" s="285"/>
      <c r="F19" s="285"/>
      <c r="G19" s="285"/>
      <c r="H19" s="286"/>
    </row>
    <row r="20" spans="1:9" ht="9.9499999999999993" customHeight="1">
      <c r="A20" s="289"/>
      <c r="B20" s="280"/>
      <c r="C20" s="280"/>
      <c r="D20" s="280"/>
      <c r="E20" s="280"/>
      <c r="F20" s="280"/>
      <c r="G20" s="280"/>
      <c r="H20" s="282"/>
    </row>
    <row r="21" spans="1:9" ht="5.0999999999999996" customHeight="1">
      <c r="A21" s="7"/>
      <c r="B21" s="4"/>
      <c r="C21" s="4"/>
      <c r="D21" s="4"/>
      <c r="E21" s="4"/>
      <c r="F21" s="4"/>
      <c r="G21" s="4"/>
      <c r="H21" s="4"/>
      <c r="I21" s="4"/>
    </row>
    <row r="22" spans="1:9" ht="9" customHeight="1">
      <c r="A22" s="54" t="s">
        <v>3</v>
      </c>
      <c r="B22" s="8">
        <v>44802.151742206639</v>
      </c>
      <c r="C22" s="8">
        <v>31445.564532397293</v>
      </c>
      <c r="D22" s="8">
        <v>9625.635372061206</v>
      </c>
      <c r="E22" s="8">
        <v>1929.3083295723802</v>
      </c>
      <c r="F22" s="8">
        <v>156.08726819477573</v>
      </c>
      <c r="G22" s="8">
        <v>221.65122985518559</v>
      </c>
      <c r="H22" s="8">
        <v>1423.9050101258129</v>
      </c>
    </row>
    <row r="23" spans="1:9" ht="9" customHeight="1">
      <c r="A23" s="9" t="s">
        <v>66</v>
      </c>
      <c r="B23" s="8">
        <v>7402.6583498691334</v>
      </c>
      <c r="C23" s="10">
        <v>3466.4557976739661</v>
      </c>
      <c r="D23" s="10">
        <v>2945.5281744811332</v>
      </c>
      <c r="E23" s="10">
        <v>293.37958690514051</v>
      </c>
      <c r="F23" s="10">
        <v>54.271807830500343</v>
      </c>
      <c r="G23" s="10">
        <v>85.451415740948875</v>
      </c>
      <c r="H23" s="10">
        <v>557.5715672374439</v>
      </c>
    </row>
    <row r="24" spans="1:9" ht="9" customHeight="1">
      <c r="A24" s="9" t="s">
        <v>65</v>
      </c>
      <c r="B24" s="8">
        <v>11706.936631569468</v>
      </c>
      <c r="C24" s="10">
        <v>7601.2326552440372</v>
      </c>
      <c r="D24" s="10">
        <v>3246.1996471847406</v>
      </c>
      <c r="E24" s="10">
        <v>466.94926971984228</v>
      </c>
      <c r="F24" s="10">
        <v>54.667755667014994</v>
      </c>
      <c r="G24" s="10">
        <v>101.90687033012254</v>
      </c>
      <c r="H24" s="10">
        <v>235.98043342371153</v>
      </c>
    </row>
    <row r="25" spans="1:9" ht="9" customHeight="1">
      <c r="A25" s="9" t="s">
        <v>156</v>
      </c>
      <c r="B25" s="8">
        <v>4670.8334134206962</v>
      </c>
      <c r="C25" s="10">
        <v>2060.4991703302157</v>
      </c>
      <c r="D25" s="10">
        <v>1640.7562340897227</v>
      </c>
      <c r="E25" s="10">
        <v>481.86091633774322</v>
      </c>
      <c r="F25" s="10">
        <v>35.511615244284499</v>
      </c>
      <c r="G25" s="10">
        <v>17.218392460038171</v>
      </c>
      <c r="H25" s="10">
        <v>434.98708495869187</v>
      </c>
    </row>
    <row r="26" spans="1:9" ht="9" customHeight="1">
      <c r="A26" s="9" t="s">
        <v>64</v>
      </c>
      <c r="B26" s="8">
        <v>4315.5881220926049</v>
      </c>
      <c r="C26" s="10">
        <v>3240.4797081007287</v>
      </c>
      <c r="D26" s="10">
        <v>793.75413228404716</v>
      </c>
      <c r="E26" s="10">
        <v>148.79640786425057</v>
      </c>
      <c r="F26" s="10">
        <v>8.5564064117610013</v>
      </c>
      <c r="G26" s="10">
        <v>6.2822484233592943</v>
      </c>
      <c r="H26" s="10">
        <v>117.71921900845891</v>
      </c>
    </row>
    <row r="27" spans="1:9" ht="9" customHeight="1">
      <c r="A27" s="9" t="s">
        <v>63</v>
      </c>
      <c r="B27" s="8">
        <v>14888.279872956929</v>
      </c>
      <c r="C27" s="10">
        <v>13946.62789049114</v>
      </c>
      <c r="D27" s="10">
        <v>500.18757306057171</v>
      </c>
      <c r="E27" s="10">
        <v>395.31614690494752</v>
      </c>
      <c r="F27" s="10">
        <v>1.9101485215083527</v>
      </c>
      <c r="G27" s="10" t="s">
        <v>137</v>
      </c>
      <c r="H27" s="10">
        <v>44.238113978760694</v>
      </c>
    </row>
    <row r="28" spans="1:9" ht="9" customHeight="1">
      <c r="A28" s="9" t="s">
        <v>62</v>
      </c>
      <c r="B28" s="8">
        <v>1117.7491390513906</v>
      </c>
      <c r="C28" s="10">
        <v>642.90943323634724</v>
      </c>
      <c r="D28" s="10">
        <v>329.07357053777486</v>
      </c>
      <c r="E28" s="10">
        <v>100.3957063380992</v>
      </c>
      <c r="F28" s="10">
        <v>1.1695345197065692</v>
      </c>
      <c r="G28" s="10">
        <v>10.792302900716717</v>
      </c>
      <c r="H28" s="10">
        <v>33.408591518745887</v>
      </c>
    </row>
    <row r="29" spans="1:9" ht="9" customHeight="1">
      <c r="A29" s="9" t="s">
        <v>61</v>
      </c>
      <c r="B29" s="8">
        <v>700.10621324643387</v>
      </c>
      <c r="C29" s="10">
        <v>487.35987732086159</v>
      </c>
      <c r="D29" s="10">
        <v>170.13604042321526</v>
      </c>
      <c r="E29" s="10">
        <v>42.610295502356948</v>
      </c>
      <c r="F29" s="10" t="s">
        <v>137</v>
      </c>
      <c r="G29" s="10" t="s">
        <v>137</v>
      </c>
      <c r="H29" s="10" t="s">
        <v>137</v>
      </c>
    </row>
    <row r="30" spans="1:9" ht="5.0999999999999996" customHeight="1" thickBot="1">
      <c r="A30" s="27"/>
      <c r="B30" s="28"/>
      <c r="C30" s="28"/>
      <c r="D30" s="28"/>
      <c r="E30" s="28"/>
      <c r="F30" s="28"/>
      <c r="G30" s="28"/>
      <c r="H30" s="28"/>
      <c r="I30" s="24"/>
    </row>
    <row r="31" spans="1:9" ht="9.9499999999999993" customHeight="1" thickTop="1">
      <c r="A31" s="1" t="s">
        <v>144</v>
      </c>
    </row>
    <row r="32" spans="1:9" ht="9.9499999999999993" customHeight="1"/>
    <row r="33" spans="1:8" ht="9.9499999999999993" customHeight="1">
      <c r="B33" s="31"/>
    </row>
    <row r="34" spans="1:8" ht="9.9499999999999993" customHeight="1">
      <c r="A34" s="3"/>
      <c r="B34" s="3"/>
      <c r="C34" s="3"/>
      <c r="D34" s="3"/>
      <c r="E34" s="3"/>
      <c r="F34" s="3"/>
      <c r="G34" s="3"/>
      <c r="H34" s="3"/>
    </row>
    <row r="35" spans="1:8" ht="9.9499999999999993" customHeight="1">
      <c r="F35" s="17"/>
    </row>
  </sheetData>
  <mergeCells count="19">
    <mergeCell ref="A17:A20"/>
    <mergeCell ref="B17:H17"/>
    <mergeCell ref="B18:B20"/>
    <mergeCell ref="C18:C20"/>
    <mergeCell ref="D18:D20"/>
    <mergeCell ref="E18:E20"/>
    <mergeCell ref="F18:F20"/>
    <mergeCell ref="G18:G20"/>
    <mergeCell ref="H18:H20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43"/>
  <sheetViews>
    <sheetView showGridLines="0" zoomScaleNormal="100" zoomScaleSheetLayoutView="100" workbookViewId="0">
      <selection sqref="A1:H1"/>
    </sheetView>
  </sheetViews>
  <sheetFormatPr defaultRowHeight="9"/>
  <cols>
    <col min="1" max="1" width="21.85546875" style="1" customWidth="1"/>
    <col min="2" max="4" width="9.140625" style="1" customWidth="1"/>
    <col min="5" max="5" width="11" style="1" customWidth="1"/>
    <col min="6" max="8" width="9.140625" style="1" customWidth="1"/>
    <col min="9" max="9" width="5.28515625" style="1" customWidth="1"/>
    <col min="10" max="232" width="9.140625" style="1"/>
    <col min="233" max="233" width="21.85546875" style="1" customWidth="1"/>
    <col min="234" max="236" width="9.140625" style="1" customWidth="1"/>
    <col min="237" max="237" width="11" style="1" customWidth="1"/>
    <col min="238" max="16384" width="9.140625" style="1"/>
  </cols>
  <sheetData>
    <row r="1" spans="1:8" s="12" customFormat="1" ht="24.75" customHeight="1">
      <c r="A1" s="271" t="s">
        <v>182</v>
      </c>
      <c r="B1" s="271"/>
      <c r="C1" s="271"/>
      <c r="D1" s="271"/>
      <c r="E1" s="271"/>
      <c r="F1" s="271"/>
      <c r="G1" s="271"/>
      <c r="H1" s="271"/>
    </row>
    <row r="2" spans="1:8" s="53" customFormat="1" ht="10.15" customHeight="1">
      <c r="A2" s="18">
        <v>2016</v>
      </c>
      <c r="H2" s="19" t="s">
        <v>155</v>
      </c>
    </row>
    <row r="3" spans="1:8" ht="9.9499999999999993" customHeight="1">
      <c r="A3" s="287" t="s">
        <v>80</v>
      </c>
      <c r="B3" s="290" t="s">
        <v>92</v>
      </c>
      <c r="C3" s="290"/>
      <c r="D3" s="290"/>
      <c r="E3" s="290"/>
      <c r="F3" s="290"/>
      <c r="G3" s="290"/>
      <c r="H3" s="263"/>
    </row>
    <row r="4" spans="1:8" ht="9.9499999999999993" customHeight="1">
      <c r="A4" s="288"/>
      <c r="B4" s="285" t="s">
        <v>3</v>
      </c>
      <c r="C4" s="285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8" ht="9.9499999999999993" customHeight="1">
      <c r="A5" s="288"/>
      <c r="B5" s="285"/>
      <c r="C5" s="285"/>
      <c r="D5" s="285"/>
      <c r="E5" s="285"/>
      <c r="F5" s="285"/>
      <c r="G5" s="285"/>
      <c r="H5" s="286"/>
    </row>
    <row r="6" spans="1:8" ht="9.9499999999999993" customHeight="1">
      <c r="A6" s="289"/>
      <c r="B6" s="280"/>
      <c r="C6" s="280"/>
      <c r="D6" s="280"/>
      <c r="E6" s="280"/>
      <c r="F6" s="280"/>
      <c r="G6" s="280"/>
      <c r="H6" s="282"/>
    </row>
    <row r="7" spans="1:8" ht="5.0999999999999996" customHeight="1">
      <c r="A7" s="7"/>
      <c r="B7" s="4"/>
      <c r="C7" s="4"/>
      <c r="D7" s="4"/>
      <c r="E7" s="4"/>
      <c r="F7" s="4"/>
      <c r="G7" s="4"/>
      <c r="H7" s="4"/>
    </row>
    <row r="8" spans="1:8" ht="9" customHeight="1">
      <c r="A8" s="54" t="s">
        <v>78</v>
      </c>
      <c r="B8" s="8">
        <v>14801.921526849213</v>
      </c>
      <c r="C8" s="8">
        <v>6743.3837503792056</v>
      </c>
      <c r="D8" s="8">
        <v>4798.0650250464887</v>
      </c>
      <c r="E8" s="8">
        <v>2909.5533450156599</v>
      </c>
      <c r="F8" s="8" t="s">
        <v>137</v>
      </c>
      <c r="G8" s="8">
        <v>137.03330311703905</v>
      </c>
      <c r="H8" s="8">
        <v>213.88610329081817</v>
      </c>
    </row>
    <row r="9" spans="1:8" ht="9" customHeight="1">
      <c r="A9" s="9" t="s">
        <v>77</v>
      </c>
      <c r="B9" s="8">
        <v>9869.3526508359973</v>
      </c>
      <c r="C9" s="8">
        <v>4889.8092876171122</v>
      </c>
      <c r="D9" s="8">
        <v>2768.4055419852543</v>
      </c>
      <c r="E9" s="8">
        <v>1935.4058682688553</v>
      </c>
      <c r="F9" s="8" t="s">
        <v>137</v>
      </c>
      <c r="G9" s="8">
        <v>105.93196648350883</v>
      </c>
      <c r="H9" s="8">
        <v>169.79998648126681</v>
      </c>
    </row>
    <row r="10" spans="1:8" ht="9" customHeight="1">
      <c r="A10" s="56" t="s">
        <v>76</v>
      </c>
      <c r="B10" s="8">
        <v>3335.7643281100109</v>
      </c>
      <c r="C10" s="10">
        <v>2589.180622055128</v>
      </c>
      <c r="D10" s="10">
        <v>379.439989167249</v>
      </c>
      <c r="E10" s="10">
        <v>250.89463210369323</v>
      </c>
      <c r="F10" s="10" t="s">
        <v>137</v>
      </c>
      <c r="G10" s="10">
        <v>71.440700117869895</v>
      </c>
      <c r="H10" s="10">
        <v>44.808384666070602</v>
      </c>
    </row>
    <row r="11" spans="1:8" ht="9" customHeight="1">
      <c r="A11" s="56" t="s">
        <v>75</v>
      </c>
      <c r="B11" s="8">
        <v>2369.9038485492924</v>
      </c>
      <c r="C11" s="10">
        <v>583.47504956263481</v>
      </c>
      <c r="D11" s="10">
        <v>994.25227224980426</v>
      </c>
      <c r="E11" s="10">
        <v>670.18986589317012</v>
      </c>
      <c r="F11" s="10" t="s">
        <v>137</v>
      </c>
      <c r="G11" s="10" t="s">
        <v>137</v>
      </c>
      <c r="H11" s="10">
        <v>121.98666084368307</v>
      </c>
    </row>
    <row r="12" spans="1:8" ht="9" customHeight="1">
      <c r="A12" s="56" t="s">
        <v>74</v>
      </c>
      <c r="B12" s="8">
        <v>644.47463549102054</v>
      </c>
      <c r="C12" s="10">
        <v>444.53890288426356</v>
      </c>
      <c r="D12" s="10">
        <v>105.3714457803554</v>
      </c>
      <c r="E12" s="10">
        <v>84.975659293558195</v>
      </c>
      <c r="F12" s="10" t="s">
        <v>137</v>
      </c>
      <c r="G12" s="10">
        <v>6.5836865613301949</v>
      </c>
      <c r="H12" s="10">
        <v>3.0049409715131383</v>
      </c>
    </row>
    <row r="13" spans="1:8" ht="9" customHeight="1">
      <c r="A13" s="56" t="s">
        <v>73</v>
      </c>
      <c r="B13" s="8">
        <v>938.77429474032033</v>
      </c>
      <c r="C13" s="10">
        <v>221.35073956575116</v>
      </c>
      <c r="D13" s="10">
        <v>287.470492824872</v>
      </c>
      <c r="E13" s="10">
        <v>429.95306234969718</v>
      </c>
      <c r="F13" s="10" t="s">
        <v>137</v>
      </c>
      <c r="G13" s="10" t="s">
        <v>137</v>
      </c>
      <c r="H13" s="10" t="s">
        <v>137</v>
      </c>
    </row>
    <row r="14" spans="1:8" ht="9" customHeight="1">
      <c r="A14" s="56" t="s">
        <v>72</v>
      </c>
      <c r="B14" s="8">
        <v>963.12711490346317</v>
      </c>
      <c r="C14" s="10">
        <v>401.49933207376387</v>
      </c>
      <c r="D14" s="10">
        <v>400.99085336701836</v>
      </c>
      <c r="E14" s="10">
        <v>160.636929462681</v>
      </c>
      <c r="F14" s="10" t="s">
        <v>137</v>
      </c>
      <c r="G14" s="10" t="s">
        <v>137</v>
      </c>
      <c r="H14" s="10" t="s">
        <v>137</v>
      </c>
    </row>
    <row r="15" spans="1:8" ht="9" customHeight="1">
      <c r="A15" s="56" t="s">
        <v>89</v>
      </c>
      <c r="B15" s="8">
        <v>1617.3084290418901</v>
      </c>
      <c r="C15" s="10">
        <v>649.76464147557067</v>
      </c>
      <c r="D15" s="10">
        <v>600.88048859595517</v>
      </c>
      <c r="E15" s="10">
        <v>338.7557191660556</v>
      </c>
      <c r="F15" s="10" t="s">
        <v>137</v>
      </c>
      <c r="G15" s="10">
        <v>27.907579804308746</v>
      </c>
      <c r="H15" s="10" t="s">
        <v>137</v>
      </c>
    </row>
    <row r="16" spans="1:8" ht="9" customHeight="1">
      <c r="A16" s="9" t="s">
        <v>117</v>
      </c>
      <c r="B16" s="8">
        <v>1716.1397283841227</v>
      </c>
      <c r="C16" s="10">
        <v>398.75762529831815</v>
      </c>
      <c r="D16" s="10">
        <v>1188.545040970336</v>
      </c>
      <c r="E16" s="10">
        <v>123.96587643525659</v>
      </c>
      <c r="F16" s="10" t="s">
        <v>137</v>
      </c>
      <c r="G16" s="10">
        <v>4.8711856802120606</v>
      </c>
      <c r="H16" s="10" t="s">
        <v>137</v>
      </c>
    </row>
    <row r="17" spans="1:9" ht="9" customHeight="1">
      <c r="A17" s="9" t="s">
        <v>71</v>
      </c>
      <c r="B17" s="8">
        <v>1468.6591635733143</v>
      </c>
      <c r="C17" s="10">
        <v>565.80955990643577</v>
      </c>
      <c r="D17" s="10">
        <v>489.68110961584</v>
      </c>
      <c r="E17" s="10">
        <v>411.16883027038023</v>
      </c>
      <c r="F17" s="10" t="s">
        <v>137</v>
      </c>
      <c r="G17" s="10">
        <v>1.9996637806584452</v>
      </c>
      <c r="H17" s="10" t="s">
        <v>137</v>
      </c>
    </row>
    <row r="18" spans="1:9" ht="9" customHeight="1">
      <c r="A18" s="9" t="s">
        <v>70</v>
      </c>
      <c r="B18" s="8">
        <v>1023.961110896013</v>
      </c>
      <c r="C18" s="10">
        <v>405.44750241926772</v>
      </c>
      <c r="D18" s="10">
        <v>230.01307076930695</v>
      </c>
      <c r="E18" s="10">
        <v>344.414420897887</v>
      </c>
      <c r="F18" s="10" t="s">
        <v>137</v>
      </c>
      <c r="G18" s="10" t="s">
        <v>137</v>
      </c>
      <c r="H18" s="10">
        <v>44.086116809551349</v>
      </c>
    </row>
    <row r="19" spans="1:9" ht="9" customHeight="1">
      <c r="A19" s="9" t="s">
        <v>136</v>
      </c>
      <c r="B19" s="8">
        <v>723.80887315976418</v>
      </c>
      <c r="C19" s="10">
        <v>483.55977513807204</v>
      </c>
      <c r="D19" s="10">
        <v>121.42026170575137</v>
      </c>
      <c r="E19" s="10">
        <v>94.598349143280998</v>
      </c>
      <c r="F19" s="10" t="s">
        <v>137</v>
      </c>
      <c r="G19" s="10">
        <v>24.230487172659728</v>
      </c>
      <c r="H19" s="10" t="s">
        <v>137</v>
      </c>
    </row>
    <row r="20" spans="1:9" ht="5.0999999999999996" customHeight="1">
      <c r="A20" s="6"/>
      <c r="B20" s="8"/>
      <c r="C20" s="11"/>
      <c r="D20" s="11"/>
      <c r="E20" s="11"/>
      <c r="F20" s="11"/>
      <c r="G20" s="11"/>
      <c r="H20" s="11"/>
    </row>
    <row r="21" spans="1:9" ht="9.9499999999999993" customHeight="1">
      <c r="A21" s="287" t="s">
        <v>80</v>
      </c>
      <c r="B21" s="290" t="s">
        <v>115</v>
      </c>
      <c r="C21" s="290"/>
      <c r="D21" s="290"/>
      <c r="E21" s="290"/>
      <c r="F21" s="290"/>
      <c r="G21" s="290"/>
      <c r="H21" s="263"/>
    </row>
    <row r="22" spans="1:9" ht="9.9499999999999993" customHeight="1">
      <c r="A22" s="288"/>
      <c r="B22" s="285" t="s">
        <v>3</v>
      </c>
      <c r="C22" s="285" t="s">
        <v>93</v>
      </c>
      <c r="D22" s="285" t="s">
        <v>98</v>
      </c>
      <c r="E22" s="285" t="s">
        <v>122</v>
      </c>
      <c r="F22" s="285" t="s">
        <v>17</v>
      </c>
      <c r="G22" s="285" t="s">
        <v>16</v>
      </c>
      <c r="H22" s="286" t="s">
        <v>28</v>
      </c>
    </row>
    <row r="23" spans="1:9" ht="9.9499999999999993" customHeight="1">
      <c r="A23" s="288"/>
      <c r="B23" s="285"/>
      <c r="C23" s="285"/>
      <c r="D23" s="285"/>
      <c r="E23" s="285"/>
      <c r="F23" s="285"/>
      <c r="G23" s="285"/>
      <c r="H23" s="286"/>
    </row>
    <row r="24" spans="1:9" ht="9.9499999999999993" customHeight="1">
      <c r="A24" s="289"/>
      <c r="B24" s="280"/>
      <c r="C24" s="280"/>
      <c r="D24" s="280"/>
      <c r="E24" s="280"/>
      <c r="F24" s="280"/>
      <c r="G24" s="280"/>
      <c r="H24" s="282"/>
    </row>
    <row r="25" spans="1:9" ht="5.0999999999999996" customHeight="1">
      <c r="A25" s="7"/>
      <c r="B25" s="4"/>
      <c r="C25" s="4"/>
      <c r="D25" s="4"/>
      <c r="E25" s="4"/>
      <c r="F25" s="4"/>
      <c r="G25" s="4"/>
      <c r="H25" s="4"/>
      <c r="I25" s="4"/>
    </row>
    <row r="26" spans="1:9" ht="9" customHeight="1">
      <c r="A26" s="54" t="s">
        <v>78</v>
      </c>
      <c r="B26" s="8">
        <v>13263.901541121635</v>
      </c>
      <c r="C26" s="8">
        <v>5939.4726692657005</v>
      </c>
      <c r="D26" s="8">
        <v>4526.7693058377354</v>
      </c>
      <c r="E26" s="8">
        <v>2469.2793969145882</v>
      </c>
      <c r="F26" s="8" t="s">
        <v>137</v>
      </c>
      <c r="G26" s="8">
        <v>123.25844478777617</v>
      </c>
      <c r="H26" s="8">
        <v>205.12172431583474</v>
      </c>
    </row>
    <row r="27" spans="1:9" ht="9" customHeight="1">
      <c r="A27" s="9" t="s">
        <v>77</v>
      </c>
      <c r="B27" s="8">
        <v>8451.6264191983773</v>
      </c>
      <c r="C27" s="8">
        <v>4113.9771852516833</v>
      </c>
      <c r="D27" s="8">
        <v>2567.8745363584985</v>
      </c>
      <c r="E27" s="8">
        <v>1516.5819819276671</v>
      </c>
      <c r="F27" s="8" t="s">
        <v>137</v>
      </c>
      <c r="G27" s="8">
        <v>92.157108154245918</v>
      </c>
      <c r="H27" s="8">
        <v>161.03560750628338</v>
      </c>
    </row>
    <row r="28" spans="1:9" ht="9" customHeight="1">
      <c r="A28" s="56" t="s">
        <v>76</v>
      </c>
      <c r="B28" s="8">
        <v>2678.8703884877182</v>
      </c>
      <c r="C28" s="10">
        <v>2147.2307952118899</v>
      </c>
      <c r="D28" s="10">
        <v>315.28822513997267</v>
      </c>
      <c r="E28" s="10">
        <v>122.64152065616153</v>
      </c>
      <c r="F28" s="10" t="s">
        <v>137</v>
      </c>
      <c r="G28" s="10">
        <v>57.665841788606983</v>
      </c>
      <c r="H28" s="10">
        <v>36.044005691087179</v>
      </c>
    </row>
    <row r="29" spans="1:9" ht="9" customHeight="1">
      <c r="A29" s="56" t="s">
        <v>75</v>
      </c>
      <c r="B29" s="8">
        <v>2153.0908271018211</v>
      </c>
      <c r="C29" s="10">
        <v>491.7999991180364</v>
      </c>
      <c r="D29" s="10">
        <v>953.91216167608547</v>
      </c>
      <c r="E29" s="10">
        <v>585.39200546401594</v>
      </c>
      <c r="F29" s="10" t="s">
        <v>137</v>
      </c>
      <c r="G29" s="10" t="s">
        <v>137</v>
      </c>
      <c r="H29" s="10">
        <v>121.98666084368305</v>
      </c>
    </row>
    <row r="30" spans="1:9" ht="9" customHeight="1">
      <c r="A30" s="56" t="s">
        <v>74</v>
      </c>
      <c r="B30" s="8">
        <v>570.33359973181462</v>
      </c>
      <c r="C30" s="10">
        <v>396.16949779694869</v>
      </c>
      <c r="D30" s="10">
        <v>105.3714457803554</v>
      </c>
      <c r="E30" s="10">
        <v>59.204028621667085</v>
      </c>
      <c r="F30" s="10" t="s">
        <v>137</v>
      </c>
      <c r="G30" s="10">
        <v>6.5836865613301949</v>
      </c>
      <c r="H30" s="10">
        <v>3.0049409715131383</v>
      </c>
    </row>
    <row r="31" spans="1:9" ht="9" customHeight="1">
      <c r="A31" s="56" t="s">
        <v>73</v>
      </c>
      <c r="B31" s="8">
        <v>870.81745477955553</v>
      </c>
      <c r="C31" s="10">
        <v>206.28091350913056</v>
      </c>
      <c r="D31" s="10">
        <v>286.16767020108932</v>
      </c>
      <c r="E31" s="10">
        <v>378.36887106933568</v>
      </c>
      <c r="F31" s="10" t="s">
        <v>137</v>
      </c>
      <c r="G31" s="10" t="s">
        <v>137</v>
      </c>
      <c r="H31" s="10" t="s">
        <v>137</v>
      </c>
    </row>
    <row r="32" spans="1:9" ht="9" customHeight="1">
      <c r="A32" s="56" t="s">
        <v>72</v>
      </c>
      <c r="B32" s="8">
        <v>779.56140337962938</v>
      </c>
      <c r="C32" s="10">
        <v>296.55744278085871</v>
      </c>
      <c r="D32" s="10">
        <v>363.19825186475038</v>
      </c>
      <c r="E32" s="10">
        <v>119.80570873402036</v>
      </c>
      <c r="F32" s="10" t="s">
        <v>137</v>
      </c>
      <c r="G32" s="10" t="s">
        <v>137</v>
      </c>
      <c r="H32" s="10" t="s">
        <v>137</v>
      </c>
    </row>
    <row r="33" spans="1:9" ht="9" customHeight="1">
      <c r="A33" s="56" t="s">
        <v>89</v>
      </c>
      <c r="B33" s="8">
        <v>1398.9527457178394</v>
      </c>
      <c r="C33" s="10">
        <v>575.93853683481893</v>
      </c>
      <c r="D33" s="10">
        <v>543.93678169624513</v>
      </c>
      <c r="E33" s="10">
        <v>251.16984738246654</v>
      </c>
      <c r="F33" s="10" t="s">
        <v>137</v>
      </c>
      <c r="G33" s="10">
        <v>27.907579804308746</v>
      </c>
      <c r="H33" s="10" t="s">
        <v>137</v>
      </c>
    </row>
    <row r="34" spans="1:9" ht="9" customHeight="1">
      <c r="A34" s="9" t="s">
        <v>117</v>
      </c>
      <c r="B34" s="8">
        <v>1632.3544439370612</v>
      </c>
      <c r="C34" s="10">
        <v>389.77625487493646</v>
      </c>
      <c r="D34" s="10">
        <v>1123.292504783735</v>
      </c>
      <c r="E34" s="10">
        <v>114.41449859817763</v>
      </c>
      <c r="F34" s="10" t="s">
        <v>137</v>
      </c>
      <c r="G34" s="10">
        <v>4.8711856802120606</v>
      </c>
      <c r="H34" s="10" t="s">
        <v>137</v>
      </c>
    </row>
    <row r="35" spans="1:9" ht="9" customHeight="1">
      <c r="A35" s="9" t="s">
        <v>71</v>
      </c>
      <c r="B35" s="8">
        <v>1456.4655853437255</v>
      </c>
      <c r="C35" s="10">
        <v>562.7245479839612</v>
      </c>
      <c r="D35" s="10">
        <v>484.16893222044342</v>
      </c>
      <c r="E35" s="10">
        <v>407.5724413586625</v>
      </c>
      <c r="F35" s="10" t="s">
        <v>137</v>
      </c>
      <c r="G35" s="10">
        <v>1.9996637806584452</v>
      </c>
      <c r="H35" s="10" t="s">
        <v>137</v>
      </c>
    </row>
    <row r="36" spans="1:9" ht="9" customHeight="1">
      <c r="A36" s="9" t="s">
        <v>70</v>
      </c>
      <c r="B36" s="8">
        <v>999.64621948270633</v>
      </c>
      <c r="C36" s="10">
        <v>389.43490601704798</v>
      </c>
      <c r="D36" s="10">
        <v>230.01307076930692</v>
      </c>
      <c r="E36" s="10">
        <v>336.11212588680007</v>
      </c>
      <c r="F36" s="10" t="s">
        <v>137</v>
      </c>
      <c r="G36" s="10" t="s">
        <v>137</v>
      </c>
      <c r="H36" s="10">
        <v>44.086116809551349</v>
      </c>
    </row>
    <row r="37" spans="1:9" ht="9" customHeight="1">
      <c r="A37" s="9" t="s">
        <v>136</v>
      </c>
      <c r="B37" s="8">
        <v>723.80887315976418</v>
      </c>
      <c r="C37" s="10">
        <v>483.55977513807204</v>
      </c>
      <c r="D37" s="10">
        <v>121.42026170575137</v>
      </c>
      <c r="E37" s="10">
        <v>94.598349143281013</v>
      </c>
      <c r="F37" s="10" t="s">
        <v>137</v>
      </c>
      <c r="G37" s="10">
        <v>24.230487172659728</v>
      </c>
      <c r="H37" s="10" t="s">
        <v>137</v>
      </c>
    </row>
    <row r="38" spans="1:9" ht="5.0999999999999996" customHeight="1" thickBot="1">
      <c r="A38" s="27"/>
      <c r="B38" s="28"/>
      <c r="C38" s="28"/>
      <c r="D38" s="28"/>
      <c r="E38" s="28"/>
      <c r="F38" s="28"/>
      <c r="G38" s="28"/>
      <c r="H38" s="28"/>
      <c r="I38" s="24"/>
    </row>
    <row r="39" spans="1:9" ht="9.9499999999999993" customHeight="1" thickTop="1">
      <c r="A39" s="1" t="s">
        <v>144</v>
      </c>
    </row>
    <row r="40" spans="1:9" ht="9.9499999999999993" customHeight="1"/>
    <row r="41" spans="1:9" ht="9.9499999999999993" customHeight="1"/>
    <row r="42" spans="1:9" ht="9.9499999999999993" customHeight="1">
      <c r="A42" s="3"/>
      <c r="B42" s="3"/>
      <c r="C42" s="3"/>
      <c r="D42" s="3"/>
      <c r="E42" s="3"/>
      <c r="F42" s="3"/>
      <c r="G42" s="3"/>
      <c r="H42" s="3"/>
    </row>
    <row r="43" spans="1:9" ht="9.9499999999999993" customHeight="1">
      <c r="F43" s="17"/>
    </row>
  </sheetData>
  <mergeCells count="19">
    <mergeCell ref="A21:A24"/>
    <mergeCell ref="B21:H21"/>
    <mergeCell ref="B22:B24"/>
    <mergeCell ref="C22:C24"/>
    <mergeCell ref="D22:D24"/>
    <mergeCell ref="E22:E24"/>
    <mergeCell ref="F22:F24"/>
    <mergeCell ref="G22:G24"/>
    <mergeCell ref="H22:H24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F11"/>
  <sheetViews>
    <sheetView showGridLines="0" zoomScaleNormal="100" zoomScaleSheetLayoutView="115" workbookViewId="0">
      <selection sqref="A1:F1"/>
    </sheetView>
  </sheetViews>
  <sheetFormatPr defaultRowHeight="9"/>
  <cols>
    <col min="1" max="1" width="17" style="1" customWidth="1"/>
    <col min="2" max="6" width="15.5703125" style="1" customWidth="1"/>
    <col min="7" max="7" width="9.140625" style="1"/>
    <col min="8" max="8" width="17" style="1" customWidth="1"/>
    <col min="9" max="13" width="15.5703125" style="1" customWidth="1"/>
    <col min="14" max="16384" width="9.140625" style="1"/>
  </cols>
  <sheetData>
    <row r="1" spans="1:32" s="12" customFormat="1" ht="13.9" customHeight="1">
      <c r="A1" s="261" t="s">
        <v>181</v>
      </c>
      <c r="B1" s="261"/>
      <c r="C1" s="261"/>
      <c r="D1" s="261"/>
      <c r="E1" s="261"/>
      <c r="F1" s="261"/>
      <c r="G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s="53" customFormat="1" ht="10.15" customHeight="1">
      <c r="A2" s="18">
        <v>2016</v>
      </c>
      <c r="B2" s="18"/>
      <c r="C2" s="18"/>
      <c r="F2" s="19" t="s">
        <v>134</v>
      </c>
    </row>
    <row r="3" spans="1:32" s="23" customFormat="1" ht="9.9499999999999993" customHeight="1">
      <c r="A3" s="287" t="s">
        <v>69</v>
      </c>
      <c r="B3" s="290" t="s">
        <v>96</v>
      </c>
      <c r="C3" s="290" t="s">
        <v>97</v>
      </c>
      <c r="D3" s="290" t="s">
        <v>101</v>
      </c>
      <c r="E3" s="290" t="s">
        <v>102</v>
      </c>
      <c r="F3" s="263" t="s">
        <v>124</v>
      </c>
    </row>
    <row r="4" spans="1:32" s="23" customFormat="1" ht="9.9499999999999993" customHeight="1">
      <c r="A4" s="288"/>
      <c r="B4" s="275"/>
      <c r="C4" s="275"/>
      <c r="D4" s="275"/>
      <c r="E4" s="275"/>
      <c r="F4" s="276"/>
    </row>
    <row r="5" spans="1:32" s="23" customFormat="1" ht="18" customHeight="1">
      <c r="A5" s="289"/>
      <c r="B5" s="273"/>
      <c r="C5" s="273"/>
      <c r="D5" s="273"/>
      <c r="E5" s="273"/>
      <c r="F5" s="297"/>
    </row>
    <row r="6" spans="1:32" s="3" customFormat="1" ht="5.0999999999999996" customHeight="1">
      <c r="A6" s="7"/>
      <c r="B6" s="7"/>
      <c r="C6" s="4"/>
      <c r="D6" s="4"/>
      <c r="E6" s="7"/>
      <c r="F6" s="7"/>
    </row>
    <row r="7" spans="1:32" ht="9" customHeight="1">
      <c r="A7" s="54" t="s">
        <v>2</v>
      </c>
      <c r="B7" s="55">
        <v>5.2411496314808943</v>
      </c>
      <c r="C7" s="55">
        <v>9.5513663543162721</v>
      </c>
      <c r="D7" s="55">
        <v>2.9236901259844097</v>
      </c>
      <c r="E7" s="55">
        <v>10.054695366135553</v>
      </c>
      <c r="F7" s="55">
        <v>3.8349427412889785</v>
      </c>
    </row>
    <row r="8" spans="1:32" ht="9" customHeight="1">
      <c r="A8" s="9" t="s">
        <v>13</v>
      </c>
      <c r="B8" s="5">
        <v>5.09090974337688</v>
      </c>
      <c r="C8" s="5">
        <v>9.8416806122451046</v>
      </c>
      <c r="D8" s="5">
        <v>2.5017447770205101</v>
      </c>
      <c r="E8" s="5">
        <v>8.7379221060012942</v>
      </c>
      <c r="F8" s="5">
        <v>2.7674199457009863</v>
      </c>
    </row>
    <row r="9" spans="1:32" ht="9" customHeight="1">
      <c r="A9" s="9" t="s">
        <v>12</v>
      </c>
      <c r="B9" s="5">
        <v>6.3389365996976625</v>
      </c>
      <c r="C9" s="5">
        <v>8.2611793657738684</v>
      </c>
      <c r="D9" s="5">
        <v>11.516173238525049</v>
      </c>
      <c r="E9" s="5">
        <v>14.795844749494567</v>
      </c>
      <c r="F9" s="5">
        <v>7.0142464827669615</v>
      </c>
    </row>
    <row r="10" spans="1:32" ht="3.75" customHeight="1" thickBot="1">
      <c r="A10" s="27"/>
      <c r="B10" s="27"/>
      <c r="C10" s="27"/>
      <c r="D10" s="27"/>
      <c r="E10" s="27"/>
      <c r="F10" s="27"/>
    </row>
    <row r="11" spans="1:32" ht="11.85" customHeight="1" thickTop="1">
      <c r="A11" s="1" t="s">
        <v>144</v>
      </c>
    </row>
  </sheetData>
  <mergeCells count="7">
    <mergeCell ref="A1:F1"/>
    <mergeCell ref="A3:A5"/>
    <mergeCell ref="B3:B5"/>
    <mergeCell ref="C3:C5"/>
    <mergeCell ref="D3:D5"/>
    <mergeCell ref="E3:E5"/>
    <mergeCell ref="F3:F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19"/>
  <sheetViews>
    <sheetView showGridLines="0" zoomScaleNormal="100" zoomScaleSheetLayoutView="130" workbookViewId="0">
      <selection sqref="A1:D1"/>
    </sheetView>
  </sheetViews>
  <sheetFormatPr defaultRowHeight="9"/>
  <cols>
    <col min="1" max="1" width="19.42578125" style="1" customWidth="1"/>
    <col min="2" max="2" width="22.28515625" style="1" customWidth="1"/>
    <col min="3" max="3" width="22.42578125" style="1" customWidth="1"/>
    <col min="4" max="4" width="21.85546875" style="1" customWidth="1"/>
    <col min="5" max="16384" width="9.140625" style="1"/>
  </cols>
  <sheetData>
    <row r="1" spans="1:13" s="12" customFormat="1" ht="13.9" customHeight="1">
      <c r="A1" s="271" t="s">
        <v>180</v>
      </c>
      <c r="B1" s="271"/>
      <c r="C1" s="271"/>
      <c r="D1" s="271"/>
      <c r="E1" s="14"/>
      <c r="F1" s="14"/>
      <c r="G1" s="14"/>
      <c r="H1" s="14"/>
      <c r="I1" s="14"/>
      <c r="J1" s="14"/>
      <c r="K1" s="14"/>
      <c r="L1" s="14"/>
      <c r="M1" s="14"/>
    </row>
    <row r="2" spans="1:13" s="53" customFormat="1" ht="10.15" customHeight="1">
      <c r="A2" s="18">
        <v>2016</v>
      </c>
      <c r="B2" s="18"/>
      <c r="C2" s="18"/>
      <c r="D2" s="19" t="s">
        <v>86</v>
      </c>
    </row>
    <row r="3" spans="1:13" ht="9.9499999999999993" customHeight="1">
      <c r="A3" s="287" t="s">
        <v>69</v>
      </c>
      <c r="B3" s="290" t="s">
        <v>85</v>
      </c>
      <c r="C3" s="290" t="s">
        <v>96</v>
      </c>
      <c r="D3" s="263" t="s">
        <v>97</v>
      </c>
    </row>
    <row r="4" spans="1:13" ht="9.9499999999999993" customHeight="1">
      <c r="A4" s="287"/>
      <c r="B4" s="290"/>
      <c r="C4" s="290"/>
      <c r="D4" s="263"/>
    </row>
    <row r="5" spans="1:13" ht="9.9499999999999993" customHeight="1">
      <c r="A5" s="288"/>
      <c r="B5" s="275"/>
      <c r="C5" s="275"/>
      <c r="D5" s="276"/>
    </row>
    <row r="6" spans="1:13" ht="5.0999999999999996" customHeight="1">
      <c r="A6" s="7"/>
      <c r="B6" s="4"/>
      <c r="C6" s="4"/>
      <c r="D6" s="4"/>
    </row>
    <row r="7" spans="1:13" ht="9" customHeight="1">
      <c r="A7" s="54" t="s">
        <v>2</v>
      </c>
      <c r="B7" s="51">
        <v>136.89095806893872</v>
      </c>
      <c r="C7" s="51">
        <v>190.39230604076835</v>
      </c>
      <c r="D7" s="51">
        <v>317.84956471462334</v>
      </c>
    </row>
    <row r="8" spans="1:13" ht="9" customHeight="1">
      <c r="A8" s="9" t="s">
        <v>13</v>
      </c>
      <c r="B8" s="52">
        <v>101.0032851001499</v>
      </c>
      <c r="C8" s="52">
        <v>145.44585235292246</v>
      </c>
      <c r="D8" s="52">
        <v>246.96282778323103</v>
      </c>
    </row>
    <row r="9" spans="1:13" ht="9" customHeight="1">
      <c r="A9" s="9" t="s">
        <v>12</v>
      </c>
      <c r="B9" s="52">
        <v>474.22103030234723</v>
      </c>
      <c r="C9" s="52">
        <v>518.81128816831585</v>
      </c>
      <c r="D9" s="52">
        <v>632.87765290287462</v>
      </c>
    </row>
    <row r="10" spans="1:13" ht="5.0999999999999996" customHeight="1">
      <c r="A10" s="6"/>
      <c r="C10" s="20"/>
      <c r="D10" s="20"/>
    </row>
    <row r="11" spans="1:13" ht="9.9499999999999993" customHeight="1">
      <c r="A11" s="287" t="s">
        <v>69</v>
      </c>
      <c r="B11" s="290" t="s">
        <v>101</v>
      </c>
      <c r="C11" s="298" t="s">
        <v>102</v>
      </c>
      <c r="D11" s="301" t="s">
        <v>124</v>
      </c>
    </row>
    <row r="12" spans="1:13" ht="9.9499999999999993" customHeight="1">
      <c r="A12" s="288"/>
      <c r="B12" s="275"/>
      <c r="C12" s="299"/>
      <c r="D12" s="302"/>
    </row>
    <row r="13" spans="1:13" ht="9.9499999999999993" customHeight="1">
      <c r="A13" s="289"/>
      <c r="B13" s="273"/>
      <c r="C13" s="300"/>
      <c r="D13" s="303"/>
    </row>
    <row r="14" spans="1:13" ht="5.0999999999999996" customHeight="1">
      <c r="A14" s="7"/>
      <c r="B14" s="4"/>
      <c r="C14" s="21"/>
      <c r="D14" s="21"/>
    </row>
    <row r="15" spans="1:13" ht="9" customHeight="1">
      <c r="A15" s="54" t="s">
        <v>2</v>
      </c>
      <c r="B15" s="51">
        <v>71.402809377024241</v>
      </c>
      <c r="C15" s="51">
        <v>202.99473620688565</v>
      </c>
      <c r="D15" s="51">
        <v>218.61604168100723</v>
      </c>
    </row>
    <row r="16" spans="1:13" ht="9" customHeight="1">
      <c r="A16" s="9" t="s">
        <v>13</v>
      </c>
      <c r="B16" s="52">
        <v>57.757584034811394</v>
      </c>
      <c r="C16" s="52">
        <v>147.21883942472661</v>
      </c>
      <c r="D16" s="52">
        <v>123.72148791686006</v>
      </c>
    </row>
    <row r="17" spans="1:4" ht="9" customHeight="1">
      <c r="A17" s="9" t="s">
        <v>12</v>
      </c>
      <c r="B17" s="52">
        <v>349.27379102826802</v>
      </c>
      <c r="C17" s="52">
        <v>403.82039590175754</v>
      </c>
      <c r="D17" s="52">
        <v>501.23165520714457</v>
      </c>
    </row>
    <row r="18" spans="1:4" ht="5.0999999999999996" customHeight="1" thickBot="1">
      <c r="A18" s="27"/>
      <c r="B18" s="29"/>
      <c r="C18" s="29"/>
      <c r="D18" s="29"/>
    </row>
    <row r="19" spans="1:4" ht="10.15" customHeight="1" thickTop="1">
      <c r="A19" s="1" t="s">
        <v>144</v>
      </c>
      <c r="B19" s="3"/>
      <c r="C19" s="3"/>
      <c r="D19" s="3"/>
    </row>
  </sheetData>
  <mergeCells count="9">
    <mergeCell ref="A11:A13"/>
    <mergeCell ref="B11:B13"/>
    <mergeCell ref="C11:C13"/>
    <mergeCell ref="D11:D13"/>
    <mergeCell ref="A1:D1"/>
    <mergeCell ref="A3:A5"/>
    <mergeCell ref="B3:B5"/>
    <mergeCell ref="C3:C5"/>
    <mergeCell ref="D3:D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E19"/>
  <sheetViews>
    <sheetView showGridLines="0" zoomScaleNormal="100" zoomScaleSheetLayoutView="100" workbookViewId="0">
      <selection sqref="A1:D1"/>
    </sheetView>
  </sheetViews>
  <sheetFormatPr defaultRowHeight="9"/>
  <cols>
    <col min="1" max="1" width="19.42578125" style="1" customWidth="1"/>
    <col min="2" max="2" width="22.28515625" style="1" customWidth="1"/>
    <col min="3" max="3" width="22.42578125" style="1" customWidth="1"/>
    <col min="4" max="4" width="21.85546875" style="1" customWidth="1"/>
    <col min="5" max="5" width="3.140625" style="1" customWidth="1"/>
    <col min="6" max="6" width="19.42578125" style="1" customWidth="1"/>
    <col min="7" max="7" width="22.28515625" style="1" customWidth="1"/>
    <col min="8" max="8" width="22.42578125" style="1" customWidth="1"/>
    <col min="9" max="9" width="21.85546875" style="1" customWidth="1"/>
    <col min="10" max="16384" width="9.140625" style="1"/>
  </cols>
  <sheetData>
    <row r="1" spans="1:31" s="12" customFormat="1" ht="31.7" customHeight="1">
      <c r="A1" s="271" t="s">
        <v>179</v>
      </c>
      <c r="B1" s="271"/>
      <c r="C1" s="271"/>
      <c r="D1" s="271"/>
      <c r="E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s="53" customFormat="1" ht="10.15" customHeight="1">
      <c r="A2" s="18">
        <v>2016</v>
      </c>
      <c r="B2" s="18"/>
      <c r="C2" s="18"/>
      <c r="D2" s="19" t="s">
        <v>86</v>
      </c>
      <c r="E2" s="19"/>
    </row>
    <row r="3" spans="1:31" ht="9.9499999999999993" customHeight="1">
      <c r="A3" s="287" t="s">
        <v>69</v>
      </c>
      <c r="B3" s="290" t="s">
        <v>85</v>
      </c>
      <c r="C3" s="290" t="s">
        <v>96</v>
      </c>
      <c r="D3" s="263" t="s">
        <v>97</v>
      </c>
      <c r="E3" s="3"/>
    </row>
    <row r="4" spans="1:31" ht="9.9499999999999993" customHeight="1">
      <c r="A4" s="287"/>
      <c r="B4" s="290"/>
      <c r="C4" s="290"/>
      <c r="D4" s="263"/>
      <c r="E4" s="3"/>
    </row>
    <row r="5" spans="1:31" ht="9.9499999999999993" customHeight="1">
      <c r="A5" s="288"/>
      <c r="B5" s="275"/>
      <c r="C5" s="275"/>
      <c r="D5" s="276"/>
      <c r="E5" s="3"/>
    </row>
    <row r="6" spans="1:31" ht="5.0999999999999996" customHeight="1">
      <c r="A6" s="7"/>
      <c r="B6" s="4"/>
      <c r="C6" s="4"/>
      <c r="D6" s="4"/>
      <c r="E6" s="3"/>
    </row>
    <row r="7" spans="1:31" ht="9" customHeight="1">
      <c r="A7" s="54" t="s">
        <v>2</v>
      </c>
      <c r="B7" s="51">
        <v>33.838195152455725</v>
      </c>
      <c r="C7" s="51">
        <v>36.326439698874466</v>
      </c>
      <c r="D7" s="51">
        <v>33.277915737258596</v>
      </c>
      <c r="E7" s="3"/>
    </row>
    <row r="8" spans="1:31" ht="9" customHeight="1">
      <c r="A8" s="9" t="s">
        <v>13</v>
      </c>
      <c r="B8" s="52">
        <v>27.563462178604588</v>
      </c>
      <c r="C8" s="52">
        <v>28.56971733630585</v>
      </c>
      <c r="D8" s="52">
        <v>25.093562523859816</v>
      </c>
      <c r="E8" s="3"/>
    </row>
    <row r="9" spans="1:31" ht="9" customHeight="1">
      <c r="A9" s="9" t="s">
        <v>12</v>
      </c>
      <c r="B9" s="52">
        <v>62.173902620623636</v>
      </c>
      <c r="C9" s="52">
        <v>81.845161251977103</v>
      </c>
      <c r="D9" s="52">
        <v>76.608632361245043</v>
      </c>
      <c r="E9" s="3"/>
    </row>
    <row r="10" spans="1:31" ht="5.0999999999999996" customHeight="1">
      <c r="A10" s="6"/>
      <c r="C10" s="20"/>
      <c r="D10" s="20"/>
      <c r="E10" s="3"/>
    </row>
    <row r="11" spans="1:31" ht="9.9499999999999993" customHeight="1">
      <c r="A11" s="287" t="s">
        <v>69</v>
      </c>
      <c r="B11" s="290" t="s">
        <v>101</v>
      </c>
      <c r="C11" s="298" t="s">
        <v>102</v>
      </c>
      <c r="D11" s="301" t="s">
        <v>124</v>
      </c>
      <c r="E11" s="3"/>
    </row>
    <row r="12" spans="1:31" ht="9.9499999999999993" customHeight="1">
      <c r="A12" s="288"/>
      <c r="B12" s="275"/>
      <c r="C12" s="299"/>
      <c r="D12" s="302"/>
      <c r="E12" s="3"/>
    </row>
    <row r="13" spans="1:31" ht="9.9499999999999993" customHeight="1">
      <c r="A13" s="289"/>
      <c r="B13" s="273"/>
      <c r="C13" s="300"/>
      <c r="D13" s="303"/>
      <c r="E13" s="3"/>
    </row>
    <row r="14" spans="1:31" ht="5.0999999999999996" customHeight="1">
      <c r="A14" s="7"/>
      <c r="B14" s="4"/>
      <c r="C14" s="21"/>
      <c r="D14" s="21"/>
      <c r="E14" s="3"/>
    </row>
    <row r="15" spans="1:31" ht="9" customHeight="1">
      <c r="A15" s="54" t="s">
        <v>2</v>
      </c>
      <c r="B15" s="51">
        <v>24.422153614170337</v>
      </c>
      <c r="C15" s="51">
        <v>20.189048878653935</v>
      </c>
      <c r="D15" s="51">
        <v>57.006337885380574</v>
      </c>
      <c r="E15" s="3"/>
    </row>
    <row r="16" spans="1:31" ht="9" customHeight="1">
      <c r="A16" s="9" t="s">
        <v>13</v>
      </c>
      <c r="B16" s="52">
        <v>23.086921002228966</v>
      </c>
      <c r="C16" s="52">
        <v>16.848266400042121</v>
      </c>
      <c r="D16" s="52">
        <v>44.706437889577856</v>
      </c>
      <c r="E16" s="3"/>
    </row>
    <row r="17" spans="1:5" ht="9" customHeight="1">
      <c r="A17" s="9" t="s">
        <v>12</v>
      </c>
      <c r="B17" s="52">
        <v>30.32898027791407</v>
      </c>
      <c r="C17" s="52">
        <v>27.292824623315415</v>
      </c>
      <c r="D17" s="52">
        <v>71.459087792053026</v>
      </c>
      <c r="E17" s="3"/>
    </row>
    <row r="18" spans="1:5" ht="5.0999999999999996" customHeight="1" thickBot="1">
      <c r="A18" s="27"/>
      <c r="B18" s="29"/>
      <c r="C18" s="29"/>
      <c r="D18" s="29"/>
      <c r="E18" s="3"/>
    </row>
    <row r="19" spans="1:5" ht="10.15" customHeight="1" thickTop="1">
      <c r="A19" s="1" t="s">
        <v>144</v>
      </c>
      <c r="B19" s="3"/>
      <c r="C19" s="3"/>
      <c r="D19" s="3"/>
    </row>
  </sheetData>
  <mergeCells count="9">
    <mergeCell ref="A11:A13"/>
    <mergeCell ref="B11:B13"/>
    <mergeCell ref="C11:C13"/>
    <mergeCell ref="D11:D13"/>
    <mergeCell ref="A1:D1"/>
    <mergeCell ref="A3:A5"/>
    <mergeCell ref="B3:B5"/>
    <mergeCell ref="C3:C5"/>
    <mergeCell ref="D3:D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25"/>
  <sheetViews>
    <sheetView showGridLines="0" workbookViewId="0">
      <selection sqref="A1:E1"/>
    </sheetView>
  </sheetViews>
  <sheetFormatPr defaultRowHeight="9"/>
  <cols>
    <col min="1" max="5" width="16.7109375" style="1" customWidth="1"/>
    <col min="6" max="6" width="4" style="1" customWidth="1"/>
    <col min="7" max="244" width="9.140625" style="1"/>
    <col min="245" max="245" width="13.85546875" style="1" customWidth="1"/>
    <col min="246" max="247" width="9.140625" style="1" customWidth="1"/>
    <col min="248" max="248" width="10.140625" style="1" customWidth="1"/>
    <col min="249" max="16384" width="9.140625" style="1"/>
  </cols>
  <sheetData>
    <row r="1" spans="1:5" s="62" customFormat="1" ht="15.75" customHeight="1">
      <c r="A1" s="304" t="s">
        <v>178</v>
      </c>
      <c r="B1" s="304"/>
      <c r="C1" s="304"/>
      <c r="D1" s="304"/>
      <c r="E1" s="304"/>
    </row>
    <row r="2" spans="1:5" s="53" customFormat="1" ht="12" customHeight="1">
      <c r="A2" s="32">
        <v>2016</v>
      </c>
      <c r="B2" s="32"/>
      <c r="C2" s="32"/>
      <c r="D2" s="33"/>
      <c r="E2" s="19" t="s">
        <v>133</v>
      </c>
    </row>
    <row r="3" spans="1:5" ht="16.5" customHeight="1">
      <c r="A3" s="59" t="s">
        <v>15</v>
      </c>
      <c r="B3" s="263" t="s">
        <v>161</v>
      </c>
      <c r="C3" s="264"/>
      <c r="D3" s="264"/>
      <c r="E3" s="264"/>
    </row>
    <row r="4" spans="1:5" ht="23.25" customHeight="1">
      <c r="A4" s="59" t="s">
        <v>8</v>
      </c>
      <c r="B4" s="61" t="s">
        <v>3</v>
      </c>
      <c r="C4" s="102" t="s">
        <v>162</v>
      </c>
      <c r="D4" s="102" t="s">
        <v>163</v>
      </c>
      <c r="E4" s="61" t="s">
        <v>126</v>
      </c>
    </row>
    <row r="5" spans="1:5" ht="5.0999999999999996" customHeight="1">
      <c r="A5" s="34"/>
      <c r="B5" s="34"/>
      <c r="C5" s="35"/>
      <c r="D5" s="35"/>
      <c r="E5" s="35"/>
    </row>
    <row r="6" spans="1:5" ht="11.25" customHeight="1">
      <c r="A6" s="36" t="s">
        <v>2</v>
      </c>
      <c r="B6" s="48">
        <v>6245.1999999999989</v>
      </c>
      <c r="C6" s="48">
        <v>5265.2999999999993</v>
      </c>
      <c r="D6" s="48">
        <v>217.8</v>
      </c>
      <c r="E6" s="48">
        <v>762.09999999999991</v>
      </c>
    </row>
    <row r="7" spans="1:5" ht="11.25" customHeight="1">
      <c r="A7" s="37" t="s">
        <v>1</v>
      </c>
      <c r="B7" s="48">
        <v>2903.2999999999997</v>
      </c>
      <c r="C7" s="48">
        <v>2365.1</v>
      </c>
      <c r="D7" s="48">
        <v>120.5</v>
      </c>
      <c r="E7" s="48">
        <v>417.7</v>
      </c>
    </row>
    <row r="8" spans="1:5" ht="11.25" customHeight="1">
      <c r="A8" s="38" t="s">
        <v>10</v>
      </c>
      <c r="B8" s="48">
        <v>474.09999999999997</v>
      </c>
      <c r="C8" s="49">
        <v>361.7</v>
      </c>
      <c r="D8" s="49">
        <v>24.2</v>
      </c>
      <c r="E8" s="49">
        <v>88.2</v>
      </c>
    </row>
    <row r="9" spans="1:5" ht="11.25" customHeight="1">
      <c r="A9" s="38" t="s">
        <v>7</v>
      </c>
      <c r="B9" s="48">
        <v>249.59999999999997</v>
      </c>
      <c r="C9" s="49">
        <v>192.2</v>
      </c>
      <c r="D9" s="49">
        <v>14.1</v>
      </c>
      <c r="E9" s="49">
        <v>43.3</v>
      </c>
    </row>
    <row r="10" spans="1:5" ht="11.25" customHeight="1">
      <c r="A10" s="38" t="s">
        <v>6</v>
      </c>
      <c r="B10" s="48">
        <v>791.5</v>
      </c>
      <c r="C10" s="49">
        <v>606.20000000000005</v>
      </c>
      <c r="D10" s="49">
        <v>39.4</v>
      </c>
      <c r="E10" s="49">
        <v>145.9</v>
      </c>
    </row>
    <row r="11" spans="1:5" ht="11.25" customHeight="1">
      <c r="A11" s="38" t="s">
        <v>5</v>
      </c>
      <c r="B11" s="48">
        <v>798.9</v>
      </c>
      <c r="C11" s="49">
        <v>646.20000000000005</v>
      </c>
      <c r="D11" s="49">
        <v>33.9</v>
      </c>
      <c r="E11" s="49">
        <v>118.8</v>
      </c>
    </row>
    <row r="12" spans="1:5" ht="11.25" customHeight="1">
      <c r="A12" s="39" t="s">
        <v>4</v>
      </c>
      <c r="B12" s="48">
        <v>589.1</v>
      </c>
      <c r="C12" s="49">
        <v>558.70000000000005</v>
      </c>
      <c r="D12" s="49">
        <v>8.9</v>
      </c>
      <c r="E12" s="49">
        <v>21.5</v>
      </c>
    </row>
    <row r="13" spans="1:5" ht="11.25" customHeight="1">
      <c r="A13" s="37" t="s">
        <v>0</v>
      </c>
      <c r="B13" s="48">
        <v>3341.9</v>
      </c>
      <c r="C13" s="48">
        <v>2900.2</v>
      </c>
      <c r="D13" s="48">
        <v>97.3</v>
      </c>
      <c r="E13" s="48">
        <v>344.4</v>
      </c>
    </row>
    <row r="14" spans="1:5" ht="11.25" customHeight="1">
      <c r="A14" s="38" t="s">
        <v>10</v>
      </c>
      <c r="B14" s="48">
        <v>464.4</v>
      </c>
      <c r="C14" s="49">
        <v>343.7</v>
      </c>
      <c r="D14" s="49">
        <v>28.7</v>
      </c>
      <c r="E14" s="49">
        <v>92</v>
      </c>
    </row>
    <row r="15" spans="1:5" ht="11.25" customHeight="1">
      <c r="A15" s="38" t="s">
        <v>7</v>
      </c>
      <c r="B15" s="48">
        <v>293.8</v>
      </c>
      <c r="C15" s="49">
        <v>228.6</v>
      </c>
      <c r="D15" s="49">
        <v>21.5</v>
      </c>
      <c r="E15" s="49">
        <v>43.7</v>
      </c>
    </row>
    <row r="16" spans="1:5" ht="11.25" customHeight="1">
      <c r="A16" s="38" t="s">
        <v>6</v>
      </c>
      <c r="B16" s="48">
        <v>884.4</v>
      </c>
      <c r="C16" s="49">
        <v>728.5</v>
      </c>
      <c r="D16" s="49">
        <v>26.5</v>
      </c>
      <c r="E16" s="49">
        <v>129.4</v>
      </c>
    </row>
    <row r="17" spans="1:6" ht="11.25" customHeight="1">
      <c r="A17" s="38" t="s">
        <v>5</v>
      </c>
      <c r="B17" s="48">
        <v>942.7</v>
      </c>
      <c r="C17" s="49">
        <v>856.5</v>
      </c>
      <c r="D17" s="49">
        <v>16.7</v>
      </c>
      <c r="E17" s="49">
        <v>69.5</v>
      </c>
    </row>
    <row r="18" spans="1:6" ht="11.25" customHeight="1">
      <c r="A18" s="39" t="s">
        <v>4</v>
      </c>
      <c r="B18" s="48">
        <v>756.7</v>
      </c>
      <c r="C18" s="49">
        <v>743</v>
      </c>
      <c r="D18" s="49">
        <v>4</v>
      </c>
      <c r="E18" s="49">
        <v>9.6999999999999993</v>
      </c>
    </row>
    <row r="19" spans="1:6" ht="5.0999999999999996" customHeight="1" thickBot="1">
      <c r="A19" s="40"/>
      <c r="B19" s="40"/>
      <c r="C19" s="41"/>
      <c r="D19" s="41"/>
      <c r="E19" s="41"/>
      <c r="F19" s="26"/>
    </row>
    <row r="20" spans="1:6" ht="12" customHeight="1" thickTop="1">
      <c r="A20" s="42" t="s">
        <v>144</v>
      </c>
      <c r="B20" s="42"/>
      <c r="C20" s="42"/>
      <c r="D20" s="42"/>
      <c r="E20" s="42"/>
    </row>
    <row r="25" spans="1:6">
      <c r="B25" s="103"/>
    </row>
  </sheetData>
  <mergeCells count="2">
    <mergeCell ref="A1:E1"/>
    <mergeCell ref="B3:E3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20"/>
  <sheetViews>
    <sheetView showGridLines="0" workbookViewId="0">
      <selection sqref="A1:D1"/>
    </sheetView>
  </sheetViews>
  <sheetFormatPr defaultRowHeight="12.75"/>
  <cols>
    <col min="1" max="4" width="20.42578125" style="62" customWidth="1"/>
    <col min="5" max="5" width="4.28515625" style="62" customWidth="1"/>
    <col min="6" max="6" width="8" style="65" customWidth="1"/>
    <col min="7" max="11" width="8" style="62" customWidth="1"/>
    <col min="12" max="16384" width="9.140625" style="62"/>
  </cols>
  <sheetData>
    <row r="1" spans="1:6" ht="18" customHeight="1">
      <c r="A1" s="304" t="s">
        <v>177</v>
      </c>
      <c r="B1" s="304"/>
      <c r="C1" s="304"/>
      <c r="D1" s="304"/>
    </row>
    <row r="2" spans="1:6" s="53" customFormat="1" ht="12" customHeight="1">
      <c r="A2" s="32">
        <v>2016</v>
      </c>
      <c r="B2" s="32"/>
      <c r="C2" s="33"/>
      <c r="D2" s="19" t="s">
        <v>133</v>
      </c>
    </row>
    <row r="3" spans="1:6" s="1" customFormat="1" ht="16.5" customHeight="1">
      <c r="A3" s="262" t="s">
        <v>128</v>
      </c>
      <c r="B3" s="263" t="s">
        <v>164</v>
      </c>
      <c r="C3" s="264"/>
      <c r="D3" s="264"/>
    </row>
    <row r="4" spans="1:6" s="1" customFormat="1" ht="18" customHeight="1">
      <c r="A4" s="287"/>
      <c r="B4" s="61" t="s">
        <v>129</v>
      </c>
      <c r="C4" s="61" t="s">
        <v>130</v>
      </c>
      <c r="D4" s="61" t="s">
        <v>131</v>
      </c>
    </row>
    <row r="5" spans="1:6" s="1" customFormat="1" ht="5.0999999999999996" customHeight="1">
      <c r="A5" s="34"/>
      <c r="B5" s="35"/>
      <c r="C5" s="35"/>
      <c r="D5" s="35"/>
    </row>
    <row r="6" spans="1:6" ht="11.25" customHeight="1">
      <c r="A6" s="43" t="s">
        <v>52</v>
      </c>
      <c r="B6" s="67">
        <v>2717.0239392884096</v>
      </c>
      <c r="C6" s="45">
        <v>2444.4831340786545</v>
      </c>
      <c r="D6" s="45">
        <v>297.32186939195452</v>
      </c>
      <c r="F6" s="103"/>
    </row>
    <row r="7" spans="1:6" ht="11.25" customHeight="1">
      <c r="A7" s="43" t="s">
        <v>51</v>
      </c>
      <c r="B7" s="67">
        <v>2849.6340347436253</v>
      </c>
      <c r="C7" s="45">
        <v>2598.9376236051467</v>
      </c>
      <c r="D7" s="45">
        <v>390.86430974953169</v>
      </c>
      <c r="F7" s="103"/>
    </row>
    <row r="8" spans="1:6" ht="11.25" customHeight="1">
      <c r="A8" s="43" t="s">
        <v>50</v>
      </c>
      <c r="B8" s="67">
        <v>3652.7846120591998</v>
      </c>
      <c r="C8" s="45">
        <v>3243.6430090054855</v>
      </c>
      <c r="D8" s="45">
        <v>441.16493079481262</v>
      </c>
      <c r="F8" s="103"/>
    </row>
    <row r="9" spans="1:6" ht="11.25" customHeight="1">
      <c r="A9" s="43" t="s">
        <v>49</v>
      </c>
      <c r="B9" s="67">
        <v>3391.9560237717019</v>
      </c>
      <c r="C9" s="45">
        <v>3104.8761898849734</v>
      </c>
      <c r="D9" s="45">
        <v>428.3327914447546</v>
      </c>
      <c r="F9" s="103"/>
    </row>
    <row r="10" spans="1:6" ht="11.25" customHeight="1">
      <c r="A10" s="43" t="s">
        <v>48</v>
      </c>
      <c r="B10" s="67">
        <v>3569.3421508653305</v>
      </c>
      <c r="C10" s="45">
        <v>3177.4396728532315</v>
      </c>
      <c r="D10" s="45">
        <v>478.96265785533478</v>
      </c>
      <c r="F10" s="103"/>
    </row>
    <row r="11" spans="1:6" ht="11.25" customHeight="1">
      <c r="A11" s="43" t="s">
        <v>47</v>
      </c>
      <c r="B11" s="67">
        <v>3617.1236931768867</v>
      </c>
      <c r="C11" s="45">
        <v>3347.6781414067877</v>
      </c>
      <c r="D11" s="45">
        <v>286.37435994339302</v>
      </c>
      <c r="F11" s="103"/>
    </row>
    <row r="12" spans="1:6" ht="11.25" customHeight="1">
      <c r="A12" s="43" t="s">
        <v>46</v>
      </c>
      <c r="B12" s="67">
        <v>3329.9842320636549</v>
      </c>
      <c r="C12" s="45">
        <v>3151.3530782394205</v>
      </c>
      <c r="D12" s="45">
        <v>190.21337087240889</v>
      </c>
      <c r="F12" s="103"/>
    </row>
    <row r="13" spans="1:6" ht="11.25" customHeight="1">
      <c r="A13" s="43" t="s">
        <v>45</v>
      </c>
      <c r="B13" s="67">
        <v>3342.7617638602928</v>
      </c>
      <c r="C13" s="45">
        <v>3083.2507273300876</v>
      </c>
      <c r="D13" s="45">
        <v>201.0364739951475</v>
      </c>
      <c r="F13" s="103"/>
    </row>
    <row r="14" spans="1:6" ht="11.25" customHeight="1">
      <c r="A14" s="43" t="s">
        <v>44</v>
      </c>
      <c r="B14" s="67">
        <v>3095.2005563241687</v>
      </c>
      <c r="C14" s="45">
        <v>2880.20744266065</v>
      </c>
      <c r="D14" s="45">
        <v>232.04910837024249</v>
      </c>
      <c r="F14" s="103"/>
    </row>
    <row r="15" spans="1:6" ht="11.25" customHeight="1">
      <c r="A15" s="43" t="s">
        <v>43</v>
      </c>
      <c r="B15" s="67">
        <v>3283.4436485718275</v>
      </c>
      <c r="C15" s="45">
        <v>3061.864500538758</v>
      </c>
      <c r="D15" s="45">
        <v>269.95811992231216</v>
      </c>
      <c r="F15" s="103"/>
    </row>
    <row r="16" spans="1:6" ht="11.25" customHeight="1">
      <c r="A16" s="43" t="s">
        <v>42</v>
      </c>
      <c r="B16" s="67">
        <v>3467.8354732669613</v>
      </c>
      <c r="C16" s="45">
        <v>3168.3519305311083</v>
      </c>
      <c r="D16" s="45">
        <v>382.60731606620061</v>
      </c>
      <c r="F16" s="103"/>
    </row>
    <row r="17" spans="1:6" ht="11.25" customHeight="1">
      <c r="A17" s="43" t="s">
        <v>41</v>
      </c>
      <c r="B17" s="67">
        <v>3110.3457969751357</v>
      </c>
      <c r="C17" s="45">
        <v>2840.6507852684481</v>
      </c>
      <c r="D17" s="45">
        <v>235.97389225056094</v>
      </c>
      <c r="F17" s="103"/>
    </row>
    <row r="18" spans="1:6" s="1" customFormat="1" ht="5.0999999999999996" customHeight="1" thickBot="1">
      <c r="A18" s="40"/>
      <c r="B18" s="46"/>
      <c r="C18" s="46"/>
      <c r="D18" s="46"/>
      <c r="F18" s="103"/>
    </row>
    <row r="19" spans="1:6" ht="13.5" thickTop="1">
      <c r="A19" s="42" t="s">
        <v>144</v>
      </c>
      <c r="B19" s="42"/>
      <c r="C19" s="42"/>
      <c r="D19" s="42"/>
    </row>
    <row r="20" spans="1:6">
      <c r="A20" s="1"/>
      <c r="B20" s="1"/>
      <c r="D20" s="1"/>
      <c r="F20" s="1"/>
    </row>
  </sheetData>
  <mergeCells count="3">
    <mergeCell ref="A1:D1"/>
    <mergeCell ref="A3:A4"/>
    <mergeCell ref="B3:D3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23"/>
  <sheetViews>
    <sheetView showGridLines="0" workbookViewId="0">
      <selection sqref="A1:D1"/>
    </sheetView>
  </sheetViews>
  <sheetFormatPr defaultRowHeight="9"/>
  <cols>
    <col min="1" max="1" width="20.85546875" style="1" customWidth="1"/>
    <col min="2" max="4" width="22.42578125" style="1" customWidth="1"/>
    <col min="5" max="5" width="2.42578125" style="1" customWidth="1"/>
    <col min="6" max="12" width="8.7109375" style="1" customWidth="1"/>
    <col min="13" max="239" width="9.140625" style="1"/>
    <col min="240" max="240" width="13.85546875" style="1" customWidth="1"/>
    <col min="241" max="242" width="9.140625" style="1" customWidth="1"/>
    <col min="243" max="243" width="10.140625" style="1" customWidth="1"/>
    <col min="244" max="246" width="9.140625" style="1" customWidth="1"/>
    <col min="247" max="247" width="9.7109375" style="1" customWidth="1"/>
    <col min="248" max="248" width="9.140625" style="1" customWidth="1"/>
    <col min="249" max="249" width="8.7109375" style="1" customWidth="1"/>
    <col min="250" max="16384" width="9.140625" style="1"/>
  </cols>
  <sheetData>
    <row r="1" spans="1:4" s="62" customFormat="1" ht="27.95" customHeight="1">
      <c r="A1" s="305" t="s">
        <v>176</v>
      </c>
      <c r="B1" s="305"/>
      <c r="C1" s="305"/>
      <c r="D1" s="305"/>
    </row>
    <row r="2" spans="1:4" s="53" customFormat="1" ht="14.25" customHeight="1">
      <c r="A2" s="32">
        <v>2016</v>
      </c>
      <c r="B2" s="32"/>
      <c r="C2" s="33"/>
      <c r="D2" s="19" t="s">
        <v>133</v>
      </c>
    </row>
    <row r="3" spans="1:4" ht="17.25" customHeight="1">
      <c r="A3" s="59" t="s">
        <v>15</v>
      </c>
      <c r="B3" s="263" t="s">
        <v>127</v>
      </c>
      <c r="C3" s="264"/>
      <c r="D3" s="264"/>
    </row>
    <row r="4" spans="1:4" ht="15" customHeight="1">
      <c r="A4" s="59" t="s">
        <v>8</v>
      </c>
      <c r="B4" s="61" t="s">
        <v>3</v>
      </c>
      <c r="C4" s="102" t="s">
        <v>165</v>
      </c>
      <c r="D4" s="61" t="s">
        <v>125</v>
      </c>
    </row>
    <row r="5" spans="1:4" ht="5.0999999999999996" customHeight="1">
      <c r="A5" s="34"/>
      <c r="B5" s="35"/>
      <c r="C5" s="35"/>
      <c r="D5" s="35"/>
    </row>
    <row r="6" spans="1:4" ht="11.25" customHeight="1">
      <c r="A6" s="36" t="s">
        <v>2</v>
      </c>
      <c r="B6" s="48">
        <v>115155.82437892468</v>
      </c>
      <c r="C6" s="48">
        <v>107741.90549221414</v>
      </c>
      <c r="D6" s="48">
        <v>7413.9188867105458</v>
      </c>
    </row>
    <row r="7" spans="1:4" ht="11.25" customHeight="1">
      <c r="A7" s="37" t="s">
        <v>1</v>
      </c>
      <c r="B7" s="48">
        <v>55431.154858158348</v>
      </c>
      <c r="C7" s="48">
        <v>51071.060387956772</v>
      </c>
      <c r="D7" s="48">
        <v>4360.0944702015731</v>
      </c>
    </row>
    <row r="8" spans="1:4" ht="11.25" customHeight="1">
      <c r="A8" s="38" t="s">
        <v>10</v>
      </c>
      <c r="B8" s="48">
        <v>9327.463961580308</v>
      </c>
      <c r="C8" s="49">
        <v>8816.1336013741075</v>
      </c>
      <c r="D8" s="49">
        <v>511.33036020619983</v>
      </c>
    </row>
    <row r="9" spans="1:4" ht="11.25" customHeight="1">
      <c r="A9" s="38" t="s">
        <v>7</v>
      </c>
      <c r="B9" s="48">
        <v>4119.9761379832944</v>
      </c>
      <c r="C9" s="49">
        <v>3664.5610664701899</v>
      </c>
      <c r="D9" s="49">
        <v>455.41507151310498</v>
      </c>
    </row>
    <row r="10" spans="1:4" ht="11.25" customHeight="1">
      <c r="A10" s="38" t="s">
        <v>6</v>
      </c>
      <c r="B10" s="48">
        <v>15219.813788269741</v>
      </c>
      <c r="C10" s="49">
        <v>13623.203124903384</v>
      </c>
      <c r="D10" s="49">
        <v>1596.6106633663569</v>
      </c>
    </row>
    <row r="11" spans="1:4" ht="11.25" customHeight="1">
      <c r="A11" s="38" t="s">
        <v>5</v>
      </c>
      <c r="B11" s="48">
        <v>16374.39477970824</v>
      </c>
      <c r="C11" s="49">
        <v>14892.298446501989</v>
      </c>
      <c r="D11" s="49">
        <v>1482.0963332062506</v>
      </c>
    </row>
    <row r="12" spans="1:4" ht="11.25" customHeight="1">
      <c r="A12" s="39" t="s">
        <v>4</v>
      </c>
      <c r="B12" s="48">
        <v>10389.506190616758</v>
      </c>
      <c r="C12" s="49">
        <v>10074.864148707096</v>
      </c>
      <c r="D12" s="49">
        <v>314.64204190966097</v>
      </c>
    </row>
    <row r="13" spans="1:4" ht="11.25" customHeight="1">
      <c r="A13" s="37" t="s">
        <v>0</v>
      </c>
      <c r="B13" s="48">
        <v>59724.669520766329</v>
      </c>
      <c r="C13" s="48">
        <v>56670.845104257358</v>
      </c>
      <c r="D13" s="48">
        <v>3053.8244165089727</v>
      </c>
    </row>
    <row r="14" spans="1:4" ht="11.25" customHeight="1">
      <c r="A14" s="38" t="s">
        <v>10</v>
      </c>
      <c r="B14" s="48">
        <v>7607.9533673569204</v>
      </c>
      <c r="C14" s="49">
        <v>7028.5537669440673</v>
      </c>
      <c r="D14" s="49">
        <v>579.39960041285303</v>
      </c>
    </row>
    <row r="15" spans="1:4" ht="11.25" customHeight="1">
      <c r="A15" s="38" t="s">
        <v>7</v>
      </c>
      <c r="B15" s="48">
        <v>4714.395098099345</v>
      </c>
      <c r="C15" s="49">
        <v>4360.3900516526774</v>
      </c>
      <c r="D15" s="49">
        <v>354.00504644666756</v>
      </c>
    </row>
    <row r="16" spans="1:4" ht="11.25" customHeight="1">
      <c r="A16" s="38" t="s">
        <v>6</v>
      </c>
      <c r="B16" s="48">
        <v>17073.247858613569</v>
      </c>
      <c r="C16" s="49">
        <v>15750.179219929261</v>
      </c>
      <c r="D16" s="49">
        <v>1323.0686386843095</v>
      </c>
    </row>
    <row r="17" spans="1:4" ht="11.25" customHeight="1">
      <c r="A17" s="38" t="s">
        <v>5</v>
      </c>
      <c r="B17" s="48">
        <v>17641.169254429376</v>
      </c>
      <c r="C17" s="49">
        <v>16929.214414461214</v>
      </c>
      <c r="D17" s="49">
        <v>711.95483996816256</v>
      </c>
    </row>
    <row r="18" spans="1:4" ht="11.25" customHeight="1">
      <c r="A18" s="39" t="s">
        <v>4</v>
      </c>
      <c r="B18" s="48">
        <v>12687.903942267116</v>
      </c>
      <c r="C18" s="49">
        <v>12602.507651270136</v>
      </c>
      <c r="D18" s="49">
        <v>85.396290996980255</v>
      </c>
    </row>
    <row r="19" spans="1:4" ht="5.0999999999999996" customHeight="1" thickBot="1">
      <c r="A19" s="40"/>
      <c r="B19" s="41"/>
      <c r="C19" s="41"/>
      <c r="D19" s="41"/>
    </row>
    <row r="20" spans="1:4" ht="11.25" customHeight="1" thickTop="1">
      <c r="A20" s="42" t="s">
        <v>144</v>
      </c>
      <c r="B20" s="42"/>
      <c r="C20" s="42"/>
      <c r="D20" s="42"/>
    </row>
    <row r="23" spans="1:4">
      <c r="B23" s="103"/>
    </row>
  </sheetData>
  <mergeCells count="2">
    <mergeCell ref="A1:D1"/>
    <mergeCell ref="B3:D3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21"/>
  <sheetViews>
    <sheetView showGridLines="0" workbookViewId="0">
      <selection sqref="A1:D1"/>
    </sheetView>
  </sheetViews>
  <sheetFormatPr defaultRowHeight="12.75"/>
  <cols>
    <col min="1" max="1" width="18.7109375" style="62" customWidth="1"/>
    <col min="2" max="4" width="21.85546875" style="62" customWidth="1"/>
    <col min="5" max="5" width="6.42578125" style="50" customWidth="1"/>
    <col min="6" max="6" width="6.42578125" style="65" customWidth="1"/>
    <col min="7" max="13" width="6.42578125" style="62" customWidth="1"/>
    <col min="14" max="16384" width="9.140625" style="62"/>
  </cols>
  <sheetData>
    <row r="1" spans="1:8" ht="17.25" customHeight="1">
      <c r="A1" s="304" t="s">
        <v>175</v>
      </c>
      <c r="B1" s="304"/>
      <c r="C1" s="304"/>
      <c r="D1" s="304"/>
      <c r="E1" s="60"/>
    </row>
    <row r="2" spans="1:8" s="53" customFormat="1" ht="14.25" customHeight="1">
      <c r="A2" s="32">
        <v>2016</v>
      </c>
      <c r="B2" s="32"/>
      <c r="C2" s="33"/>
      <c r="D2" s="19" t="s">
        <v>133</v>
      </c>
      <c r="E2" s="19"/>
    </row>
    <row r="3" spans="1:8" s="1" customFormat="1" ht="17.25" customHeight="1">
      <c r="A3" s="262" t="s">
        <v>128</v>
      </c>
      <c r="B3" s="263" t="s">
        <v>127</v>
      </c>
      <c r="C3" s="264"/>
      <c r="D3" s="264"/>
      <c r="E3" s="57"/>
    </row>
    <row r="4" spans="1:8" s="1" customFormat="1" ht="15.75" customHeight="1">
      <c r="A4" s="262"/>
      <c r="B4" s="61" t="s">
        <v>3</v>
      </c>
      <c r="C4" s="102" t="s">
        <v>165</v>
      </c>
      <c r="D4" s="61" t="s">
        <v>125</v>
      </c>
      <c r="E4" s="7"/>
    </row>
    <row r="5" spans="1:8" s="1" customFormat="1" ht="5.0999999999999996" customHeight="1">
      <c r="A5" s="34"/>
      <c r="B5" s="35"/>
      <c r="C5" s="35"/>
      <c r="D5" s="35"/>
      <c r="E5" s="4"/>
    </row>
    <row r="6" spans="1:8" ht="11.25" customHeight="1">
      <c r="A6" s="47" t="s">
        <v>3</v>
      </c>
      <c r="B6" s="44">
        <v>115155.82437892469</v>
      </c>
      <c r="C6" s="44">
        <v>107741.90549221415</v>
      </c>
      <c r="D6" s="44">
        <v>7413.9188867105468</v>
      </c>
      <c r="E6" s="8"/>
      <c r="F6" s="104"/>
      <c r="G6" s="104"/>
      <c r="H6" s="104"/>
    </row>
    <row r="7" spans="1:8" ht="11.25" customHeight="1">
      <c r="A7" s="43" t="s">
        <v>52</v>
      </c>
      <c r="B7" s="44">
        <v>7917.896446632908</v>
      </c>
      <c r="C7" s="45">
        <v>7285.0080751400064</v>
      </c>
      <c r="D7" s="45">
        <v>632.88837149290146</v>
      </c>
      <c r="E7" s="10"/>
      <c r="F7" s="104"/>
      <c r="G7" s="104"/>
      <c r="H7" s="104"/>
    </row>
    <row r="8" spans="1:8" ht="11.25" customHeight="1">
      <c r="A8" s="43" t="s">
        <v>51</v>
      </c>
      <c r="B8" s="44">
        <v>9098.0927039467206</v>
      </c>
      <c r="C8" s="45">
        <v>8313.9648869371613</v>
      </c>
      <c r="D8" s="45">
        <v>784.12781700955998</v>
      </c>
      <c r="E8" s="10"/>
      <c r="F8" s="104"/>
      <c r="G8" s="104"/>
      <c r="H8" s="104"/>
    </row>
    <row r="9" spans="1:8" ht="11.25" customHeight="1">
      <c r="A9" s="43" t="s">
        <v>50</v>
      </c>
      <c r="B9" s="44">
        <v>10138.082937630212</v>
      </c>
      <c r="C9" s="45">
        <v>9303.6438213008896</v>
      </c>
      <c r="D9" s="45">
        <v>834.43911632932236</v>
      </c>
      <c r="E9" s="10"/>
      <c r="F9" s="104"/>
      <c r="G9" s="104"/>
      <c r="H9" s="104"/>
    </row>
    <row r="10" spans="1:8" ht="11.25" customHeight="1">
      <c r="A10" s="43" t="s">
        <v>49</v>
      </c>
      <c r="B10" s="44">
        <v>9792.2917553595998</v>
      </c>
      <c r="C10" s="45">
        <v>8979.33598477124</v>
      </c>
      <c r="D10" s="45">
        <v>812.95577058836068</v>
      </c>
      <c r="E10" s="10"/>
      <c r="F10" s="104"/>
      <c r="G10" s="104"/>
      <c r="H10" s="104"/>
    </row>
    <row r="11" spans="1:8" ht="11.25" customHeight="1">
      <c r="A11" s="43" t="s">
        <v>48</v>
      </c>
      <c r="B11" s="44">
        <v>10185.492220657576</v>
      </c>
      <c r="C11" s="45">
        <v>9315.0322325884881</v>
      </c>
      <c r="D11" s="45">
        <v>870.4599880690879</v>
      </c>
      <c r="E11" s="10"/>
      <c r="F11" s="104"/>
      <c r="G11" s="104"/>
      <c r="H11" s="104"/>
    </row>
    <row r="12" spans="1:8" ht="11.25" customHeight="1">
      <c r="A12" s="43" t="s">
        <v>47</v>
      </c>
      <c r="B12" s="44">
        <v>10624.559854834501</v>
      </c>
      <c r="C12" s="45">
        <v>10050.135329009412</v>
      </c>
      <c r="D12" s="45">
        <v>574.42452582508781</v>
      </c>
      <c r="E12" s="10"/>
      <c r="F12" s="104"/>
      <c r="G12" s="104"/>
      <c r="H12" s="104"/>
    </row>
    <row r="13" spans="1:8" ht="11.25" customHeight="1">
      <c r="A13" s="43" t="s">
        <v>46</v>
      </c>
      <c r="B13" s="44">
        <v>12284.07795756234</v>
      </c>
      <c r="C13" s="45">
        <v>11797.372358964767</v>
      </c>
      <c r="D13" s="45">
        <v>486.70559859757276</v>
      </c>
      <c r="E13" s="10"/>
      <c r="F13" s="104"/>
      <c r="G13" s="104"/>
      <c r="H13" s="104"/>
    </row>
    <row r="14" spans="1:8" ht="11.25" customHeight="1">
      <c r="A14" s="43" t="s">
        <v>45</v>
      </c>
      <c r="B14" s="44">
        <v>8991.0243783647511</v>
      </c>
      <c r="C14" s="45">
        <v>8620.2279119032337</v>
      </c>
      <c r="D14" s="45">
        <v>370.79646646151775</v>
      </c>
      <c r="E14" s="10"/>
      <c r="F14" s="104"/>
      <c r="G14" s="104"/>
      <c r="H14" s="104"/>
    </row>
    <row r="15" spans="1:8" ht="11.25" customHeight="1">
      <c r="A15" s="43" t="s">
        <v>44</v>
      </c>
      <c r="B15" s="44">
        <v>8263.1170049326538</v>
      </c>
      <c r="C15" s="45">
        <v>7853.628227691378</v>
      </c>
      <c r="D15" s="45">
        <v>409.48877724127533</v>
      </c>
      <c r="E15" s="10"/>
      <c r="F15" s="104"/>
      <c r="G15" s="104"/>
      <c r="H15" s="104"/>
    </row>
    <row r="16" spans="1:8" ht="11.25" customHeight="1">
      <c r="A16" s="43" t="s">
        <v>43</v>
      </c>
      <c r="B16" s="44">
        <v>9926.5898585187661</v>
      </c>
      <c r="C16" s="45">
        <v>9381.6180565250088</v>
      </c>
      <c r="D16" s="45">
        <v>544.97180199375703</v>
      </c>
      <c r="E16" s="10"/>
      <c r="F16" s="104"/>
      <c r="G16" s="104"/>
      <c r="H16" s="104"/>
    </row>
    <row r="17" spans="1:8" ht="11.25" customHeight="1">
      <c r="A17" s="43" t="s">
        <v>42</v>
      </c>
      <c r="B17" s="44">
        <v>9450.3415947561825</v>
      </c>
      <c r="C17" s="45">
        <v>8792.5460022115694</v>
      </c>
      <c r="D17" s="45">
        <v>657.7955925446139</v>
      </c>
      <c r="E17" s="10"/>
      <c r="F17" s="104"/>
      <c r="G17" s="104"/>
      <c r="H17" s="104"/>
    </row>
    <row r="18" spans="1:8" ht="11.25" customHeight="1">
      <c r="A18" s="43" t="s">
        <v>41</v>
      </c>
      <c r="B18" s="44">
        <v>8484.2576657284735</v>
      </c>
      <c r="C18" s="45">
        <v>8049.3926051709832</v>
      </c>
      <c r="D18" s="45">
        <v>434.86506055748976</v>
      </c>
      <c r="E18" s="10"/>
      <c r="F18" s="104"/>
      <c r="G18" s="104"/>
      <c r="H18" s="104"/>
    </row>
    <row r="19" spans="1:8" s="1" customFormat="1" ht="5.0999999999999996" customHeight="1" thickBot="1">
      <c r="A19" s="40"/>
      <c r="B19" s="46"/>
      <c r="C19" s="46"/>
      <c r="D19" s="46"/>
      <c r="E19" s="22"/>
    </row>
    <row r="20" spans="1:8" ht="13.5" thickTop="1">
      <c r="A20" s="42" t="s">
        <v>144</v>
      </c>
      <c r="B20" s="42"/>
      <c r="C20" s="42"/>
      <c r="D20" s="42"/>
      <c r="E20" s="1"/>
      <c r="F20" s="104"/>
      <c r="G20" s="104"/>
      <c r="H20" s="104"/>
    </row>
    <row r="21" spans="1:8">
      <c r="A21" s="1"/>
      <c r="C21" s="58"/>
      <c r="F21" s="104"/>
      <c r="G21" s="104"/>
      <c r="H21" s="104"/>
    </row>
  </sheetData>
  <mergeCells count="3">
    <mergeCell ref="A1:D1"/>
    <mergeCell ref="A3:A4"/>
    <mergeCell ref="B3:D3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8"/>
  <sheetViews>
    <sheetView showGridLines="0" zoomScaleNormal="100" zoomScaleSheetLayoutView="115" workbookViewId="0">
      <selection sqref="A1:I1"/>
    </sheetView>
  </sheetViews>
  <sheetFormatPr defaultRowHeight="9"/>
  <cols>
    <col min="1" max="1" width="13.85546875" style="53" customWidth="1"/>
    <col min="2" max="3" width="9.140625" style="53" customWidth="1"/>
    <col min="4" max="4" width="10.140625" style="53" customWidth="1"/>
    <col min="5" max="7" width="9.140625" style="53" customWidth="1"/>
    <col min="8" max="8" width="9.7109375" style="53" customWidth="1"/>
    <col min="9" max="9" width="9.140625" style="53" customWidth="1"/>
    <col min="10" max="10" width="8.7109375" style="53" customWidth="1"/>
    <col min="11" max="228" width="9.140625" style="53"/>
    <col min="229" max="229" width="13.85546875" style="53" customWidth="1"/>
    <col min="230" max="231" width="9.140625" style="53" customWidth="1"/>
    <col min="232" max="232" width="10.140625" style="53" customWidth="1"/>
    <col min="233" max="235" width="9.140625" style="53" customWidth="1"/>
    <col min="236" max="236" width="9.7109375" style="53" customWidth="1"/>
    <col min="237" max="16384" width="9.140625" style="53"/>
  </cols>
  <sheetData>
    <row r="1" spans="1:13" s="79" customFormat="1" ht="15" customHeight="1">
      <c r="A1" s="261" t="s">
        <v>167</v>
      </c>
      <c r="B1" s="261"/>
      <c r="C1" s="261"/>
      <c r="D1" s="261"/>
      <c r="E1" s="261"/>
      <c r="F1" s="261"/>
      <c r="G1" s="261"/>
      <c r="H1" s="261"/>
      <c r="I1" s="261"/>
    </row>
    <row r="2" spans="1:13" ht="12" customHeight="1">
      <c r="A2" s="18">
        <v>2016</v>
      </c>
      <c r="I2" s="19" t="s">
        <v>155</v>
      </c>
    </row>
    <row r="3" spans="1:13" ht="12" customHeight="1">
      <c r="A3" s="76" t="s">
        <v>15</v>
      </c>
      <c r="B3" s="263" t="s">
        <v>18</v>
      </c>
      <c r="C3" s="264"/>
      <c r="D3" s="264"/>
      <c r="E3" s="270"/>
      <c r="F3" s="263" t="s">
        <v>93</v>
      </c>
      <c r="G3" s="264"/>
      <c r="H3" s="264"/>
      <c r="I3" s="264"/>
    </row>
    <row r="4" spans="1:13" ht="12" customHeight="1">
      <c r="A4" s="76" t="s">
        <v>8</v>
      </c>
      <c r="B4" s="77" t="s">
        <v>3</v>
      </c>
      <c r="C4" s="77" t="s">
        <v>13</v>
      </c>
      <c r="D4" s="77" t="s">
        <v>12</v>
      </c>
      <c r="E4" s="77" t="s">
        <v>11</v>
      </c>
      <c r="F4" s="77" t="s">
        <v>3</v>
      </c>
      <c r="G4" s="77" t="s">
        <v>13</v>
      </c>
      <c r="H4" s="77" t="s">
        <v>12</v>
      </c>
      <c r="I4" s="78" t="s">
        <v>11</v>
      </c>
    </row>
    <row r="5" spans="1:13" ht="5.0999999999999996" customHeight="1">
      <c r="A5" s="7"/>
      <c r="B5" s="4"/>
      <c r="C5" s="4"/>
      <c r="D5" s="4"/>
      <c r="E5" s="4"/>
      <c r="F5" s="4"/>
      <c r="G5" s="4"/>
      <c r="H5" s="4"/>
      <c r="I5" s="4"/>
    </row>
    <row r="6" spans="1:13" ht="9" customHeight="1">
      <c r="A6" s="54" t="s">
        <v>2</v>
      </c>
      <c r="B6" s="85">
        <v>4542.7370250266104</v>
      </c>
      <c r="C6" s="85">
        <v>3447.9558330566019</v>
      </c>
      <c r="D6" s="85">
        <v>366.78573735868281</v>
      </c>
      <c r="E6" s="85">
        <v>727.99545461132561</v>
      </c>
      <c r="F6" s="85">
        <v>3246.7901188284036</v>
      </c>
      <c r="G6" s="85">
        <v>2540.1189481294655</v>
      </c>
      <c r="H6" s="85">
        <v>257.49890261457432</v>
      </c>
      <c r="I6" s="85">
        <v>449.17226808436362</v>
      </c>
      <c r="J6" s="92"/>
      <c r="K6" s="92"/>
      <c r="L6" s="92"/>
      <c r="M6" s="92"/>
    </row>
    <row r="7" spans="1:13" ht="9" customHeight="1">
      <c r="A7" s="54" t="s">
        <v>1</v>
      </c>
      <c r="B7" s="85">
        <v>2154.2916663002052</v>
      </c>
      <c r="C7" s="85">
        <v>1625.941266284638</v>
      </c>
      <c r="D7" s="85">
        <v>180.80797664253367</v>
      </c>
      <c r="E7" s="85">
        <v>347.54242337303344</v>
      </c>
      <c r="F7" s="85">
        <v>1552.5496552623206</v>
      </c>
      <c r="G7" s="85">
        <v>1222.9009534694167</v>
      </c>
      <c r="H7" s="85">
        <v>116.7235856180388</v>
      </c>
      <c r="I7" s="85">
        <v>212.92511617486494</v>
      </c>
    </row>
    <row r="8" spans="1:13" ht="9" customHeight="1">
      <c r="A8" s="86" t="s">
        <v>10</v>
      </c>
      <c r="B8" s="85">
        <v>408.98227448757268</v>
      </c>
      <c r="C8" s="87">
        <v>330.77722139077991</v>
      </c>
      <c r="D8" s="87">
        <v>22.380390757501587</v>
      </c>
      <c r="E8" s="87">
        <v>55.824662339291166</v>
      </c>
      <c r="F8" s="85">
        <v>338.44853365690858</v>
      </c>
      <c r="G8" s="87">
        <v>279.55424780497981</v>
      </c>
      <c r="H8" s="87">
        <v>19.047048568565707</v>
      </c>
      <c r="I8" s="87">
        <v>39.8472372833631</v>
      </c>
    </row>
    <row r="9" spans="1:13" ht="9" customHeight="1">
      <c r="A9" s="86" t="s">
        <v>7</v>
      </c>
      <c r="B9" s="85">
        <v>243.24110771740493</v>
      </c>
      <c r="C9" s="87">
        <v>187.55850649119256</v>
      </c>
      <c r="D9" s="87">
        <v>17.547150758342038</v>
      </c>
      <c r="E9" s="87">
        <v>38.135450467870328</v>
      </c>
      <c r="F9" s="85">
        <v>179.02730111802009</v>
      </c>
      <c r="G9" s="87">
        <v>141.6906584090973</v>
      </c>
      <c r="H9" s="87">
        <v>13.676572477077706</v>
      </c>
      <c r="I9" s="87">
        <v>23.66007023184509</v>
      </c>
    </row>
    <row r="10" spans="1:13" ht="9" customHeight="1">
      <c r="A10" s="86" t="s">
        <v>6</v>
      </c>
      <c r="B10" s="85">
        <v>637.71366308381141</v>
      </c>
      <c r="C10" s="87">
        <v>457.463469483974</v>
      </c>
      <c r="D10" s="87">
        <v>59.026783923846175</v>
      </c>
      <c r="E10" s="87">
        <v>121.22340967599119</v>
      </c>
      <c r="F10" s="85">
        <v>465.71456626799943</v>
      </c>
      <c r="G10" s="87">
        <v>360.35868301911006</v>
      </c>
      <c r="H10" s="87">
        <v>34.217733493836313</v>
      </c>
      <c r="I10" s="87">
        <v>71.138149755053078</v>
      </c>
    </row>
    <row r="11" spans="1:13" ht="9" customHeight="1">
      <c r="A11" s="86" t="s">
        <v>5</v>
      </c>
      <c r="B11" s="85">
        <v>544.34069399581847</v>
      </c>
      <c r="C11" s="87">
        <v>388.13947232601828</v>
      </c>
      <c r="D11" s="87">
        <v>57.814506635697654</v>
      </c>
      <c r="E11" s="87">
        <v>98.386715034102536</v>
      </c>
      <c r="F11" s="85">
        <v>380.23604281058567</v>
      </c>
      <c r="G11" s="87">
        <v>293.18882459582761</v>
      </c>
      <c r="H11" s="87">
        <v>31.253278712179728</v>
      </c>
      <c r="I11" s="87">
        <v>55.793939502578297</v>
      </c>
    </row>
    <row r="12" spans="1:13" ht="9" customHeight="1">
      <c r="A12" s="88" t="s">
        <v>121</v>
      </c>
      <c r="B12" s="85">
        <v>320.01392701559803</v>
      </c>
      <c r="C12" s="87">
        <v>262.00259659267357</v>
      </c>
      <c r="D12" s="87">
        <v>24.039144567146234</v>
      </c>
      <c r="E12" s="87">
        <v>33.972185855778221</v>
      </c>
      <c r="F12" s="85">
        <v>189.12321140880655</v>
      </c>
      <c r="G12" s="87">
        <v>148.10853964040183</v>
      </c>
      <c r="H12" s="87">
        <v>18.528952366379333</v>
      </c>
      <c r="I12" s="87">
        <v>22.485719402025389</v>
      </c>
    </row>
    <row r="13" spans="1:13" ht="9" customHeight="1">
      <c r="A13" s="54" t="s">
        <v>0</v>
      </c>
      <c r="B13" s="85">
        <v>2388.4453587264052</v>
      </c>
      <c r="C13" s="85">
        <v>1822.0145667719639</v>
      </c>
      <c r="D13" s="85">
        <v>185.97776071614911</v>
      </c>
      <c r="E13" s="85">
        <v>380.45303123829211</v>
      </c>
      <c r="F13" s="85">
        <v>1694.240463566083</v>
      </c>
      <c r="G13" s="85">
        <v>1317.2179946600488</v>
      </c>
      <c r="H13" s="85">
        <v>140.77531699653551</v>
      </c>
      <c r="I13" s="85">
        <v>236.24715190949865</v>
      </c>
    </row>
    <row r="14" spans="1:13" ht="9" customHeight="1">
      <c r="A14" s="86" t="s">
        <v>10</v>
      </c>
      <c r="B14" s="85">
        <v>393.4150077521918</v>
      </c>
      <c r="C14" s="87">
        <v>306.995977424898</v>
      </c>
      <c r="D14" s="87">
        <v>23.961569886693336</v>
      </c>
      <c r="E14" s="87">
        <v>62.457460440600471</v>
      </c>
      <c r="F14" s="85">
        <v>318.39320033079747</v>
      </c>
      <c r="G14" s="87">
        <v>257.18725503348259</v>
      </c>
      <c r="H14" s="87">
        <v>21.288454180939599</v>
      </c>
      <c r="I14" s="87">
        <v>39.917491116375274</v>
      </c>
    </row>
    <row r="15" spans="1:13" ht="9" customHeight="1">
      <c r="A15" s="86" t="s">
        <v>7</v>
      </c>
      <c r="B15" s="85">
        <v>252.49274900049522</v>
      </c>
      <c r="C15" s="87">
        <v>180.20438972379787</v>
      </c>
      <c r="D15" s="87">
        <v>26.968418996493185</v>
      </c>
      <c r="E15" s="87">
        <v>45.319940280204165</v>
      </c>
      <c r="F15" s="85">
        <v>182.3389110823457</v>
      </c>
      <c r="G15" s="87">
        <v>136.47434065648105</v>
      </c>
      <c r="H15" s="87">
        <v>23.620547437106787</v>
      </c>
      <c r="I15" s="87">
        <v>22.24402298875787</v>
      </c>
    </row>
    <row r="16" spans="1:13" ht="9" customHeight="1">
      <c r="A16" s="86" t="s">
        <v>6</v>
      </c>
      <c r="B16" s="85">
        <v>694.7300768246464</v>
      </c>
      <c r="C16" s="87">
        <v>505.5010499030505</v>
      </c>
      <c r="D16" s="87">
        <v>55.877234224957171</v>
      </c>
      <c r="E16" s="87">
        <v>133.35179269663882</v>
      </c>
      <c r="F16" s="85">
        <v>534.03389373874586</v>
      </c>
      <c r="G16" s="87">
        <v>400.54364984748423</v>
      </c>
      <c r="H16" s="87">
        <v>44.945826640843684</v>
      </c>
      <c r="I16" s="87">
        <v>88.544417250417979</v>
      </c>
    </row>
    <row r="17" spans="1:9" ht="9" customHeight="1">
      <c r="A17" s="86" t="s">
        <v>5</v>
      </c>
      <c r="B17" s="85">
        <v>625.7072677646197</v>
      </c>
      <c r="C17" s="87">
        <v>471.34617377674289</v>
      </c>
      <c r="D17" s="87">
        <v>50.927585345200775</v>
      </c>
      <c r="E17" s="87">
        <v>103.43350864267607</v>
      </c>
      <c r="F17" s="85">
        <v>425.482202360347</v>
      </c>
      <c r="G17" s="87">
        <v>329.35247738840457</v>
      </c>
      <c r="H17" s="87">
        <v>37.927584019118939</v>
      </c>
      <c r="I17" s="87">
        <v>58.202140952823548</v>
      </c>
    </row>
    <row r="18" spans="1:9" ht="9" customHeight="1">
      <c r="A18" s="88" t="s">
        <v>121</v>
      </c>
      <c r="B18" s="85">
        <v>422.10025738445205</v>
      </c>
      <c r="C18" s="87">
        <v>357.96697594347484</v>
      </c>
      <c r="D18" s="87">
        <v>28.242952262804668</v>
      </c>
      <c r="E18" s="87">
        <v>35.890329178172543</v>
      </c>
      <c r="F18" s="85">
        <v>233.9922560538468</v>
      </c>
      <c r="G18" s="87">
        <v>193.66027173419633</v>
      </c>
      <c r="H18" s="87">
        <v>12.992904718526493</v>
      </c>
      <c r="I18" s="87">
        <v>27.339079601123995</v>
      </c>
    </row>
    <row r="19" spans="1:9" ht="5.0999999999999996" customHeight="1">
      <c r="A19" s="54"/>
      <c r="B19" s="26"/>
      <c r="C19" s="26"/>
      <c r="D19" s="26"/>
      <c r="E19" s="26"/>
      <c r="F19" s="26"/>
      <c r="G19" s="26"/>
      <c r="H19" s="26"/>
      <c r="I19" s="26"/>
    </row>
    <row r="20" spans="1:9" ht="12" customHeight="1">
      <c r="A20" s="76" t="s">
        <v>15</v>
      </c>
      <c r="B20" s="263" t="s">
        <v>98</v>
      </c>
      <c r="C20" s="264"/>
      <c r="D20" s="264"/>
      <c r="E20" s="270"/>
      <c r="F20" s="263" t="s">
        <v>122</v>
      </c>
      <c r="G20" s="264"/>
      <c r="H20" s="264"/>
      <c r="I20" s="264"/>
    </row>
    <row r="21" spans="1:9" ht="12" customHeight="1">
      <c r="A21" s="76" t="s">
        <v>8</v>
      </c>
      <c r="B21" s="77" t="s">
        <v>3</v>
      </c>
      <c r="C21" s="77" t="s">
        <v>13</v>
      </c>
      <c r="D21" s="77" t="s">
        <v>12</v>
      </c>
      <c r="E21" s="77" t="s">
        <v>11</v>
      </c>
      <c r="F21" s="77" t="s">
        <v>3</v>
      </c>
      <c r="G21" s="77" t="s">
        <v>13</v>
      </c>
      <c r="H21" s="77" t="s">
        <v>12</v>
      </c>
      <c r="I21" s="78" t="s">
        <v>11</v>
      </c>
    </row>
    <row r="22" spans="1:9" ht="5.0999999999999996" customHeight="1">
      <c r="A22" s="7"/>
      <c r="B22" s="4"/>
      <c r="C22" s="4"/>
      <c r="D22" s="4"/>
      <c r="E22" s="4"/>
      <c r="F22" s="4"/>
      <c r="G22" s="4"/>
      <c r="H22" s="4"/>
      <c r="I22" s="4"/>
    </row>
    <row r="23" spans="1:9" ht="9" customHeight="1">
      <c r="A23" s="54" t="s">
        <v>2</v>
      </c>
      <c r="B23" s="85">
        <v>2209.2947583558312</v>
      </c>
      <c r="C23" s="85">
        <v>1940.5353970772992</v>
      </c>
      <c r="D23" s="85">
        <v>210.44638885005145</v>
      </c>
      <c r="E23" s="85">
        <v>58.312972428480364</v>
      </c>
      <c r="F23" s="85">
        <v>539.18814169306813</v>
      </c>
      <c r="G23" s="85">
        <v>332.19424383057151</v>
      </c>
      <c r="H23" s="85">
        <v>148.18033345011835</v>
      </c>
      <c r="I23" s="85">
        <v>58.813564412378255</v>
      </c>
    </row>
    <row r="24" spans="1:9" ht="9" customHeight="1">
      <c r="A24" s="54" t="s">
        <v>1</v>
      </c>
      <c r="B24" s="85">
        <v>984.41112459975659</v>
      </c>
      <c r="C24" s="85">
        <v>875.75273213110745</v>
      </c>
      <c r="D24" s="85">
        <v>85.311345308746283</v>
      </c>
      <c r="E24" s="85">
        <v>23.347047159902861</v>
      </c>
      <c r="F24" s="85">
        <v>330.45765283408093</v>
      </c>
      <c r="G24" s="85">
        <v>190.21734856530639</v>
      </c>
      <c r="H24" s="85">
        <v>96.307697206095341</v>
      </c>
      <c r="I24" s="85">
        <v>43.932607062679189</v>
      </c>
    </row>
    <row r="25" spans="1:9" ht="9" customHeight="1">
      <c r="A25" s="86" t="s">
        <v>10</v>
      </c>
      <c r="B25" s="85">
        <v>179.9318447774661</v>
      </c>
      <c r="C25" s="87">
        <v>164.69158018143193</v>
      </c>
      <c r="D25" s="87">
        <v>13.44461682095961</v>
      </c>
      <c r="E25" s="87">
        <v>1.7956477750745476</v>
      </c>
      <c r="F25" s="85">
        <v>22.734847770813573</v>
      </c>
      <c r="G25" s="87" t="s">
        <v>137</v>
      </c>
      <c r="H25" s="87" t="s">
        <v>137</v>
      </c>
      <c r="I25" s="87" t="s">
        <v>137</v>
      </c>
    </row>
    <row r="26" spans="1:9" ht="9" customHeight="1">
      <c r="A26" s="86" t="s">
        <v>7</v>
      </c>
      <c r="B26" s="85">
        <v>89.801107534963634</v>
      </c>
      <c r="C26" s="87">
        <v>82.985408988471789</v>
      </c>
      <c r="D26" s="87">
        <v>5.2116919423807069</v>
      </c>
      <c r="E26" s="87">
        <v>1.6040066041111325</v>
      </c>
      <c r="F26" s="85">
        <v>28.210704521339277</v>
      </c>
      <c r="G26" s="87">
        <v>16.189864296244348</v>
      </c>
      <c r="H26" s="87">
        <v>9.6406575799035039</v>
      </c>
      <c r="I26" s="87">
        <v>2.3801826451914265</v>
      </c>
    </row>
    <row r="27" spans="1:9" ht="9" customHeight="1">
      <c r="A27" s="86" t="s">
        <v>6</v>
      </c>
      <c r="B27" s="85">
        <v>282.89591518064742</v>
      </c>
      <c r="C27" s="87">
        <v>250.05598639491024</v>
      </c>
      <c r="D27" s="87">
        <v>24.858858636047263</v>
      </c>
      <c r="E27" s="87">
        <v>7.9810701496899163</v>
      </c>
      <c r="F27" s="85">
        <v>135.27820912317443</v>
      </c>
      <c r="G27" s="87">
        <v>67.699644486126189</v>
      </c>
      <c r="H27" s="87">
        <v>46.769984996254003</v>
      </c>
      <c r="I27" s="87">
        <v>20.80857964079426</v>
      </c>
    </row>
    <row r="28" spans="1:9" ht="9" customHeight="1">
      <c r="A28" s="86" t="s">
        <v>5</v>
      </c>
      <c r="B28" s="85">
        <v>258.55590124219009</v>
      </c>
      <c r="C28" s="87">
        <v>219.91436580721697</v>
      </c>
      <c r="D28" s="87">
        <v>30.817995033693411</v>
      </c>
      <c r="E28" s="87">
        <v>7.8235404012796979</v>
      </c>
      <c r="F28" s="85">
        <v>116.78791751607525</v>
      </c>
      <c r="G28" s="87">
        <v>63.51888625896413</v>
      </c>
      <c r="H28" s="87">
        <v>32.525186480417617</v>
      </c>
      <c r="I28" s="87">
        <v>20.743844776693503</v>
      </c>
    </row>
    <row r="29" spans="1:9" ht="9" customHeight="1">
      <c r="A29" s="88" t="s">
        <v>121</v>
      </c>
      <c r="B29" s="85">
        <v>173.22635586448942</v>
      </c>
      <c r="C29" s="87">
        <v>158.10539075907658</v>
      </c>
      <c r="D29" s="87">
        <v>10.978182875665297</v>
      </c>
      <c r="E29" s="87">
        <v>4.1427822297475663</v>
      </c>
      <c r="F29" s="85">
        <v>27.445973902678396</v>
      </c>
      <c r="G29" s="87">
        <v>24.699964633292414</v>
      </c>
      <c r="H29" s="87" t="s">
        <v>137</v>
      </c>
      <c r="I29" s="87" t="s">
        <v>137</v>
      </c>
    </row>
    <row r="30" spans="1:9" ht="9" customHeight="1">
      <c r="A30" s="54" t="s">
        <v>0</v>
      </c>
      <c r="B30" s="85">
        <v>1224.8836337560742</v>
      </c>
      <c r="C30" s="85">
        <v>1064.7826649461917</v>
      </c>
      <c r="D30" s="85">
        <v>125.13504354130518</v>
      </c>
      <c r="E30" s="85">
        <v>34.9659252685775</v>
      </c>
      <c r="F30" s="85">
        <v>208.7304888589872</v>
      </c>
      <c r="G30" s="85">
        <v>141.97689526526514</v>
      </c>
      <c r="H30" s="85">
        <v>51.872636244023006</v>
      </c>
      <c r="I30" s="85">
        <v>14.88095734969907</v>
      </c>
    </row>
    <row r="31" spans="1:9" ht="9" customHeight="1">
      <c r="A31" s="86" t="s">
        <v>10</v>
      </c>
      <c r="B31" s="85">
        <v>197.16021349637205</v>
      </c>
      <c r="C31" s="87">
        <v>175.60810681618295</v>
      </c>
      <c r="D31" s="87">
        <v>19.047223465013722</v>
      </c>
      <c r="E31" s="87">
        <v>2.5048832151753739</v>
      </c>
      <c r="F31" s="85">
        <v>16.998220469758074</v>
      </c>
      <c r="G31" s="87" t="s">
        <v>137</v>
      </c>
      <c r="H31" s="87" t="s">
        <v>137</v>
      </c>
      <c r="I31" s="87" t="s">
        <v>137</v>
      </c>
    </row>
    <row r="32" spans="1:9" ht="9" customHeight="1">
      <c r="A32" s="86" t="s">
        <v>7</v>
      </c>
      <c r="B32" s="85">
        <v>120.41731758819695</v>
      </c>
      <c r="C32" s="87">
        <v>106.6024749535718</v>
      </c>
      <c r="D32" s="87">
        <v>12.313264071113332</v>
      </c>
      <c r="E32" s="87">
        <v>1.5015785635118202</v>
      </c>
      <c r="F32" s="85">
        <v>35.80966838672478</v>
      </c>
      <c r="G32" s="87">
        <v>21.346086227808062</v>
      </c>
      <c r="H32" s="87">
        <v>10.694057473534013</v>
      </c>
      <c r="I32" s="87">
        <v>3.7695246853827094</v>
      </c>
    </row>
    <row r="33" spans="1:10" ht="9" customHeight="1">
      <c r="A33" s="86" t="s">
        <v>6</v>
      </c>
      <c r="B33" s="85">
        <v>325.77059969518047</v>
      </c>
      <c r="C33" s="87">
        <v>276.04384545262394</v>
      </c>
      <c r="D33" s="87">
        <v>36.185010162145545</v>
      </c>
      <c r="E33" s="87">
        <v>13.541744080410954</v>
      </c>
      <c r="F33" s="85">
        <v>77.818515350346388</v>
      </c>
      <c r="G33" s="87">
        <v>48.823713663893919</v>
      </c>
      <c r="H33" s="87">
        <v>24.003490796784796</v>
      </c>
      <c r="I33" s="87">
        <v>4.9913108896676679</v>
      </c>
    </row>
    <row r="34" spans="1:10" ht="9" customHeight="1">
      <c r="A34" s="86" t="s">
        <v>5</v>
      </c>
      <c r="B34" s="85">
        <v>347.78821825323081</v>
      </c>
      <c r="C34" s="87">
        <v>296.0119981149287</v>
      </c>
      <c r="D34" s="87">
        <v>39.274801043485141</v>
      </c>
      <c r="E34" s="87">
        <v>12.501419094816979</v>
      </c>
      <c r="F34" s="85">
        <v>58.569299573867781</v>
      </c>
      <c r="G34" s="87">
        <v>42.421828082811437</v>
      </c>
      <c r="H34" s="87">
        <v>10.027349716407647</v>
      </c>
      <c r="I34" s="87">
        <v>6.1201217746486956</v>
      </c>
    </row>
    <row r="35" spans="1:10" ht="9" customHeight="1">
      <c r="A35" s="88" t="s">
        <v>121</v>
      </c>
      <c r="B35" s="85">
        <v>233.74728472309403</v>
      </c>
      <c r="C35" s="87">
        <v>210.51623960888421</v>
      </c>
      <c r="D35" s="87">
        <v>18.31474479954743</v>
      </c>
      <c r="E35" s="87">
        <v>4.9163003146623749</v>
      </c>
      <c r="F35" s="85">
        <v>19.534785078290188</v>
      </c>
      <c r="G35" s="87">
        <v>17.356558841016284</v>
      </c>
      <c r="H35" s="87">
        <v>2.1782262372739032</v>
      </c>
      <c r="I35" s="87" t="s">
        <v>137</v>
      </c>
    </row>
    <row r="36" spans="1:10" ht="5.0999999999999996" customHeight="1">
      <c r="A36" s="54"/>
      <c r="B36" s="26"/>
      <c r="C36" s="26"/>
      <c r="D36" s="26"/>
      <c r="E36" s="26"/>
      <c r="F36" s="26"/>
      <c r="G36" s="26"/>
      <c r="H36" s="26"/>
      <c r="I36" s="26"/>
    </row>
    <row r="37" spans="1:10" ht="12" customHeight="1">
      <c r="A37" s="76" t="s">
        <v>15</v>
      </c>
      <c r="B37" s="267" t="s">
        <v>17</v>
      </c>
      <c r="C37" s="268"/>
      <c r="D37" s="268"/>
      <c r="E37" s="269"/>
      <c r="F37" s="263" t="s">
        <v>16</v>
      </c>
      <c r="G37" s="264"/>
      <c r="H37" s="264"/>
      <c r="I37" s="264"/>
    </row>
    <row r="38" spans="1:10" ht="12" customHeight="1">
      <c r="A38" s="76" t="s">
        <v>8</v>
      </c>
      <c r="B38" s="77" t="s">
        <v>3</v>
      </c>
      <c r="C38" s="77" t="s">
        <v>13</v>
      </c>
      <c r="D38" s="77" t="s">
        <v>12</v>
      </c>
      <c r="E38" s="77" t="s">
        <v>11</v>
      </c>
      <c r="F38" s="77" t="s">
        <v>3</v>
      </c>
      <c r="G38" s="77" t="s">
        <v>13</v>
      </c>
      <c r="H38" s="77" t="s">
        <v>12</v>
      </c>
      <c r="I38" s="78" t="s">
        <v>11</v>
      </c>
    </row>
    <row r="39" spans="1:10" ht="5.0999999999999996" customHeight="1">
      <c r="A39" s="7"/>
      <c r="B39" s="4"/>
      <c r="C39" s="4"/>
      <c r="D39" s="4"/>
      <c r="E39" s="4"/>
      <c r="F39" s="4"/>
      <c r="G39" s="4"/>
      <c r="H39" s="4"/>
      <c r="I39" s="4"/>
    </row>
    <row r="40" spans="1:10" ht="9" customHeight="1">
      <c r="A40" s="54" t="s">
        <v>2</v>
      </c>
      <c r="B40" s="85">
        <v>30</v>
      </c>
      <c r="C40" s="85">
        <v>30</v>
      </c>
      <c r="D40" s="85" t="s">
        <v>137</v>
      </c>
      <c r="E40" s="85" t="s">
        <v>137</v>
      </c>
      <c r="F40" s="85">
        <v>159.50339860793056</v>
      </c>
      <c r="G40" s="85">
        <v>141.4777000923462</v>
      </c>
      <c r="H40" s="85">
        <v>13.891249832293823</v>
      </c>
      <c r="I40" s="85">
        <v>4.1344486832905343</v>
      </c>
    </row>
    <row r="41" spans="1:10" ht="9" customHeight="1">
      <c r="A41" s="54" t="s">
        <v>1</v>
      </c>
      <c r="B41" s="85">
        <v>9.6999999999999993</v>
      </c>
      <c r="C41" s="85">
        <v>9.6999999999999993</v>
      </c>
      <c r="D41" s="85" t="s">
        <v>137</v>
      </c>
      <c r="E41" s="85" t="s">
        <v>137</v>
      </c>
      <c r="F41" s="85">
        <v>70.333256941560208</v>
      </c>
      <c r="G41" s="85">
        <v>63.644962421445435</v>
      </c>
      <c r="H41" s="85">
        <v>6.456392012826198</v>
      </c>
      <c r="I41" s="85">
        <v>0.23190250728857503</v>
      </c>
    </row>
    <row r="42" spans="1:10" ht="9" customHeight="1">
      <c r="A42" s="86" t="s">
        <v>10</v>
      </c>
      <c r="B42" s="85">
        <v>1.2</v>
      </c>
      <c r="C42" s="87">
        <v>1.2</v>
      </c>
      <c r="D42" s="87" t="s">
        <v>137</v>
      </c>
      <c r="E42" s="87" t="s">
        <v>137</v>
      </c>
      <c r="F42" s="85">
        <v>9.5407079403432711</v>
      </c>
      <c r="G42" s="87">
        <v>8.2605319466037166</v>
      </c>
      <c r="H42" s="87">
        <v>1.2801759937395554</v>
      </c>
      <c r="I42" s="87" t="s">
        <v>137</v>
      </c>
    </row>
    <row r="43" spans="1:10" ht="9" customHeight="1">
      <c r="A43" s="86" t="s">
        <v>7</v>
      </c>
      <c r="B43" s="85" t="s">
        <v>137</v>
      </c>
      <c r="C43" s="87" t="s">
        <v>137</v>
      </c>
      <c r="D43" s="87" t="s">
        <v>137</v>
      </c>
      <c r="E43" s="87" t="s">
        <v>137</v>
      </c>
      <c r="F43" s="85">
        <v>10.151674781525324</v>
      </c>
      <c r="G43" s="87">
        <v>8.734231678453785</v>
      </c>
      <c r="H43" s="87">
        <v>1.4174431030715393</v>
      </c>
      <c r="I43" s="87" t="s">
        <v>137</v>
      </c>
    </row>
    <row r="44" spans="1:10" ht="9" customHeight="1">
      <c r="A44" s="86" t="s">
        <v>6</v>
      </c>
      <c r="B44" s="85" t="s">
        <v>137</v>
      </c>
      <c r="C44" s="87" t="s">
        <v>137</v>
      </c>
      <c r="D44" s="87" t="s">
        <v>137</v>
      </c>
      <c r="E44" s="87" t="s">
        <v>137</v>
      </c>
      <c r="F44" s="85">
        <v>16.563337617353831</v>
      </c>
      <c r="G44" s="87">
        <v>14.777954564437882</v>
      </c>
      <c r="H44" s="87">
        <v>1.785383052915948</v>
      </c>
      <c r="I44" s="87" t="s">
        <v>137</v>
      </c>
    </row>
    <row r="45" spans="1:10" ht="9" customHeight="1">
      <c r="A45" s="86" t="s">
        <v>5</v>
      </c>
      <c r="B45" s="85">
        <v>2.7</v>
      </c>
      <c r="C45" s="87">
        <v>2.7</v>
      </c>
      <c r="D45" s="87" t="s">
        <v>137</v>
      </c>
      <c r="E45" s="87" t="s">
        <v>137</v>
      </c>
      <c r="F45" s="85">
        <v>18.121204786833133</v>
      </c>
      <c r="G45" s="87">
        <v>16.44915192067883</v>
      </c>
      <c r="H45" s="87">
        <v>1.6720528661543044</v>
      </c>
      <c r="I45" s="87" t="s">
        <v>137</v>
      </c>
    </row>
    <row r="46" spans="1:10" ht="9" customHeight="1">
      <c r="A46" s="88" t="s">
        <v>121</v>
      </c>
      <c r="B46" s="85">
        <v>5.0999999999999996</v>
      </c>
      <c r="C46" s="87">
        <v>5.0999999999999996</v>
      </c>
      <c r="D46" s="87" t="s">
        <v>137</v>
      </c>
      <c r="E46" s="87" t="s">
        <v>137</v>
      </c>
      <c r="F46" s="85">
        <v>15.956331815504653</v>
      </c>
      <c r="G46" s="87">
        <v>15.423092311271228</v>
      </c>
      <c r="H46" s="87">
        <v>0.30133699694485017</v>
      </c>
      <c r="I46" s="87">
        <v>0.23190250728857503</v>
      </c>
    </row>
    <row r="47" spans="1:10" ht="9" customHeight="1">
      <c r="A47" s="54" t="s">
        <v>0</v>
      </c>
      <c r="B47" s="85">
        <v>20.3</v>
      </c>
      <c r="C47" s="85">
        <v>20.3</v>
      </c>
      <c r="D47" s="85" t="s">
        <v>137</v>
      </c>
      <c r="E47" s="85" t="s">
        <v>137</v>
      </c>
      <c r="F47" s="85">
        <v>89.170141666370355</v>
      </c>
      <c r="G47" s="85">
        <v>77.832737670900769</v>
      </c>
      <c r="H47" s="85">
        <v>7.4348578194676254</v>
      </c>
      <c r="I47" s="85">
        <v>3.9025461760019589</v>
      </c>
      <c r="J47" s="89"/>
    </row>
    <row r="48" spans="1:10" ht="9" customHeight="1">
      <c r="A48" s="86" t="s">
        <v>10</v>
      </c>
      <c r="B48" s="85">
        <v>1.2</v>
      </c>
      <c r="C48" s="87">
        <v>1.2</v>
      </c>
      <c r="D48" s="87" t="s">
        <v>137</v>
      </c>
      <c r="E48" s="87" t="s">
        <v>137</v>
      </c>
      <c r="F48" s="85">
        <v>12.245722904191812</v>
      </c>
      <c r="G48" s="87">
        <v>12.245722904191812</v>
      </c>
      <c r="H48" s="87" t="s">
        <v>137</v>
      </c>
      <c r="I48" s="87" t="s">
        <v>137</v>
      </c>
    </row>
    <row r="49" spans="1:10" ht="9" customHeight="1">
      <c r="A49" s="86" t="s">
        <v>7</v>
      </c>
      <c r="B49" s="85">
        <v>1.7</v>
      </c>
      <c r="C49" s="87">
        <v>1.7</v>
      </c>
      <c r="D49" s="87" t="s">
        <v>137</v>
      </c>
      <c r="E49" s="87" t="s">
        <v>137</v>
      </c>
      <c r="F49" s="85">
        <v>15.161641269555075</v>
      </c>
      <c r="G49" s="87">
        <v>9.9830731183604389</v>
      </c>
      <c r="H49" s="87">
        <v>3.6854545036863624</v>
      </c>
      <c r="I49" s="87">
        <v>1.4931136475082736</v>
      </c>
    </row>
    <row r="50" spans="1:10" ht="9" customHeight="1">
      <c r="A50" s="86" t="s">
        <v>6</v>
      </c>
      <c r="B50" s="85">
        <v>4.4000000000000004</v>
      </c>
      <c r="C50" s="87">
        <v>4.4000000000000004</v>
      </c>
      <c r="D50" s="87" t="s">
        <v>137</v>
      </c>
      <c r="E50" s="87" t="s">
        <v>137</v>
      </c>
      <c r="F50" s="85">
        <v>14.25242507850381</v>
      </c>
      <c r="G50" s="87">
        <v>12.961710784390231</v>
      </c>
      <c r="H50" s="87">
        <v>1.2907142941135785</v>
      </c>
      <c r="I50" s="87" t="s">
        <v>137</v>
      </c>
    </row>
    <row r="51" spans="1:10" ht="9" customHeight="1">
      <c r="A51" s="86" t="s">
        <v>5</v>
      </c>
      <c r="B51" s="85">
        <v>5</v>
      </c>
      <c r="C51" s="87">
        <v>5</v>
      </c>
      <c r="D51" s="87" t="s">
        <v>137</v>
      </c>
      <c r="E51" s="87" t="s">
        <v>137</v>
      </c>
      <c r="F51" s="85">
        <v>25.39278316054558</v>
      </c>
      <c r="G51" s="87">
        <v>22.068262251371703</v>
      </c>
      <c r="H51" s="87" t="s">
        <v>137</v>
      </c>
      <c r="I51" s="87">
        <v>2.4094325284936855</v>
      </c>
    </row>
    <row r="52" spans="1:10" ht="9" customHeight="1">
      <c r="A52" s="88" t="s">
        <v>121</v>
      </c>
      <c r="B52" s="85">
        <v>8.1</v>
      </c>
      <c r="C52" s="87">
        <v>8.1</v>
      </c>
      <c r="D52" s="87" t="s">
        <v>137</v>
      </c>
      <c r="E52" s="87" t="s">
        <v>137</v>
      </c>
      <c r="F52" s="85">
        <v>22.117569253574082</v>
      </c>
      <c r="G52" s="87">
        <v>20.57396861258659</v>
      </c>
      <c r="H52" s="87">
        <v>1.5436006409874907</v>
      </c>
      <c r="I52" s="87" t="s">
        <v>137</v>
      </c>
    </row>
    <row r="53" spans="1:10" ht="5.0999999999999996" customHeight="1">
      <c r="A53" s="54"/>
      <c r="B53" s="26"/>
      <c r="C53" s="26"/>
      <c r="D53" s="26"/>
      <c r="E53" s="26"/>
      <c r="F53" s="26"/>
      <c r="G53" s="26"/>
      <c r="H53" s="26"/>
      <c r="I53" s="26"/>
    </row>
    <row r="54" spans="1:10" ht="12" customHeight="1">
      <c r="A54" s="76" t="s">
        <v>15</v>
      </c>
      <c r="B54" s="267" t="s">
        <v>28</v>
      </c>
      <c r="C54" s="268"/>
      <c r="D54" s="268"/>
      <c r="E54" s="269"/>
      <c r="F54" s="263" t="s">
        <v>14</v>
      </c>
      <c r="G54" s="264"/>
      <c r="H54" s="264"/>
      <c r="I54" s="264"/>
    </row>
    <row r="55" spans="1:10" ht="12" customHeight="1">
      <c r="A55" s="76" t="s">
        <v>8</v>
      </c>
      <c r="B55" s="77" t="s">
        <v>3</v>
      </c>
      <c r="C55" s="77" t="s">
        <v>13</v>
      </c>
      <c r="D55" s="77" t="s">
        <v>12</v>
      </c>
      <c r="E55" s="77" t="s">
        <v>11</v>
      </c>
      <c r="F55" s="265" t="s">
        <v>3</v>
      </c>
      <c r="G55" s="266"/>
      <c r="H55" s="266"/>
      <c r="I55" s="266"/>
    </row>
    <row r="56" spans="1:10" ht="5.0999999999999996" customHeight="1">
      <c r="A56" s="7"/>
      <c r="B56" s="4"/>
      <c r="C56" s="4"/>
      <c r="D56" s="4"/>
      <c r="E56" s="4"/>
      <c r="F56" s="4"/>
      <c r="G56" s="4"/>
      <c r="H56" s="4"/>
      <c r="I56" s="4"/>
    </row>
    <row r="57" spans="1:10" ht="9" customHeight="1">
      <c r="A57" s="54" t="s">
        <v>2</v>
      </c>
      <c r="B57" s="85">
        <v>225.81576603743429</v>
      </c>
      <c r="C57" s="85">
        <v>209.30959437407932</v>
      </c>
      <c r="D57" s="85">
        <v>16.506171663354955</v>
      </c>
      <c r="E57" s="85" t="s">
        <v>137</v>
      </c>
      <c r="G57" s="85"/>
      <c r="H57" s="85"/>
      <c r="I57" s="85">
        <v>5763.336308315701</v>
      </c>
      <c r="J57" s="90"/>
    </row>
    <row r="58" spans="1:10" ht="9" customHeight="1">
      <c r="A58" s="54" t="s">
        <v>1</v>
      </c>
      <c r="B58" s="85">
        <v>97.713067287140461</v>
      </c>
      <c r="C58" s="85">
        <v>91.3852332326762</v>
      </c>
      <c r="D58" s="85">
        <v>6.3278340544642573</v>
      </c>
      <c r="E58" s="85" t="s">
        <v>137</v>
      </c>
      <c r="G58" s="85"/>
      <c r="H58" s="85"/>
      <c r="I58" s="85">
        <v>2724.6614908673541</v>
      </c>
      <c r="J58" s="90"/>
    </row>
    <row r="59" spans="1:10" ht="9" customHeight="1">
      <c r="A59" s="86" t="s">
        <v>10</v>
      </c>
      <c r="B59" s="85">
        <v>12.708863703413616</v>
      </c>
      <c r="C59" s="87">
        <v>12.708863703413616</v>
      </c>
      <c r="D59" s="87" t="s">
        <v>137</v>
      </c>
      <c r="E59" s="87" t="s">
        <v>137</v>
      </c>
      <c r="G59" s="85"/>
      <c r="H59" s="87"/>
      <c r="I59" s="87">
        <v>332.17585305371131</v>
      </c>
      <c r="J59" s="90"/>
    </row>
    <row r="60" spans="1:10" ht="9" customHeight="1">
      <c r="A60" s="86" t="s">
        <v>7</v>
      </c>
      <c r="B60" s="85">
        <v>8.1859400451969968</v>
      </c>
      <c r="C60" s="87">
        <v>6.8235581687727622</v>
      </c>
      <c r="D60" s="87">
        <v>1.3623818764242344</v>
      </c>
      <c r="E60" s="87" t="s">
        <v>137</v>
      </c>
      <c r="G60" s="85"/>
      <c r="H60" s="87"/>
      <c r="I60" s="87">
        <v>315.04934807562518</v>
      </c>
      <c r="J60" s="90"/>
    </row>
    <row r="61" spans="1:10" ht="9" customHeight="1">
      <c r="A61" s="86" t="s">
        <v>6</v>
      </c>
      <c r="B61" s="85">
        <v>17.750195968862943</v>
      </c>
      <c r="C61" s="87">
        <v>17.750195968862943</v>
      </c>
      <c r="D61" s="87" t="s">
        <v>137</v>
      </c>
      <c r="E61" s="87" t="s">
        <v>137</v>
      </c>
      <c r="G61" s="85"/>
      <c r="H61" s="87"/>
      <c r="I61" s="87">
        <v>684.91238329326222</v>
      </c>
      <c r="J61" s="90"/>
    </row>
    <row r="62" spans="1:10" ht="9" customHeight="1">
      <c r="A62" s="86" t="s">
        <v>5</v>
      </c>
      <c r="B62" s="85">
        <v>25.489746671790197</v>
      </c>
      <c r="C62" s="87">
        <v>23.763870365439676</v>
      </c>
      <c r="D62" s="87">
        <v>1.7258763063505222</v>
      </c>
      <c r="E62" s="87" t="s">
        <v>137</v>
      </c>
      <c r="G62" s="85"/>
      <c r="H62" s="91"/>
      <c r="I62" s="87">
        <v>744.0281562090529</v>
      </c>
      <c r="J62" s="90"/>
    </row>
    <row r="63" spans="1:10" ht="9" customHeight="1">
      <c r="A63" s="88" t="s">
        <v>121</v>
      </c>
      <c r="B63" s="85">
        <v>33.578320897876701</v>
      </c>
      <c r="C63" s="87">
        <v>30.338745026187198</v>
      </c>
      <c r="D63" s="87">
        <v>3.2395758716895</v>
      </c>
      <c r="E63" s="87" t="s">
        <v>137</v>
      </c>
      <c r="G63" s="85"/>
      <c r="H63" s="91"/>
      <c r="I63" s="87">
        <v>648.49575023570219</v>
      </c>
      <c r="J63" s="90"/>
    </row>
    <row r="64" spans="1:10" ht="9" customHeight="1">
      <c r="A64" s="54" t="s">
        <v>0</v>
      </c>
      <c r="B64" s="85">
        <v>128.10269875029383</v>
      </c>
      <c r="C64" s="85">
        <v>117.92436114140312</v>
      </c>
      <c r="D64" s="85">
        <v>10.178337608890699</v>
      </c>
      <c r="E64" s="85" t="s">
        <v>137</v>
      </c>
      <c r="G64" s="85"/>
      <c r="H64" s="85"/>
      <c r="I64" s="85">
        <v>3038.6748174483469</v>
      </c>
      <c r="J64" s="90"/>
    </row>
    <row r="65" spans="1:10" ht="9" customHeight="1">
      <c r="A65" s="86" t="s">
        <v>10</v>
      </c>
      <c r="B65" s="85">
        <v>9.035781067640773</v>
      </c>
      <c r="C65" s="87">
        <v>6.987243966565754</v>
      </c>
      <c r="D65" s="87">
        <v>2.0485371010750191</v>
      </c>
      <c r="E65" s="87" t="s">
        <v>137</v>
      </c>
      <c r="G65" s="85"/>
      <c r="H65" s="87"/>
      <c r="I65" s="87">
        <v>313.19365891496676</v>
      </c>
      <c r="J65" s="90"/>
    </row>
    <row r="66" spans="1:10" ht="9" customHeight="1">
      <c r="A66" s="86" t="s">
        <v>7</v>
      </c>
      <c r="B66" s="85">
        <v>8.324731967601398</v>
      </c>
      <c r="C66" s="87">
        <v>8.0407402882791992</v>
      </c>
      <c r="D66" s="87" t="s">
        <v>137</v>
      </c>
      <c r="E66" s="87" t="s">
        <v>137</v>
      </c>
      <c r="G66" s="85"/>
      <c r="H66" s="87"/>
      <c r="I66" s="87">
        <v>286.62658039148278</v>
      </c>
      <c r="J66" s="90"/>
    </row>
    <row r="67" spans="1:10" ht="9" customHeight="1">
      <c r="A67" s="86" t="s">
        <v>6</v>
      </c>
      <c r="B67" s="85">
        <v>24.032510095545518</v>
      </c>
      <c r="C67" s="87">
        <v>24.032510095545518</v>
      </c>
      <c r="D67" s="87" t="s">
        <v>137</v>
      </c>
      <c r="E67" s="87" t="s">
        <v>137</v>
      </c>
      <c r="G67" s="85"/>
      <c r="H67" s="87"/>
      <c r="I67" s="87">
        <v>711.88666531925844</v>
      </c>
      <c r="J67" s="90"/>
    </row>
    <row r="68" spans="1:10" ht="9" customHeight="1">
      <c r="A68" s="86" t="s">
        <v>5</v>
      </c>
      <c r="B68" s="85">
        <v>33.569853492521929</v>
      </c>
      <c r="C68" s="87">
        <v>29.1629537050256</v>
      </c>
      <c r="D68" s="87">
        <v>4.4068997874963287</v>
      </c>
      <c r="E68" s="87" t="s">
        <v>137</v>
      </c>
      <c r="G68" s="85"/>
      <c r="H68" s="91"/>
      <c r="I68" s="87">
        <v>818.84200796781931</v>
      </c>
      <c r="J68" s="90"/>
    </row>
    <row r="69" spans="1:10" ht="9" customHeight="1">
      <c r="A69" s="88" t="s">
        <v>121</v>
      </c>
      <c r="B69" s="85">
        <v>53.139822126984207</v>
      </c>
      <c r="C69" s="87">
        <v>49.700913085987054</v>
      </c>
      <c r="D69" s="87">
        <v>3.4389090409971521</v>
      </c>
      <c r="E69" s="87" t="s">
        <v>137</v>
      </c>
      <c r="G69" s="85"/>
      <c r="H69" s="91"/>
      <c r="I69" s="87">
        <v>908.1259048548194</v>
      </c>
      <c r="J69" s="90"/>
    </row>
    <row r="70" spans="1:10" ht="5.0999999999999996" customHeight="1" thickBot="1">
      <c r="A70" s="83"/>
      <c r="B70" s="28"/>
      <c r="C70" s="28"/>
      <c r="D70" s="28"/>
      <c r="E70" s="28"/>
      <c r="F70" s="28"/>
      <c r="G70" s="28"/>
      <c r="H70" s="28"/>
      <c r="I70" s="28"/>
      <c r="J70" s="26"/>
    </row>
    <row r="71" spans="1:10" ht="11.25" customHeight="1" thickTop="1">
      <c r="A71" s="53" t="s">
        <v>144</v>
      </c>
    </row>
    <row r="73" spans="1:10">
      <c r="F73" s="90"/>
    </row>
    <row r="78" spans="1:10">
      <c r="C78" s="84"/>
    </row>
    <row r="79" spans="1:10">
      <c r="C79" s="84"/>
    </row>
    <row r="81" spans="3:3">
      <c r="C81" s="84"/>
    </row>
    <row r="82" spans="3:3">
      <c r="C82" s="84"/>
    </row>
    <row r="84" spans="3:3">
      <c r="C84" s="84"/>
    </row>
    <row r="85" spans="3:3">
      <c r="C85" s="84"/>
    </row>
    <row r="87" spans="3:3">
      <c r="C87" s="84"/>
    </row>
    <row r="88" spans="3:3">
      <c r="C88" s="84"/>
    </row>
  </sheetData>
  <mergeCells count="10">
    <mergeCell ref="F55:I55"/>
    <mergeCell ref="B54:E54"/>
    <mergeCell ref="F54:I54"/>
    <mergeCell ref="A1:I1"/>
    <mergeCell ref="B3:E3"/>
    <mergeCell ref="F3:I3"/>
    <mergeCell ref="B20:E20"/>
    <mergeCell ref="F20:I20"/>
    <mergeCell ref="B37:E37"/>
    <mergeCell ref="F37:I37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Q63"/>
  <sheetViews>
    <sheetView showGridLines="0" zoomScaleNormal="100" zoomScaleSheetLayoutView="100" workbookViewId="0">
      <selection sqref="A1:N1"/>
    </sheetView>
  </sheetViews>
  <sheetFormatPr defaultRowHeight="9"/>
  <cols>
    <col min="1" max="1" width="16.5703125" style="53" customWidth="1"/>
    <col min="2" max="2" width="5.85546875" style="2" customWidth="1"/>
    <col min="3" max="12" width="5.42578125" style="3" customWidth="1"/>
    <col min="13" max="14" width="5.140625" style="3" customWidth="1"/>
    <col min="15" max="16384" width="9.140625" style="53"/>
  </cols>
  <sheetData>
    <row r="1" spans="1:43" s="79" customFormat="1" ht="18" customHeight="1">
      <c r="A1" s="271" t="s">
        <v>355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</row>
    <row r="2" spans="1:43" ht="17.25" customHeight="1">
      <c r="A2" s="18">
        <v>2016</v>
      </c>
      <c r="B2" s="53"/>
      <c r="C2" s="53"/>
      <c r="D2" s="53"/>
      <c r="E2" s="53"/>
      <c r="F2" s="53"/>
      <c r="G2" s="53"/>
      <c r="H2" s="53"/>
      <c r="I2" s="53"/>
      <c r="J2" s="19"/>
      <c r="K2" s="53"/>
      <c r="L2" s="53"/>
      <c r="M2" s="53"/>
      <c r="N2" s="19" t="s">
        <v>133</v>
      </c>
    </row>
    <row r="3" spans="1:43" ht="14.25" customHeight="1">
      <c r="A3" s="306" t="s">
        <v>356</v>
      </c>
      <c r="B3" s="306" t="s">
        <v>3</v>
      </c>
      <c r="C3" s="306" t="s">
        <v>252</v>
      </c>
      <c r="D3" s="306" t="s">
        <v>253</v>
      </c>
      <c r="E3" s="306" t="s">
        <v>254</v>
      </c>
      <c r="F3" s="306" t="s">
        <v>255</v>
      </c>
      <c r="G3" s="306" t="s">
        <v>256</v>
      </c>
      <c r="H3" s="306" t="s">
        <v>257</v>
      </c>
      <c r="I3" s="306" t="s">
        <v>258</v>
      </c>
      <c r="J3" s="306" t="s">
        <v>259</v>
      </c>
      <c r="K3" s="306" t="s">
        <v>260</v>
      </c>
      <c r="L3" s="306" t="s">
        <v>261</v>
      </c>
      <c r="M3" s="306" t="s">
        <v>262</v>
      </c>
      <c r="N3" s="306" t="s">
        <v>263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43" s="2" customFormat="1" ht="5.0999999999999996" customHeight="1">
      <c r="A4" s="309"/>
      <c r="B4" s="306"/>
      <c r="C4" s="306"/>
      <c r="D4" s="306"/>
      <c r="E4" s="306"/>
      <c r="F4" s="306"/>
      <c r="G4" s="306"/>
      <c r="H4" s="306"/>
      <c r="I4" s="306"/>
      <c r="J4" s="306"/>
      <c r="K4" s="306" t="s">
        <v>3</v>
      </c>
      <c r="L4" s="306"/>
      <c r="M4" s="306"/>
      <c r="N4" s="306"/>
    </row>
    <row r="5" spans="1:43" s="2" customFormat="1" ht="7.5" customHeight="1"/>
    <row r="6" spans="1:43" ht="14.25" customHeight="1">
      <c r="A6" s="307" t="s">
        <v>357</v>
      </c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</row>
    <row r="7" spans="1:43" ht="7.5" customHeight="1">
      <c r="A7" s="6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43" ht="12.75" customHeight="1">
      <c r="A8" s="234" t="s">
        <v>368</v>
      </c>
      <c r="B8" s="230">
        <f>+B9+B16+B17</f>
        <v>21252.625000000004</v>
      </c>
      <c r="C8" s="230">
        <f t="shared" ref="C8:N8" si="0">+C9+C16+C17</f>
        <v>949.14400000000001</v>
      </c>
      <c r="D8" s="230">
        <f t="shared" si="0"/>
        <v>1096.0760000000002</v>
      </c>
      <c r="E8" s="230">
        <f t="shared" si="0"/>
        <v>1492.635</v>
      </c>
      <c r="F8" s="230">
        <f t="shared" si="0"/>
        <v>1708.027</v>
      </c>
      <c r="G8" s="230">
        <f t="shared" si="0"/>
        <v>2027.038</v>
      </c>
      <c r="H8" s="230">
        <f t="shared" si="0"/>
        <v>2121.2110000000002</v>
      </c>
      <c r="I8" s="230">
        <f t="shared" si="0"/>
        <v>2366.0970000000002</v>
      </c>
      <c r="J8" s="230">
        <f t="shared" si="0"/>
        <v>2691.3249999999998</v>
      </c>
      <c r="K8" s="230">
        <f t="shared" si="0"/>
        <v>2336.04</v>
      </c>
      <c r="L8" s="230">
        <f t="shared" si="0"/>
        <v>2025.7049999999999</v>
      </c>
      <c r="M8" s="230">
        <f t="shared" si="0"/>
        <v>1251.4620000000002</v>
      </c>
      <c r="N8" s="230">
        <f t="shared" si="0"/>
        <v>1187.8649999999998</v>
      </c>
    </row>
    <row r="9" spans="1:43" ht="12.75" customHeight="1">
      <c r="A9" s="54" t="s">
        <v>359</v>
      </c>
      <c r="B9" s="230">
        <f>SUM(B10:B15)</f>
        <v>17951.826000000001</v>
      </c>
      <c r="C9" s="230">
        <f t="shared" ref="C9:N9" si="1">SUM(C10:C15)</f>
        <v>805.97200000000009</v>
      </c>
      <c r="D9" s="230">
        <f t="shared" si="1"/>
        <v>931.03700000000015</v>
      </c>
      <c r="E9" s="230">
        <f t="shared" si="1"/>
        <v>1279.6089999999999</v>
      </c>
      <c r="F9" s="230">
        <f t="shared" si="1"/>
        <v>1467.0520000000001</v>
      </c>
      <c r="G9" s="230">
        <f t="shared" si="1"/>
        <v>1737.9280000000001</v>
      </c>
      <c r="H9" s="230">
        <f t="shared" si="1"/>
        <v>1798.0490000000002</v>
      </c>
      <c r="I9" s="230">
        <f t="shared" si="1"/>
        <v>1976.2560000000001</v>
      </c>
      <c r="J9" s="230">
        <f t="shared" si="1"/>
        <v>2204.018</v>
      </c>
      <c r="K9" s="230">
        <f t="shared" si="1"/>
        <v>1965.8249999999998</v>
      </c>
      <c r="L9" s="230">
        <f t="shared" si="1"/>
        <v>1727.1410000000001</v>
      </c>
      <c r="M9" s="230">
        <f t="shared" si="1"/>
        <v>1062.5440000000001</v>
      </c>
      <c r="N9" s="230">
        <f t="shared" si="1"/>
        <v>996.39499999999998</v>
      </c>
    </row>
    <row r="10" spans="1:43" ht="12.75" customHeight="1">
      <c r="A10" s="9" t="s">
        <v>197</v>
      </c>
      <c r="B10" s="232">
        <v>14624.897999999999</v>
      </c>
      <c r="C10" s="232">
        <v>685.32100000000003</v>
      </c>
      <c r="D10" s="232">
        <v>783.94</v>
      </c>
      <c r="E10" s="232">
        <v>1065.6610000000001</v>
      </c>
      <c r="F10" s="232">
        <v>1196.1510000000001</v>
      </c>
      <c r="G10" s="232">
        <v>1416.874</v>
      </c>
      <c r="H10" s="232">
        <v>1425.441</v>
      </c>
      <c r="I10" s="232">
        <v>1540.7750000000001</v>
      </c>
      <c r="J10" s="232">
        <v>1734.7950000000001</v>
      </c>
      <c r="K10" s="232">
        <v>1583.2439999999999</v>
      </c>
      <c r="L10" s="232">
        <v>1419.989</v>
      </c>
      <c r="M10" s="232">
        <v>922.88900000000001</v>
      </c>
      <c r="N10" s="232">
        <v>849.81799999999998</v>
      </c>
    </row>
    <row r="11" spans="1:43" ht="12.75" customHeight="1">
      <c r="A11" s="9" t="s">
        <v>207</v>
      </c>
      <c r="B11" s="232">
        <v>1634.9449999999999</v>
      </c>
      <c r="C11" s="232">
        <v>63.113999999999997</v>
      </c>
      <c r="D11" s="232">
        <v>77.623000000000005</v>
      </c>
      <c r="E11" s="232">
        <v>111.15600000000001</v>
      </c>
      <c r="F11" s="232">
        <v>141.345</v>
      </c>
      <c r="G11" s="232">
        <v>160.291</v>
      </c>
      <c r="H11" s="232">
        <v>183.34399999999999</v>
      </c>
      <c r="I11" s="232">
        <v>209.25700000000001</v>
      </c>
      <c r="J11" s="232">
        <v>213.76499999999999</v>
      </c>
      <c r="K11" s="232">
        <v>179.12899999999999</v>
      </c>
      <c r="L11" s="232">
        <v>148.768</v>
      </c>
      <c r="M11" s="232">
        <v>73.460999999999999</v>
      </c>
      <c r="N11" s="232">
        <v>73.691999999999993</v>
      </c>
    </row>
    <row r="12" spans="1:43" ht="12.75" customHeight="1">
      <c r="A12" s="228" t="s">
        <v>360</v>
      </c>
      <c r="B12" s="232">
        <v>874.69100000000003</v>
      </c>
      <c r="C12" s="232">
        <v>26.161999999999999</v>
      </c>
      <c r="D12" s="232">
        <v>30.286999999999999</v>
      </c>
      <c r="E12" s="232">
        <v>49.555</v>
      </c>
      <c r="F12" s="232">
        <v>65.591999999999999</v>
      </c>
      <c r="G12" s="232">
        <v>83.938000000000002</v>
      </c>
      <c r="H12" s="232">
        <v>104.71299999999999</v>
      </c>
      <c r="I12" s="232">
        <v>126.392</v>
      </c>
      <c r="J12" s="232">
        <v>143.60400000000001</v>
      </c>
      <c r="K12" s="232">
        <v>107.759</v>
      </c>
      <c r="L12" s="232">
        <v>80.983999999999995</v>
      </c>
      <c r="M12" s="232">
        <v>26.88</v>
      </c>
      <c r="N12" s="232">
        <v>28.824999999999999</v>
      </c>
    </row>
    <row r="13" spans="1:43" ht="12.75" customHeight="1">
      <c r="A13" s="228" t="s">
        <v>292</v>
      </c>
      <c r="B13" s="232">
        <v>483.90699999999998</v>
      </c>
      <c r="C13" s="232">
        <v>15.9</v>
      </c>
      <c r="D13" s="232">
        <v>21.146000000000001</v>
      </c>
      <c r="E13" s="232">
        <v>28.062000000000001</v>
      </c>
      <c r="F13" s="232">
        <v>37.378</v>
      </c>
      <c r="G13" s="232">
        <v>44.246000000000002</v>
      </c>
      <c r="H13" s="232">
        <v>53.374000000000002</v>
      </c>
      <c r="I13" s="232">
        <v>65.301000000000002</v>
      </c>
      <c r="J13" s="232">
        <v>74.628</v>
      </c>
      <c r="K13" s="232">
        <v>59</v>
      </c>
      <c r="L13" s="232">
        <v>44.487000000000002</v>
      </c>
      <c r="M13" s="232">
        <v>18.850999999999999</v>
      </c>
      <c r="N13" s="232">
        <v>21.533999999999999</v>
      </c>
    </row>
    <row r="14" spans="1:43" ht="12.75" customHeight="1">
      <c r="A14" s="228" t="s">
        <v>208</v>
      </c>
      <c r="B14" s="232">
        <v>296.04000000000002</v>
      </c>
      <c r="C14" s="232">
        <v>12.795999999999999</v>
      </c>
      <c r="D14" s="232">
        <v>15.263999999999999</v>
      </c>
      <c r="E14" s="232">
        <v>21.911000000000001</v>
      </c>
      <c r="F14" s="232">
        <v>23.068000000000001</v>
      </c>
      <c r="G14" s="232">
        <v>28.885999999999999</v>
      </c>
      <c r="H14" s="232">
        <v>28.036000000000001</v>
      </c>
      <c r="I14" s="232">
        <v>31.23</v>
      </c>
      <c r="J14" s="232">
        <v>33.728000000000002</v>
      </c>
      <c r="K14" s="232">
        <v>33.393000000000001</v>
      </c>
      <c r="L14" s="232">
        <v>29.541</v>
      </c>
      <c r="M14" s="232">
        <v>17.922000000000001</v>
      </c>
      <c r="N14" s="232">
        <v>20.265000000000001</v>
      </c>
    </row>
    <row r="15" spans="1:43" ht="12.75" customHeight="1">
      <c r="A15" s="228" t="s">
        <v>209</v>
      </c>
      <c r="B15" s="232">
        <v>37.344999999999999</v>
      </c>
      <c r="C15" s="232">
        <v>2.6789999999999998</v>
      </c>
      <c r="D15" s="232">
        <v>2.7770000000000001</v>
      </c>
      <c r="E15" s="232">
        <v>3.2639999999999998</v>
      </c>
      <c r="F15" s="232">
        <v>3.5179999999999998</v>
      </c>
      <c r="G15" s="232">
        <v>3.6930000000000001</v>
      </c>
      <c r="H15" s="232">
        <v>3.141</v>
      </c>
      <c r="I15" s="232">
        <v>3.3010000000000002</v>
      </c>
      <c r="J15" s="232">
        <v>3.4980000000000002</v>
      </c>
      <c r="K15" s="232">
        <v>3.3</v>
      </c>
      <c r="L15" s="232">
        <v>3.3719999999999999</v>
      </c>
      <c r="M15" s="232">
        <v>2.5409999999999999</v>
      </c>
      <c r="N15" s="232">
        <v>2.2610000000000001</v>
      </c>
    </row>
    <row r="16" spans="1:43" ht="20.100000000000001" customHeight="1">
      <c r="A16" s="231" t="s">
        <v>361</v>
      </c>
      <c r="B16" s="232">
        <v>669.096</v>
      </c>
      <c r="C16" s="232">
        <v>22.588000000000001</v>
      </c>
      <c r="D16" s="232">
        <v>28.788</v>
      </c>
      <c r="E16" s="232">
        <v>41.88</v>
      </c>
      <c r="F16" s="232">
        <v>47.444000000000003</v>
      </c>
      <c r="G16" s="232">
        <v>55.12</v>
      </c>
      <c r="H16" s="232">
        <v>67.295000000000002</v>
      </c>
      <c r="I16" s="232">
        <v>86.203999999999994</v>
      </c>
      <c r="J16" s="232">
        <v>121.92100000000001</v>
      </c>
      <c r="K16" s="232">
        <v>81.284000000000006</v>
      </c>
      <c r="L16" s="232">
        <v>55.648000000000003</v>
      </c>
      <c r="M16" s="232">
        <v>26.890999999999998</v>
      </c>
      <c r="N16" s="232">
        <v>34.033000000000001</v>
      </c>
    </row>
    <row r="17" spans="1:14" ht="12.75" customHeight="1">
      <c r="A17" s="231" t="s">
        <v>216</v>
      </c>
      <c r="B17" s="232">
        <v>2631.703</v>
      </c>
      <c r="C17" s="232">
        <v>120.584</v>
      </c>
      <c r="D17" s="232">
        <v>136.251</v>
      </c>
      <c r="E17" s="232">
        <v>171.14599999999999</v>
      </c>
      <c r="F17" s="232">
        <v>193.53100000000001</v>
      </c>
      <c r="G17" s="232">
        <v>233.99</v>
      </c>
      <c r="H17" s="232">
        <v>255.86699999999999</v>
      </c>
      <c r="I17" s="232">
        <v>303.637</v>
      </c>
      <c r="J17" s="232">
        <v>365.38600000000002</v>
      </c>
      <c r="K17" s="232">
        <v>288.93099999999998</v>
      </c>
      <c r="L17" s="232">
        <v>242.916</v>
      </c>
      <c r="M17" s="232">
        <v>162.02699999999999</v>
      </c>
      <c r="N17" s="232">
        <v>157.43700000000001</v>
      </c>
    </row>
    <row r="18" spans="1:14" ht="23.25" customHeight="1">
      <c r="A18" s="231"/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</row>
    <row r="19" spans="1:14" ht="12.75" customHeight="1">
      <c r="A19" s="231" t="s">
        <v>362</v>
      </c>
      <c r="B19" s="235">
        <f>SUM(C19:N19)</f>
        <v>1865.423</v>
      </c>
      <c r="C19" s="235">
        <v>42.408000000000001</v>
      </c>
      <c r="D19" s="235">
        <v>46.658000000000001</v>
      </c>
      <c r="E19" s="235">
        <v>66.801000000000002</v>
      </c>
      <c r="F19" s="235">
        <v>76.16</v>
      </c>
      <c r="G19" s="235">
        <v>115.562</v>
      </c>
      <c r="H19" s="235">
        <v>188.49100000000001</v>
      </c>
      <c r="I19" s="235">
        <v>367.45699999999999</v>
      </c>
      <c r="J19" s="235">
        <v>562.23199999999997</v>
      </c>
      <c r="K19" s="235">
        <v>221.53299999999999</v>
      </c>
      <c r="L19" s="235">
        <v>88.620999999999995</v>
      </c>
      <c r="M19" s="235">
        <v>46.616</v>
      </c>
      <c r="N19" s="235">
        <v>42.884</v>
      </c>
    </row>
    <row r="20" spans="1:14" ht="12.75" customHeight="1">
      <c r="A20" s="231" t="s">
        <v>363</v>
      </c>
      <c r="B20" s="235">
        <f>SUM(C20:N20)</f>
        <v>328.58100000000007</v>
      </c>
      <c r="C20" s="236">
        <v>13.683999999999999</v>
      </c>
      <c r="D20" s="236">
        <v>17.786000000000001</v>
      </c>
      <c r="E20" s="236">
        <v>27.094999999999999</v>
      </c>
      <c r="F20" s="236">
        <v>23.524000000000001</v>
      </c>
      <c r="G20" s="236">
        <v>24.931999999999999</v>
      </c>
      <c r="H20" s="236">
        <v>34.69</v>
      </c>
      <c r="I20" s="236">
        <v>48.686999999999998</v>
      </c>
      <c r="J20" s="236">
        <v>55.728999999999999</v>
      </c>
      <c r="K20" s="236">
        <v>31.734999999999999</v>
      </c>
      <c r="L20" s="236">
        <v>22.751999999999999</v>
      </c>
      <c r="M20" s="236">
        <v>14.808999999999999</v>
      </c>
      <c r="N20" s="236">
        <v>13.157999999999999</v>
      </c>
    </row>
    <row r="21" spans="1:14" ht="12.75" customHeight="1">
      <c r="A21" s="6"/>
      <c r="B21" s="55"/>
      <c r="C21" s="229"/>
      <c r="D21" s="229"/>
      <c r="E21" s="229"/>
      <c r="F21" s="229"/>
      <c r="G21" s="229"/>
      <c r="H21" s="229"/>
      <c r="I21" s="229"/>
      <c r="J21" s="229"/>
      <c r="K21" s="229"/>
      <c r="L21" s="229"/>
      <c r="M21" s="229"/>
      <c r="N21" s="229"/>
    </row>
    <row r="22" spans="1:14" ht="12" customHeight="1">
      <c r="A22" s="307" t="s">
        <v>140</v>
      </c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</row>
    <row r="23" spans="1:14" ht="12" customHeight="1">
      <c r="A23" s="6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</row>
    <row r="24" spans="1:14" ht="12.75" customHeight="1">
      <c r="A24" s="234" t="s">
        <v>368</v>
      </c>
      <c r="B24" s="230">
        <f>+B25+B32+B33</f>
        <v>59122.640000000007</v>
      </c>
      <c r="C24" s="230">
        <f t="shared" ref="C24:N24" si="2">+C25+C32+C33</f>
        <v>2322.8630000000003</v>
      </c>
      <c r="D24" s="230">
        <f t="shared" si="2"/>
        <v>2799.8600000000006</v>
      </c>
      <c r="E24" s="230">
        <f t="shared" si="2"/>
        <v>4007.8680000000004</v>
      </c>
      <c r="F24" s="230">
        <f t="shared" si="2"/>
        <v>4464.5940000000001</v>
      </c>
      <c r="G24" s="230">
        <f t="shared" si="2"/>
        <v>5497.2179999999989</v>
      </c>
      <c r="H24" s="230">
        <f t="shared" si="2"/>
        <v>6112.5869999999995</v>
      </c>
      <c r="I24" s="230">
        <f t="shared" si="2"/>
        <v>7300.4399999999987</v>
      </c>
      <c r="J24" s="230">
        <f t="shared" si="2"/>
        <v>8491.9969999999994</v>
      </c>
      <c r="K24" s="230">
        <f t="shared" si="2"/>
        <v>6630.1710000000003</v>
      </c>
      <c r="L24" s="230">
        <f t="shared" si="2"/>
        <v>5535.5690000000013</v>
      </c>
      <c r="M24" s="230">
        <f t="shared" si="2"/>
        <v>3185.8719999999998</v>
      </c>
      <c r="N24" s="230">
        <f t="shared" si="2"/>
        <v>2773.6009999999997</v>
      </c>
    </row>
    <row r="25" spans="1:14" ht="12.75" customHeight="1">
      <c r="A25" s="54" t="s">
        <v>359</v>
      </c>
      <c r="B25" s="230">
        <f>SUM(B26:B31)</f>
        <v>51395.098000000005</v>
      </c>
      <c r="C25" s="230">
        <f t="shared" ref="C25" si="3">SUM(C26:C31)</f>
        <v>2018.3230000000001</v>
      </c>
      <c r="D25" s="230">
        <f t="shared" ref="D25" si="4">SUM(D26:D31)</f>
        <v>2446.4010000000003</v>
      </c>
      <c r="E25" s="230">
        <f t="shared" ref="E25" si="5">SUM(E26:E31)</f>
        <v>3533.4080000000004</v>
      </c>
      <c r="F25" s="230">
        <f t="shared" ref="F25" si="6">SUM(F26:F31)</f>
        <v>3920.3719999999998</v>
      </c>
      <c r="G25" s="230">
        <f t="shared" ref="G25" si="7">SUM(G26:G31)</f>
        <v>4835.8489999999993</v>
      </c>
      <c r="H25" s="230">
        <f t="shared" ref="H25" si="8">SUM(H26:H31)</f>
        <v>5334.3839999999991</v>
      </c>
      <c r="I25" s="230">
        <f t="shared" ref="I25" si="9">SUM(I26:I31)</f>
        <v>6323.704999999999</v>
      </c>
      <c r="J25" s="230">
        <f t="shared" ref="J25" si="10">SUM(J26:J31)</f>
        <v>7268.1939999999995</v>
      </c>
      <c r="K25" s="230">
        <f t="shared" ref="K25" si="11">SUM(K26:K31)</f>
        <v>5751.6989999999996</v>
      </c>
      <c r="L25" s="230">
        <f t="shared" ref="L25" si="12">SUM(L26:L31)</f>
        <v>4842.469000000001</v>
      </c>
      <c r="M25" s="230">
        <f t="shared" ref="M25" si="13">SUM(M26:M31)</f>
        <v>2757.1909999999998</v>
      </c>
      <c r="N25" s="230">
        <f t="shared" ref="N25" si="14">SUM(N26:N31)</f>
        <v>2363.1029999999996</v>
      </c>
    </row>
    <row r="26" spans="1:14" ht="12.75" customHeight="1">
      <c r="A26" s="9" t="s">
        <v>197</v>
      </c>
      <c r="B26" s="232">
        <v>36235.209000000003</v>
      </c>
      <c r="C26" s="232">
        <v>1497.4780000000001</v>
      </c>
      <c r="D26" s="232">
        <v>1763.693</v>
      </c>
      <c r="E26" s="232">
        <v>2557.5610000000001</v>
      </c>
      <c r="F26" s="232">
        <v>2822.81</v>
      </c>
      <c r="G26" s="232">
        <v>3457.4679999999998</v>
      </c>
      <c r="H26" s="232">
        <v>3654.473</v>
      </c>
      <c r="I26" s="232">
        <v>4210.3549999999996</v>
      </c>
      <c r="J26" s="232">
        <v>4843.9279999999999</v>
      </c>
      <c r="K26" s="232">
        <v>4021.5619999999999</v>
      </c>
      <c r="L26" s="232">
        <v>3466.3319999999999</v>
      </c>
      <c r="M26" s="232">
        <v>2134.0929999999998</v>
      </c>
      <c r="N26" s="232">
        <v>1805.4559999999999</v>
      </c>
    </row>
    <row r="27" spans="1:14" ht="12.75" customHeight="1">
      <c r="A27" s="9" t="s">
        <v>207</v>
      </c>
      <c r="B27" s="232">
        <v>7550.0259999999998</v>
      </c>
      <c r="C27" s="232">
        <v>277.8</v>
      </c>
      <c r="D27" s="232">
        <v>350.339</v>
      </c>
      <c r="E27" s="232">
        <v>491.50299999999999</v>
      </c>
      <c r="F27" s="232">
        <v>585.76499999999999</v>
      </c>
      <c r="G27" s="232">
        <v>703.346</v>
      </c>
      <c r="H27" s="232">
        <v>828.18299999999999</v>
      </c>
      <c r="I27" s="232">
        <v>1015.473</v>
      </c>
      <c r="J27" s="232">
        <v>1116.511</v>
      </c>
      <c r="K27" s="232">
        <v>838.84900000000005</v>
      </c>
      <c r="L27" s="232">
        <v>684.21299999999997</v>
      </c>
      <c r="M27" s="232">
        <v>355.02800000000002</v>
      </c>
      <c r="N27" s="232">
        <v>303.01600000000002</v>
      </c>
    </row>
    <row r="28" spans="1:14" ht="12.75" customHeight="1">
      <c r="A28" s="228" t="s">
        <v>360</v>
      </c>
      <c r="B28" s="232">
        <v>4437.7290000000003</v>
      </c>
      <c r="C28" s="232">
        <v>135.63200000000001</v>
      </c>
      <c r="D28" s="232">
        <v>180.28100000000001</v>
      </c>
      <c r="E28" s="232">
        <v>275.86500000000001</v>
      </c>
      <c r="F28" s="232">
        <v>291.38900000000001</v>
      </c>
      <c r="G28" s="232">
        <v>399.19499999999999</v>
      </c>
      <c r="H28" s="232">
        <v>523.98099999999999</v>
      </c>
      <c r="I28" s="232">
        <v>662.15499999999997</v>
      </c>
      <c r="J28" s="232">
        <v>779.60699999999997</v>
      </c>
      <c r="K28" s="232">
        <v>534.67700000000002</v>
      </c>
      <c r="L28" s="232">
        <v>402.32100000000003</v>
      </c>
      <c r="M28" s="232">
        <v>130.77199999999999</v>
      </c>
      <c r="N28" s="232">
        <v>121.854</v>
      </c>
    </row>
    <row r="29" spans="1:14" ht="12.75" customHeight="1">
      <c r="A29" s="228" t="s">
        <v>292</v>
      </c>
      <c r="B29" s="232">
        <v>2425.299</v>
      </c>
      <c r="C29" s="232">
        <v>72.873000000000005</v>
      </c>
      <c r="D29" s="232">
        <v>110.355</v>
      </c>
      <c r="E29" s="232">
        <v>150.983</v>
      </c>
      <c r="F29" s="232">
        <v>160.60900000000001</v>
      </c>
      <c r="G29" s="232">
        <v>204.86</v>
      </c>
      <c r="H29" s="232">
        <v>259.45400000000001</v>
      </c>
      <c r="I29" s="232">
        <v>358.22899999999998</v>
      </c>
      <c r="J29" s="232">
        <v>435.209</v>
      </c>
      <c r="K29" s="232">
        <v>275.77100000000002</v>
      </c>
      <c r="L29" s="232">
        <v>218.631</v>
      </c>
      <c r="M29" s="232">
        <v>92.91</v>
      </c>
      <c r="N29" s="232">
        <v>85.415000000000006</v>
      </c>
    </row>
    <row r="30" spans="1:14" ht="12.75" customHeight="1">
      <c r="A30" s="228" t="s">
        <v>208</v>
      </c>
      <c r="B30" s="232">
        <v>541.10500000000002</v>
      </c>
      <c r="C30" s="232">
        <v>20.202000000000002</v>
      </c>
      <c r="D30" s="232">
        <v>26.437999999999999</v>
      </c>
      <c r="E30" s="232">
        <v>39.375</v>
      </c>
      <c r="F30" s="232">
        <v>41.030999999999999</v>
      </c>
      <c r="G30" s="232">
        <v>51.33</v>
      </c>
      <c r="H30" s="232">
        <v>50.085000000000001</v>
      </c>
      <c r="I30" s="232">
        <v>58.691000000000003</v>
      </c>
      <c r="J30" s="232">
        <v>73.091999999999999</v>
      </c>
      <c r="K30" s="232">
        <v>61.936</v>
      </c>
      <c r="L30" s="232">
        <v>53.069000000000003</v>
      </c>
      <c r="M30" s="232">
        <v>30.42</v>
      </c>
      <c r="N30" s="232">
        <v>35.436</v>
      </c>
    </row>
    <row r="31" spans="1:14" ht="12.75" customHeight="1">
      <c r="A31" s="228" t="s">
        <v>209</v>
      </c>
      <c r="B31" s="232">
        <v>205.73</v>
      </c>
      <c r="C31" s="232">
        <v>14.337999999999999</v>
      </c>
      <c r="D31" s="232">
        <v>15.295</v>
      </c>
      <c r="E31" s="232">
        <v>18.120999999999999</v>
      </c>
      <c r="F31" s="232">
        <v>18.768000000000001</v>
      </c>
      <c r="G31" s="232">
        <v>19.649999999999999</v>
      </c>
      <c r="H31" s="232">
        <v>18.207999999999998</v>
      </c>
      <c r="I31" s="232">
        <v>18.802</v>
      </c>
      <c r="J31" s="232">
        <v>19.847000000000001</v>
      </c>
      <c r="K31" s="232">
        <v>18.904</v>
      </c>
      <c r="L31" s="232">
        <v>17.902999999999999</v>
      </c>
      <c r="M31" s="232">
        <v>13.968</v>
      </c>
      <c r="N31" s="232">
        <v>11.926</v>
      </c>
    </row>
    <row r="32" spans="1:14" ht="20.100000000000001" customHeight="1">
      <c r="A32" s="231" t="s">
        <v>361</v>
      </c>
      <c r="B32" s="232">
        <v>1453.1669999999999</v>
      </c>
      <c r="C32" s="232">
        <v>40.548999999999999</v>
      </c>
      <c r="D32" s="232">
        <v>55.271000000000001</v>
      </c>
      <c r="E32" s="232">
        <v>84.188999999999993</v>
      </c>
      <c r="F32" s="232">
        <v>92.453000000000003</v>
      </c>
      <c r="G32" s="232">
        <v>112.023</v>
      </c>
      <c r="H32" s="232">
        <v>145.273</v>
      </c>
      <c r="I32" s="232">
        <v>211.54499999999999</v>
      </c>
      <c r="J32" s="232">
        <v>312.13499999999999</v>
      </c>
      <c r="K32" s="232">
        <v>172.011</v>
      </c>
      <c r="L32" s="232">
        <v>109.34</v>
      </c>
      <c r="M32" s="232">
        <v>53.408000000000001</v>
      </c>
      <c r="N32" s="232">
        <v>64.97</v>
      </c>
    </row>
    <row r="33" spans="1:14" ht="12.75" customHeight="1">
      <c r="A33" s="231" t="s">
        <v>216</v>
      </c>
      <c r="B33" s="232">
        <v>6274.375</v>
      </c>
      <c r="C33" s="232">
        <v>263.99099999999999</v>
      </c>
      <c r="D33" s="232">
        <v>298.18799999999999</v>
      </c>
      <c r="E33" s="232">
        <v>390.27100000000002</v>
      </c>
      <c r="F33" s="232">
        <v>451.76900000000001</v>
      </c>
      <c r="G33" s="232">
        <v>549.346</v>
      </c>
      <c r="H33" s="232">
        <v>632.92999999999995</v>
      </c>
      <c r="I33" s="232">
        <v>765.19</v>
      </c>
      <c r="J33" s="232">
        <v>911.66800000000001</v>
      </c>
      <c r="K33" s="232">
        <v>706.46100000000001</v>
      </c>
      <c r="L33" s="232">
        <v>583.76</v>
      </c>
      <c r="M33" s="232">
        <v>375.27300000000002</v>
      </c>
      <c r="N33" s="232">
        <v>345.52800000000002</v>
      </c>
    </row>
    <row r="34" spans="1:14" ht="18" customHeight="1">
      <c r="A34" s="231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</row>
    <row r="35" spans="1:14" ht="12.75" customHeight="1">
      <c r="A35" s="231" t="s">
        <v>362</v>
      </c>
      <c r="B35" s="232">
        <f>SUM(C35:N35)</f>
        <v>6612.2520000000004</v>
      </c>
      <c r="C35" s="232">
        <v>186.08</v>
      </c>
      <c r="D35" s="232">
        <v>199.33099999999999</v>
      </c>
      <c r="E35" s="232">
        <v>247.37200000000001</v>
      </c>
      <c r="F35" s="232">
        <v>231.97300000000001</v>
      </c>
      <c r="G35" s="232">
        <v>332.87900000000002</v>
      </c>
      <c r="H35" s="232">
        <v>561.63199999999995</v>
      </c>
      <c r="I35" s="232">
        <v>1338.7049999999999</v>
      </c>
      <c r="J35" s="232">
        <v>2127.1109999999999</v>
      </c>
      <c r="K35" s="232">
        <v>720.31399999999996</v>
      </c>
      <c r="L35" s="232">
        <v>303.33600000000001</v>
      </c>
      <c r="M35" s="232">
        <v>192.12299999999999</v>
      </c>
      <c r="N35" s="232">
        <v>171.39599999999999</v>
      </c>
    </row>
    <row r="36" spans="1:14" ht="12.75" customHeight="1">
      <c r="A36" s="231" t="s">
        <v>363</v>
      </c>
      <c r="B36" s="232">
        <f>SUM(C36:N36)</f>
        <v>688.82600000000014</v>
      </c>
      <c r="C36" s="232">
        <v>26.663</v>
      </c>
      <c r="D36" s="232">
        <v>33.920999999999999</v>
      </c>
      <c r="E36" s="232">
        <v>51.439</v>
      </c>
      <c r="F36" s="232">
        <v>43.033999999999999</v>
      </c>
      <c r="G36" s="232">
        <v>46.253</v>
      </c>
      <c r="H36" s="232">
        <v>66.554000000000002</v>
      </c>
      <c r="I36" s="232">
        <v>118.748</v>
      </c>
      <c r="J36" s="232">
        <v>131.46100000000001</v>
      </c>
      <c r="K36" s="232">
        <v>69.245000000000005</v>
      </c>
      <c r="L36" s="232">
        <v>43.497999999999998</v>
      </c>
      <c r="M36" s="232">
        <v>30.254000000000001</v>
      </c>
      <c r="N36" s="232">
        <v>27.756</v>
      </c>
    </row>
    <row r="37" spans="1:14" ht="12" customHeight="1">
      <c r="A37" s="6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2" customHeight="1">
      <c r="A38" s="307" t="s">
        <v>358</v>
      </c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</row>
    <row r="39" spans="1:14" ht="12" customHeight="1">
      <c r="A39" s="6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4" ht="12.75" customHeight="1">
      <c r="A40" s="234" t="s">
        <v>368</v>
      </c>
      <c r="B40" s="55">
        <v>46.368425804514303</v>
      </c>
      <c r="C40" s="55">
        <v>24.8336485742742</v>
      </c>
      <c r="D40" s="55">
        <v>30.905786834999773</v>
      </c>
      <c r="E40" s="55">
        <v>39.077887485908391</v>
      </c>
      <c r="F40" s="55">
        <v>42.468010547102402</v>
      </c>
      <c r="G40" s="55">
        <v>49.17108371919371</v>
      </c>
      <c r="H40" s="55">
        <v>54.838326802170357</v>
      </c>
      <c r="I40" s="55">
        <v>61.840056015243249</v>
      </c>
      <c r="J40" s="55">
        <v>70.197544325028304</v>
      </c>
      <c r="K40" s="55">
        <v>58.262888024780864</v>
      </c>
      <c r="L40" s="55">
        <v>48.797393508542193</v>
      </c>
      <c r="M40" s="55">
        <v>32.980348678196798</v>
      </c>
      <c r="N40" s="55">
        <v>28.559526811564133</v>
      </c>
    </row>
    <row r="41" spans="1:14" ht="12.75" customHeight="1">
      <c r="A41" s="54" t="s">
        <v>359</v>
      </c>
      <c r="B41" s="87">
        <v>50.228583843670378</v>
      </c>
      <c r="C41" s="87">
        <v>26.429487969370793</v>
      </c>
      <c r="D41" s="87">
        <v>33.093375794851454</v>
      </c>
      <c r="E41" s="87">
        <v>42.405976235953069</v>
      </c>
      <c r="F41" s="87">
        <v>45.999178664038389</v>
      </c>
      <c r="G41" s="87">
        <v>53.442023539979331</v>
      </c>
      <c r="H41" s="87">
        <v>59.952998614234609</v>
      </c>
      <c r="I41" s="87">
        <v>67.436877087572114</v>
      </c>
      <c r="J41" s="87">
        <v>75.928426936196331</v>
      </c>
      <c r="K41" s="87">
        <v>63.742249292670031</v>
      </c>
      <c r="L41" s="87">
        <v>53.271906059548968</v>
      </c>
      <c r="M41" s="87">
        <v>35.744820147429067</v>
      </c>
      <c r="N41" s="87">
        <v>30.628868945780322</v>
      </c>
    </row>
    <row r="42" spans="1:14" ht="12.75" customHeight="1">
      <c r="A42" s="231" t="s">
        <v>361</v>
      </c>
      <c r="B42" s="233">
        <v>20.285211072470187</v>
      </c>
      <c r="C42" s="233">
        <v>8.7757950893291916</v>
      </c>
      <c r="D42" s="233">
        <v>11.800486358269692</v>
      </c>
      <c r="E42" s="233">
        <v>14.728424499964136</v>
      </c>
      <c r="F42" s="233">
        <v>15.707271491675161</v>
      </c>
      <c r="G42" s="233">
        <v>18.137146964918301</v>
      </c>
      <c r="H42" s="233">
        <v>22.596515787836367</v>
      </c>
      <c r="I42" s="233">
        <v>30.287303084925284</v>
      </c>
      <c r="J42" s="233">
        <v>41.433977892851878</v>
      </c>
      <c r="K42" s="233">
        <v>25.246356391176082</v>
      </c>
      <c r="L42" s="233">
        <v>17.641658451425741</v>
      </c>
      <c r="M42" s="233">
        <v>10.425548528148669</v>
      </c>
      <c r="N42" s="233">
        <v>11.870894656544341</v>
      </c>
    </row>
    <row r="43" spans="1:14" ht="12.75" customHeight="1">
      <c r="A43" s="231" t="s">
        <v>216</v>
      </c>
      <c r="B43" s="233">
        <v>34.818642009837873</v>
      </c>
      <c r="C43" s="233">
        <v>21.035072398175622</v>
      </c>
      <c r="D43" s="233">
        <v>24.879249020267142</v>
      </c>
      <c r="E43" s="233">
        <v>28.862825202380193</v>
      </c>
      <c r="F43" s="233">
        <v>32.233757152846152</v>
      </c>
      <c r="G43" s="233">
        <v>36.299804804943705</v>
      </c>
      <c r="H43" s="233">
        <v>39.409109305438811</v>
      </c>
      <c r="I43" s="233">
        <v>44.238921046485004</v>
      </c>
      <c r="J43" s="233">
        <v>51.462298605834746</v>
      </c>
      <c r="K43" s="233">
        <v>42.175517148741825</v>
      </c>
      <c r="L43" s="233">
        <v>35.723574340173172</v>
      </c>
      <c r="M43" s="233">
        <v>26.168022927431334</v>
      </c>
      <c r="N43" s="233">
        <v>23.844909541607549</v>
      </c>
    </row>
    <row r="44" spans="1:14" ht="4.7" customHeight="1" thickBot="1">
      <c r="A44" s="27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</row>
    <row r="45" spans="1:14" ht="3.75" customHeight="1" thickTop="1">
      <c r="A45" s="6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</row>
    <row r="46" spans="1:14" s="114" customFormat="1" ht="12.75" customHeight="1">
      <c r="A46" s="53" t="s">
        <v>365</v>
      </c>
      <c r="B46" s="6"/>
      <c r="C46" s="6"/>
      <c r="D46" s="6"/>
      <c r="E46" s="6"/>
      <c r="F46" s="6"/>
      <c r="G46" s="6"/>
    </row>
    <row r="47" spans="1:14" ht="21.75" customHeight="1">
      <c r="A47" s="308" t="s">
        <v>364</v>
      </c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</row>
    <row r="48" spans="1:14" ht="9.75" customHeight="1"/>
    <row r="49" spans="1:14">
      <c r="A49" s="18"/>
    </row>
    <row r="52" spans="1:14"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</row>
    <row r="53" spans="1:14"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</row>
    <row r="54" spans="1:14"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</row>
    <row r="55" spans="1:14"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  <row r="56" spans="1:14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</row>
    <row r="57" spans="1:14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</row>
    <row r="58" spans="1:14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</row>
    <row r="59" spans="1:14"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</row>
    <row r="60" spans="1:14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</row>
    <row r="61" spans="1:14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</row>
    <row r="62" spans="1:14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</row>
    <row r="63" spans="1:14"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</row>
  </sheetData>
  <mergeCells count="19">
    <mergeCell ref="A1:N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A6:N6"/>
    <mergeCell ref="A22:N22"/>
    <mergeCell ref="A38:N38"/>
    <mergeCell ref="A47:N47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  <ignoredErrors>
    <ignoredError sqref="B9:N9 B25:N25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>
  <dimension ref="A1:CD37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0.85546875" style="1" customWidth="1"/>
    <col min="2" max="2" width="8.7109375" style="1" customWidth="1"/>
    <col min="3" max="3" width="7" style="1" customWidth="1"/>
    <col min="4" max="4" width="6.42578125" style="1" customWidth="1"/>
    <col min="5" max="5" width="5.5703125" style="1" customWidth="1"/>
    <col min="6" max="6" width="5.42578125" style="1" customWidth="1"/>
    <col min="7" max="7" width="5" style="1" customWidth="1"/>
    <col min="8" max="8" width="5.140625" style="1" customWidth="1"/>
    <col min="9" max="9" width="6.42578125" style="1" customWidth="1"/>
    <col min="10" max="10" width="6.28515625" style="1" customWidth="1"/>
    <col min="11" max="11" width="7.28515625" style="1" customWidth="1"/>
    <col min="12" max="12" width="5.28515625" style="1" customWidth="1"/>
    <col min="13" max="13" width="7.5703125" style="53" customWidth="1"/>
    <col min="14" max="16384" width="8" style="53"/>
  </cols>
  <sheetData>
    <row r="1" spans="1:82" s="79" customFormat="1" ht="23.25" customHeight="1">
      <c r="A1" s="310" t="s">
        <v>322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</row>
    <row r="2" spans="1:82" ht="14.25" customHeight="1">
      <c r="A2" s="108">
        <v>42582</v>
      </c>
      <c r="B2" s="53"/>
      <c r="C2" s="53"/>
      <c r="D2" s="53"/>
      <c r="E2" s="53"/>
      <c r="F2" s="53"/>
      <c r="G2" s="53"/>
      <c r="H2" s="69"/>
      <c r="I2" s="206"/>
      <c r="J2" s="206"/>
      <c r="K2" s="206"/>
      <c r="L2" s="206"/>
      <c r="M2" s="19" t="s">
        <v>193</v>
      </c>
    </row>
    <row r="3" spans="1:82" ht="7.5" customHeight="1">
      <c r="A3" s="287" t="s">
        <v>194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1" t="s">
        <v>207</v>
      </c>
      <c r="J3" s="312"/>
      <c r="K3" s="312"/>
      <c r="L3" s="262"/>
      <c r="M3" s="311" t="s">
        <v>291</v>
      </c>
    </row>
    <row r="4" spans="1:82" ht="10.15" customHeight="1">
      <c r="A4" s="288"/>
      <c r="B4" s="306"/>
      <c r="C4" s="306"/>
      <c r="D4" s="313"/>
      <c r="E4" s="314"/>
      <c r="F4" s="314"/>
      <c r="G4" s="314"/>
      <c r="H4" s="287"/>
      <c r="I4" s="313"/>
      <c r="J4" s="314"/>
      <c r="K4" s="314"/>
      <c r="L4" s="287"/>
      <c r="M4" s="311"/>
    </row>
    <row r="5" spans="1:82" ht="21.75" customHeight="1">
      <c r="A5" s="289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2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2" ht="9" customHeight="1">
      <c r="A7" s="54" t="s">
        <v>203</v>
      </c>
      <c r="B7" s="109">
        <v>4805</v>
      </c>
      <c r="C7" s="109">
        <v>1669</v>
      </c>
      <c r="D7" s="109">
        <v>1237</v>
      </c>
      <c r="E7" s="109">
        <v>109</v>
      </c>
      <c r="F7" s="109">
        <v>417</v>
      </c>
      <c r="G7" s="109">
        <v>366</v>
      </c>
      <c r="H7" s="109">
        <v>345</v>
      </c>
      <c r="I7" s="109">
        <v>143</v>
      </c>
      <c r="J7" s="109">
        <v>6</v>
      </c>
      <c r="K7" s="109">
        <v>96</v>
      </c>
      <c r="L7" s="109">
        <v>41</v>
      </c>
      <c r="M7" s="109">
        <v>193</v>
      </c>
    </row>
    <row r="8" spans="1:82" ht="9" customHeight="1">
      <c r="A8" s="54"/>
      <c r="B8" s="5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spans="1:82" ht="9" customHeight="1">
      <c r="A9" s="6" t="s">
        <v>204</v>
      </c>
      <c r="B9" s="109">
        <v>3802</v>
      </c>
      <c r="C9" s="109">
        <v>1451</v>
      </c>
      <c r="D9" s="109">
        <v>1092</v>
      </c>
      <c r="E9" s="109">
        <v>91</v>
      </c>
      <c r="F9" s="109">
        <v>352</v>
      </c>
      <c r="G9" s="109">
        <v>337</v>
      </c>
      <c r="H9" s="109">
        <v>312</v>
      </c>
      <c r="I9" s="109">
        <v>108</v>
      </c>
      <c r="J9" s="109">
        <v>5</v>
      </c>
      <c r="K9" s="109">
        <v>71</v>
      </c>
      <c r="L9" s="109">
        <v>32</v>
      </c>
      <c r="M9" s="109">
        <v>167</v>
      </c>
    </row>
    <row r="10" spans="1:82" ht="9" customHeight="1">
      <c r="A10" s="56" t="s">
        <v>66</v>
      </c>
      <c r="B10" s="110">
        <v>1141</v>
      </c>
      <c r="C10" s="110">
        <v>347</v>
      </c>
      <c r="D10" s="110">
        <v>315</v>
      </c>
      <c r="E10" s="110">
        <v>16</v>
      </c>
      <c r="F10" s="110">
        <v>99</v>
      </c>
      <c r="G10" s="110">
        <v>84</v>
      </c>
      <c r="H10" s="110">
        <v>116</v>
      </c>
      <c r="I10" s="110">
        <v>7</v>
      </c>
      <c r="J10" s="110">
        <v>0</v>
      </c>
      <c r="K10" s="110">
        <v>4</v>
      </c>
      <c r="L10" s="110">
        <v>3</v>
      </c>
      <c r="M10" s="110">
        <v>13</v>
      </c>
    </row>
    <row r="11" spans="1:82" ht="9" customHeight="1">
      <c r="A11" s="56" t="s">
        <v>65</v>
      </c>
      <c r="B11" s="110">
        <v>918</v>
      </c>
      <c r="C11" s="110">
        <v>333</v>
      </c>
      <c r="D11" s="110">
        <v>304</v>
      </c>
      <c r="E11" s="110">
        <v>6</v>
      </c>
      <c r="F11" s="110">
        <v>72</v>
      </c>
      <c r="G11" s="110">
        <v>122</v>
      </c>
      <c r="H11" s="110">
        <v>104</v>
      </c>
      <c r="I11" s="110">
        <v>9</v>
      </c>
      <c r="J11" s="110">
        <v>0</v>
      </c>
      <c r="K11" s="110">
        <v>6</v>
      </c>
      <c r="L11" s="110">
        <v>3</v>
      </c>
      <c r="M11" s="110">
        <v>10</v>
      </c>
    </row>
    <row r="12" spans="1:82" ht="9" customHeight="1">
      <c r="A12" s="56" t="s">
        <v>205</v>
      </c>
      <c r="B12" s="110">
        <v>621</v>
      </c>
      <c r="C12" s="110">
        <v>279</v>
      </c>
      <c r="D12" s="110">
        <v>250</v>
      </c>
      <c r="E12" s="110">
        <v>41</v>
      </c>
      <c r="F12" s="110">
        <v>102</v>
      </c>
      <c r="G12" s="110">
        <v>61</v>
      </c>
      <c r="H12" s="110">
        <v>46</v>
      </c>
      <c r="I12" s="110">
        <v>12</v>
      </c>
      <c r="J12" s="110">
        <v>1</v>
      </c>
      <c r="K12" s="110">
        <v>11</v>
      </c>
      <c r="L12" s="110">
        <v>0</v>
      </c>
      <c r="M12" s="110">
        <v>7</v>
      </c>
    </row>
    <row r="13" spans="1:82" ht="9" customHeight="1">
      <c r="A13" s="56" t="s">
        <v>64</v>
      </c>
      <c r="B13" s="110">
        <v>499</v>
      </c>
      <c r="C13" s="110">
        <v>116</v>
      </c>
      <c r="D13" s="110">
        <v>88</v>
      </c>
      <c r="E13" s="110">
        <v>4</v>
      </c>
      <c r="F13" s="110">
        <v>26</v>
      </c>
      <c r="G13" s="110">
        <v>34</v>
      </c>
      <c r="H13" s="110">
        <v>24</v>
      </c>
      <c r="I13" s="110">
        <v>8</v>
      </c>
      <c r="J13" s="110">
        <v>1</v>
      </c>
      <c r="K13" s="110">
        <v>3</v>
      </c>
      <c r="L13" s="110">
        <v>4</v>
      </c>
      <c r="M13" s="110">
        <v>7</v>
      </c>
    </row>
    <row r="14" spans="1:82" ht="9" customHeight="1">
      <c r="A14" s="56" t="s">
        <v>63</v>
      </c>
      <c r="B14" s="110">
        <v>623</v>
      </c>
      <c r="C14" s="110">
        <v>376</v>
      </c>
      <c r="D14" s="110">
        <v>135</v>
      </c>
      <c r="E14" s="110">
        <v>24</v>
      </c>
      <c r="F14" s="110">
        <v>53</v>
      </c>
      <c r="G14" s="110">
        <v>36</v>
      </c>
      <c r="H14" s="110">
        <v>22</v>
      </c>
      <c r="I14" s="110">
        <v>72</v>
      </c>
      <c r="J14" s="110">
        <v>3</v>
      </c>
      <c r="K14" s="110">
        <v>47</v>
      </c>
      <c r="L14" s="110">
        <v>22</v>
      </c>
      <c r="M14" s="110">
        <v>130</v>
      </c>
    </row>
    <row r="15" spans="1:82" ht="9" customHeight="1">
      <c r="A15" s="56"/>
      <c r="B15" s="56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</row>
    <row r="16" spans="1:82" ht="9" customHeight="1">
      <c r="A16" s="6" t="s">
        <v>311</v>
      </c>
      <c r="B16" s="109">
        <v>179</v>
      </c>
      <c r="C16" s="109">
        <v>87</v>
      </c>
      <c r="D16" s="109">
        <v>68</v>
      </c>
      <c r="E16" s="109">
        <v>3</v>
      </c>
      <c r="F16" s="109">
        <v>25</v>
      </c>
      <c r="G16" s="109">
        <v>15</v>
      </c>
      <c r="H16" s="109">
        <v>25</v>
      </c>
      <c r="I16" s="109">
        <v>3</v>
      </c>
      <c r="J16" s="109">
        <v>0</v>
      </c>
      <c r="K16" s="109">
        <v>3</v>
      </c>
      <c r="L16" s="109">
        <v>0</v>
      </c>
      <c r="M16" s="109">
        <v>14</v>
      </c>
    </row>
    <row r="17" spans="1:82" ht="9" customHeight="1">
      <c r="A17" s="6" t="s">
        <v>312</v>
      </c>
      <c r="B17" s="109">
        <v>824</v>
      </c>
      <c r="C17" s="109">
        <v>131</v>
      </c>
      <c r="D17" s="109">
        <v>77</v>
      </c>
      <c r="E17" s="109">
        <v>15</v>
      </c>
      <c r="F17" s="109">
        <v>40</v>
      </c>
      <c r="G17" s="109">
        <v>14</v>
      </c>
      <c r="H17" s="109">
        <v>8</v>
      </c>
      <c r="I17" s="109">
        <v>32</v>
      </c>
      <c r="J17" s="109">
        <v>1</v>
      </c>
      <c r="K17" s="109">
        <v>22</v>
      </c>
      <c r="L17" s="109">
        <v>9</v>
      </c>
      <c r="M17" s="109">
        <v>12</v>
      </c>
    </row>
    <row r="18" spans="1:82" ht="5.0999999999999996" customHeight="1">
      <c r="A18" s="6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spans="1:82" ht="12.75" customHeight="1">
      <c r="A19" s="287" t="s">
        <v>194</v>
      </c>
      <c r="B19" s="317" t="s">
        <v>292</v>
      </c>
      <c r="C19" s="317" t="s">
        <v>208</v>
      </c>
      <c r="D19" s="311" t="s">
        <v>209</v>
      </c>
      <c r="E19" s="262"/>
      <c r="F19" s="306" t="s">
        <v>293</v>
      </c>
      <c r="G19" s="313" t="s">
        <v>211</v>
      </c>
      <c r="H19" s="314"/>
      <c r="I19" s="314"/>
      <c r="J19" s="287"/>
      <c r="K19" s="311" t="s">
        <v>212</v>
      </c>
      <c r="L19" s="312"/>
      <c r="M19" s="312" t="s">
        <v>216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spans="1:82" ht="9.9499999999999993" customHeight="1">
      <c r="A20" s="315"/>
      <c r="B20" s="318"/>
      <c r="C20" s="277"/>
      <c r="D20" s="311"/>
      <c r="E20" s="262"/>
      <c r="F20" s="306"/>
      <c r="G20" s="278" t="s">
        <v>213</v>
      </c>
      <c r="H20" s="278" t="s">
        <v>214</v>
      </c>
      <c r="I20" s="278" t="s">
        <v>238</v>
      </c>
      <c r="J20" s="278" t="s">
        <v>215</v>
      </c>
      <c r="K20" s="311"/>
      <c r="L20" s="312"/>
      <c r="M20" s="31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82" ht="12" customHeight="1">
      <c r="A21" s="316"/>
      <c r="B21" s="319"/>
      <c r="C21" s="278"/>
      <c r="D21" s="311"/>
      <c r="E21" s="262"/>
      <c r="F21" s="306"/>
      <c r="G21" s="306"/>
      <c r="H21" s="306"/>
      <c r="I21" s="306"/>
      <c r="J21" s="306"/>
      <c r="K21" s="311"/>
      <c r="L21" s="312"/>
      <c r="M21" s="31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82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82" ht="9" customHeight="1">
      <c r="A23" s="54" t="s">
        <v>203</v>
      </c>
      <c r="B23" s="109">
        <v>52</v>
      </c>
      <c r="C23" s="109">
        <v>36</v>
      </c>
      <c r="E23" s="109">
        <v>8</v>
      </c>
      <c r="F23" s="109">
        <v>1305</v>
      </c>
      <c r="G23" s="109">
        <v>183</v>
      </c>
      <c r="H23" s="109">
        <v>718</v>
      </c>
      <c r="I23" s="109">
        <v>77</v>
      </c>
      <c r="J23" s="109">
        <v>111</v>
      </c>
      <c r="K23" s="109"/>
      <c r="L23" s="109">
        <v>216</v>
      </c>
      <c r="M23" s="109">
        <v>1831</v>
      </c>
    </row>
    <row r="24" spans="1:82" ht="9" customHeight="1">
      <c r="A24" s="54"/>
      <c r="B24" s="109"/>
      <c r="C24" s="109"/>
      <c r="E24" s="109"/>
      <c r="F24" s="54"/>
      <c r="G24" s="109"/>
      <c r="H24" s="109"/>
      <c r="I24" s="109"/>
      <c r="J24" s="109"/>
      <c r="K24" s="109"/>
      <c r="L24" s="109"/>
      <c r="M24" s="109"/>
    </row>
    <row r="25" spans="1:82" ht="9" customHeight="1">
      <c r="A25" s="6" t="s">
        <v>204</v>
      </c>
      <c r="B25" s="109">
        <v>51</v>
      </c>
      <c r="C25" s="109">
        <v>33</v>
      </c>
      <c r="E25" s="109" t="s">
        <v>135</v>
      </c>
      <c r="F25" s="109">
        <v>1164</v>
      </c>
      <c r="G25" s="109">
        <v>176</v>
      </c>
      <c r="H25" s="109">
        <v>618</v>
      </c>
      <c r="I25" s="109">
        <v>73</v>
      </c>
      <c r="J25" s="109">
        <v>97</v>
      </c>
      <c r="K25" s="109"/>
      <c r="L25" s="109">
        <v>200</v>
      </c>
      <c r="M25" s="109">
        <v>1187</v>
      </c>
    </row>
    <row r="26" spans="1:82" ht="9" customHeight="1">
      <c r="A26" s="56" t="s">
        <v>66</v>
      </c>
      <c r="B26" s="110">
        <v>3</v>
      </c>
      <c r="C26" s="110">
        <v>9</v>
      </c>
      <c r="E26" s="110" t="s">
        <v>135</v>
      </c>
      <c r="F26" s="110">
        <v>491</v>
      </c>
      <c r="G26" s="110">
        <v>80</v>
      </c>
      <c r="H26" s="110">
        <v>241</v>
      </c>
      <c r="I26" s="110">
        <v>32</v>
      </c>
      <c r="J26" s="110">
        <v>48</v>
      </c>
      <c r="K26" s="110"/>
      <c r="L26" s="110">
        <v>90</v>
      </c>
      <c r="M26" s="110">
        <v>303</v>
      </c>
    </row>
    <row r="27" spans="1:82" ht="9" customHeight="1">
      <c r="A27" s="56" t="s">
        <v>65</v>
      </c>
      <c r="B27" s="110">
        <v>2</v>
      </c>
      <c r="C27" s="110">
        <v>8</v>
      </c>
      <c r="E27" s="110" t="s">
        <v>135</v>
      </c>
      <c r="F27" s="110">
        <v>315</v>
      </c>
      <c r="G27" s="110">
        <v>27</v>
      </c>
      <c r="H27" s="110">
        <v>185</v>
      </c>
      <c r="I27" s="110">
        <v>17</v>
      </c>
      <c r="J27" s="110">
        <v>17</v>
      </c>
      <c r="K27" s="110"/>
      <c r="L27" s="110">
        <v>69</v>
      </c>
      <c r="M27" s="110">
        <v>270</v>
      </c>
    </row>
    <row r="28" spans="1:82" ht="9" customHeight="1">
      <c r="A28" s="56" t="s">
        <v>205</v>
      </c>
      <c r="B28" s="110">
        <v>6</v>
      </c>
      <c r="C28" s="110">
        <v>4</v>
      </c>
      <c r="E28" s="110" t="s">
        <v>135</v>
      </c>
      <c r="F28" s="110">
        <v>16</v>
      </c>
      <c r="G28" s="110">
        <v>3</v>
      </c>
      <c r="H28" s="110">
        <v>9</v>
      </c>
      <c r="I28" s="110">
        <v>1</v>
      </c>
      <c r="J28" s="110">
        <v>0</v>
      </c>
      <c r="K28" s="110"/>
      <c r="L28" s="110">
        <v>3</v>
      </c>
      <c r="M28" s="110">
        <v>326</v>
      </c>
    </row>
    <row r="29" spans="1:82" ht="9" customHeight="1">
      <c r="A29" s="56" t="s">
        <v>64</v>
      </c>
      <c r="B29" s="110">
        <v>4</v>
      </c>
      <c r="C29" s="110">
        <v>9</v>
      </c>
      <c r="E29" s="110" t="s">
        <v>135</v>
      </c>
      <c r="F29" s="110">
        <v>268</v>
      </c>
      <c r="G29" s="110">
        <v>53</v>
      </c>
      <c r="H29" s="110">
        <v>145</v>
      </c>
      <c r="I29" s="110">
        <v>16</v>
      </c>
      <c r="J29" s="110">
        <v>24</v>
      </c>
      <c r="K29" s="110"/>
      <c r="L29" s="110">
        <v>30</v>
      </c>
      <c r="M29" s="110">
        <v>115</v>
      </c>
    </row>
    <row r="30" spans="1:82" ht="9" customHeight="1">
      <c r="A30" s="56" t="s">
        <v>63</v>
      </c>
      <c r="B30" s="110">
        <v>36</v>
      </c>
      <c r="C30" s="110">
        <v>3</v>
      </c>
      <c r="E30" s="110" t="s">
        <v>135</v>
      </c>
      <c r="F30" s="110">
        <v>74</v>
      </c>
      <c r="G30" s="110">
        <v>13</v>
      </c>
      <c r="H30" s="110">
        <v>38</v>
      </c>
      <c r="I30" s="110">
        <v>7</v>
      </c>
      <c r="J30" s="110">
        <v>8</v>
      </c>
      <c r="K30" s="110"/>
      <c r="L30" s="110">
        <v>8</v>
      </c>
      <c r="M30" s="110">
        <v>173</v>
      </c>
    </row>
    <row r="31" spans="1:82" ht="9" customHeight="1">
      <c r="A31" s="56"/>
      <c r="B31" s="110"/>
      <c r="C31" s="110"/>
      <c r="E31" s="110"/>
      <c r="F31" s="110"/>
      <c r="G31" s="110"/>
      <c r="H31" s="110"/>
      <c r="I31" s="110"/>
      <c r="J31" s="110"/>
      <c r="K31" s="110"/>
      <c r="L31" s="110"/>
      <c r="M31" s="110"/>
    </row>
    <row r="32" spans="1:82" ht="9" customHeight="1">
      <c r="A32" s="6" t="s">
        <v>311</v>
      </c>
      <c r="B32" s="109">
        <v>0</v>
      </c>
      <c r="C32" s="109">
        <v>2</v>
      </c>
      <c r="E32" s="109" t="s">
        <v>135</v>
      </c>
      <c r="F32" s="109">
        <v>92</v>
      </c>
      <c r="G32" s="109">
        <v>2</v>
      </c>
      <c r="H32" s="109">
        <v>67</v>
      </c>
      <c r="I32" s="109">
        <v>0</v>
      </c>
      <c r="J32" s="109">
        <v>13</v>
      </c>
      <c r="K32" s="109"/>
      <c r="L32" s="109">
        <v>10</v>
      </c>
      <c r="M32" s="109" t="s">
        <v>137</v>
      </c>
    </row>
    <row r="33" spans="1:82" ht="9" customHeight="1">
      <c r="A33" s="6" t="s">
        <v>312</v>
      </c>
      <c r="B33" s="109">
        <v>1</v>
      </c>
      <c r="C33" s="109">
        <v>1</v>
      </c>
      <c r="E33" s="109">
        <v>8</v>
      </c>
      <c r="F33" s="109">
        <v>49</v>
      </c>
      <c r="G33" s="109">
        <v>5</v>
      </c>
      <c r="H33" s="109">
        <v>33</v>
      </c>
      <c r="I33" s="109">
        <v>4</v>
      </c>
      <c r="J33" s="109">
        <v>1</v>
      </c>
      <c r="K33" s="109"/>
      <c r="L33" s="109">
        <v>6</v>
      </c>
      <c r="M33" s="109">
        <v>644</v>
      </c>
    </row>
    <row r="34" spans="1:82" ht="5.0999999999999996" customHeight="1" thickBot="1">
      <c r="A34" s="27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spans="1:82" s="114" customFormat="1" ht="12.75" customHeight="1" thickTop="1">
      <c r="A35" s="53" t="s">
        <v>365</v>
      </c>
      <c r="B35" s="6"/>
      <c r="C35" s="6"/>
      <c r="D35" s="6"/>
      <c r="E35" s="6"/>
      <c r="F35" s="6"/>
      <c r="G35" s="6"/>
    </row>
    <row r="36" spans="1:82" s="114" customFormat="1" ht="13.5" customHeight="1">
      <c r="A36" s="53" t="s">
        <v>217</v>
      </c>
    </row>
    <row r="37" spans="1:82" ht="10.5" customHeight="1"/>
  </sheetData>
  <mergeCells count="19">
    <mergeCell ref="M19:M21"/>
    <mergeCell ref="F19:F21"/>
    <mergeCell ref="A19:A21"/>
    <mergeCell ref="B19:B21"/>
    <mergeCell ref="I3:L4"/>
    <mergeCell ref="H20:H21"/>
    <mergeCell ref="I20:I21"/>
    <mergeCell ref="J20:J21"/>
    <mergeCell ref="G19:J19"/>
    <mergeCell ref="C19:C21"/>
    <mergeCell ref="G20:G21"/>
    <mergeCell ref="K19:L21"/>
    <mergeCell ref="D19:E21"/>
    <mergeCell ref="A1:M1"/>
    <mergeCell ref="A3:A5"/>
    <mergeCell ref="B3:B5"/>
    <mergeCell ref="C3:C5"/>
    <mergeCell ref="D3:H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H37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1" style="1" customWidth="1"/>
    <col min="2" max="2" width="9.28515625" style="1" customWidth="1"/>
    <col min="3" max="3" width="7" style="1" customWidth="1"/>
    <col min="4" max="5" width="5.85546875" style="1" customWidth="1"/>
    <col min="6" max="6" width="6.42578125" style="1" customWidth="1"/>
    <col min="7" max="7" width="5.7109375" style="1" customWidth="1"/>
    <col min="8" max="8" width="6.28515625" style="1" customWidth="1"/>
    <col min="9" max="9" width="6" style="1" customWidth="1"/>
    <col min="10" max="10" width="6.5703125" style="1" customWidth="1"/>
    <col min="11" max="11" width="4.5703125" style="1" customWidth="1"/>
    <col min="12" max="12" width="5.140625" style="1" customWidth="1"/>
    <col min="13" max="13" width="7.140625" style="53" customWidth="1"/>
    <col min="14" max="14" width="2.42578125" style="53" customWidth="1"/>
    <col min="15" max="16384" width="8" style="53"/>
  </cols>
  <sheetData>
    <row r="1" spans="1:86" s="79" customFormat="1" ht="23.25" customHeight="1">
      <c r="A1" s="310" t="s">
        <v>324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</row>
    <row r="2" spans="1:86" ht="12" customHeight="1">
      <c r="A2" s="108">
        <v>42582</v>
      </c>
      <c r="B2" s="53"/>
      <c r="C2" s="53"/>
      <c r="D2" s="53"/>
      <c r="E2" s="53"/>
      <c r="F2" s="53"/>
      <c r="G2" s="53"/>
      <c r="H2" s="69"/>
      <c r="I2" s="206"/>
      <c r="J2" s="206"/>
      <c r="K2" s="206"/>
      <c r="L2" s="206"/>
      <c r="M2" s="19" t="s">
        <v>193</v>
      </c>
    </row>
    <row r="3" spans="1:86" ht="10.15" customHeight="1">
      <c r="A3" s="287" t="s">
        <v>194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1" t="s">
        <v>207</v>
      </c>
      <c r="J3" s="312"/>
      <c r="K3" s="312"/>
      <c r="L3" s="262"/>
      <c r="M3" s="311" t="s">
        <v>291</v>
      </c>
    </row>
    <row r="4" spans="1:86" ht="10.15" customHeight="1">
      <c r="A4" s="288"/>
      <c r="B4" s="306"/>
      <c r="C4" s="306"/>
      <c r="D4" s="313"/>
      <c r="E4" s="314"/>
      <c r="F4" s="314"/>
      <c r="G4" s="314"/>
      <c r="H4" s="287"/>
      <c r="I4" s="313"/>
      <c r="J4" s="314"/>
      <c r="K4" s="314"/>
      <c r="L4" s="287"/>
      <c r="M4" s="311"/>
    </row>
    <row r="5" spans="1:86" ht="21.75" customHeight="1">
      <c r="A5" s="289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6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6" ht="9" customHeight="1">
      <c r="A7" s="54" t="s">
        <v>203</v>
      </c>
      <c r="B7" s="109">
        <v>166448</v>
      </c>
      <c r="C7" s="109">
        <v>132353</v>
      </c>
      <c r="D7" s="109">
        <v>94826</v>
      </c>
      <c r="E7" s="109">
        <v>16758</v>
      </c>
      <c r="F7" s="109">
        <v>42925</v>
      </c>
      <c r="G7" s="109">
        <v>23190</v>
      </c>
      <c r="H7" s="109">
        <v>11953</v>
      </c>
      <c r="I7" s="109">
        <v>15581</v>
      </c>
      <c r="J7" s="109">
        <v>1142</v>
      </c>
      <c r="K7" s="109">
        <v>11205</v>
      </c>
      <c r="L7" s="109">
        <v>3234</v>
      </c>
      <c r="M7" s="109">
        <v>12217</v>
      </c>
      <c r="O7" s="112"/>
    </row>
    <row r="8" spans="1:86" ht="9" customHeight="1">
      <c r="A8" s="54"/>
      <c r="B8" s="5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spans="1:86" ht="9" customHeight="1">
      <c r="A9" s="6" t="s">
        <v>204</v>
      </c>
      <c r="B9" s="109">
        <v>144353</v>
      </c>
      <c r="C9" s="109">
        <v>114275</v>
      </c>
      <c r="D9" s="109">
        <v>81719</v>
      </c>
      <c r="E9" s="109">
        <v>13562</v>
      </c>
      <c r="F9" s="109">
        <v>35366</v>
      </c>
      <c r="G9" s="109">
        <v>21425</v>
      </c>
      <c r="H9" s="109">
        <v>11366</v>
      </c>
      <c r="I9" s="109">
        <v>12124</v>
      </c>
      <c r="J9" s="109">
        <v>968</v>
      </c>
      <c r="K9" s="109">
        <v>8694</v>
      </c>
      <c r="L9" s="109">
        <v>2462</v>
      </c>
      <c r="M9" s="109">
        <v>11362</v>
      </c>
    </row>
    <row r="10" spans="1:86" ht="9" customHeight="1">
      <c r="A10" s="56" t="s">
        <v>66</v>
      </c>
      <c r="B10" s="110">
        <v>27067</v>
      </c>
      <c r="C10" s="110">
        <v>18662</v>
      </c>
      <c r="D10" s="110">
        <v>17768</v>
      </c>
      <c r="E10" s="110">
        <v>1966</v>
      </c>
      <c r="F10" s="110">
        <v>7065</v>
      </c>
      <c r="G10" s="110">
        <v>4657</v>
      </c>
      <c r="H10" s="110">
        <v>4080</v>
      </c>
      <c r="I10" s="110">
        <v>277</v>
      </c>
      <c r="J10" s="110">
        <v>0</v>
      </c>
      <c r="K10" s="110">
        <v>83</v>
      </c>
      <c r="L10" s="110">
        <v>194</v>
      </c>
      <c r="M10" s="110">
        <v>165</v>
      </c>
    </row>
    <row r="11" spans="1:86" ht="9" customHeight="1">
      <c r="A11" s="56" t="s">
        <v>65</v>
      </c>
      <c r="B11" s="110">
        <v>25126</v>
      </c>
      <c r="C11" s="110">
        <v>18103</v>
      </c>
      <c r="D11" s="110">
        <v>16461</v>
      </c>
      <c r="E11" s="110">
        <v>540</v>
      </c>
      <c r="F11" s="110">
        <v>5099</v>
      </c>
      <c r="G11" s="110">
        <v>7464</v>
      </c>
      <c r="H11" s="110">
        <v>3358</v>
      </c>
      <c r="I11" s="110">
        <v>516</v>
      </c>
      <c r="J11" s="110">
        <v>0</v>
      </c>
      <c r="K11" s="110">
        <v>405</v>
      </c>
      <c r="L11" s="110">
        <v>111</v>
      </c>
      <c r="M11" s="110">
        <v>336</v>
      </c>
    </row>
    <row r="12" spans="1:86" ht="9" customHeight="1">
      <c r="A12" s="56" t="s">
        <v>205</v>
      </c>
      <c r="B12" s="110">
        <v>33986</v>
      </c>
      <c r="C12" s="110">
        <v>28470</v>
      </c>
      <c r="D12" s="110">
        <v>25790</v>
      </c>
      <c r="E12" s="110">
        <v>5829</v>
      </c>
      <c r="F12" s="110">
        <v>12697</v>
      </c>
      <c r="G12" s="110">
        <v>4845</v>
      </c>
      <c r="H12" s="110">
        <v>2419</v>
      </c>
      <c r="I12" s="110">
        <v>1644</v>
      </c>
      <c r="J12" s="110" t="s">
        <v>218</v>
      </c>
      <c r="K12" s="110" t="s">
        <v>218</v>
      </c>
      <c r="L12" s="110">
        <v>0</v>
      </c>
      <c r="M12" s="110">
        <v>299</v>
      </c>
    </row>
    <row r="13" spans="1:86" ht="9" customHeight="1">
      <c r="A13" s="56" t="s">
        <v>64</v>
      </c>
      <c r="B13" s="110">
        <v>10263</v>
      </c>
      <c r="C13" s="110">
        <v>5739</v>
      </c>
      <c r="D13" s="110">
        <v>3660</v>
      </c>
      <c r="E13" s="110">
        <v>316</v>
      </c>
      <c r="F13" s="110">
        <v>1381</v>
      </c>
      <c r="G13" s="110">
        <v>1308</v>
      </c>
      <c r="H13" s="110">
        <v>655</v>
      </c>
      <c r="I13" s="110">
        <v>769</v>
      </c>
      <c r="J13" s="110" t="s">
        <v>218</v>
      </c>
      <c r="K13" s="110" t="s">
        <v>218</v>
      </c>
      <c r="L13" s="110">
        <v>166</v>
      </c>
      <c r="M13" s="110">
        <v>579</v>
      </c>
    </row>
    <row r="14" spans="1:86" ht="9" customHeight="1">
      <c r="A14" s="56" t="s">
        <v>63</v>
      </c>
      <c r="B14" s="110">
        <v>47911</v>
      </c>
      <c r="C14" s="110">
        <v>43301</v>
      </c>
      <c r="D14" s="110">
        <v>18040</v>
      </c>
      <c r="E14" s="110">
        <v>4911</v>
      </c>
      <c r="F14" s="110">
        <v>9124</v>
      </c>
      <c r="G14" s="110">
        <v>3151</v>
      </c>
      <c r="H14" s="110">
        <v>854</v>
      </c>
      <c r="I14" s="110">
        <v>8918</v>
      </c>
      <c r="J14" s="110" t="s">
        <v>218</v>
      </c>
      <c r="K14" s="110" t="s">
        <v>218</v>
      </c>
      <c r="L14" s="110">
        <v>1991</v>
      </c>
      <c r="M14" s="110">
        <v>9983</v>
      </c>
    </row>
    <row r="15" spans="1:86" ht="9" customHeight="1">
      <c r="A15" s="56"/>
      <c r="B15" s="56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</row>
    <row r="16" spans="1:86" ht="9" customHeight="1">
      <c r="A16" s="6" t="s">
        <v>311</v>
      </c>
      <c r="B16" s="109">
        <v>5074</v>
      </c>
      <c r="C16" s="109">
        <v>4615</v>
      </c>
      <c r="D16" s="109">
        <v>4156</v>
      </c>
      <c r="E16" s="109">
        <v>356</v>
      </c>
      <c r="F16" s="109">
        <v>2444</v>
      </c>
      <c r="G16" s="109">
        <v>913</v>
      </c>
      <c r="H16" s="109">
        <v>443</v>
      </c>
      <c r="I16" s="109">
        <v>97</v>
      </c>
      <c r="J16" s="109">
        <v>0</v>
      </c>
      <c r="K16" s="109">
        <v>97</v>
      </c>
      <c r="L16" s="109">
        <v>0</v>
      </c>
      <c r="M16" s="109" t="s">
        <v>218</v>
      </c>
    </row>
    <row r="17" spans="1:86" ht="9" customHeight="1">
      <c r="A17" s="6" t="s">
        <v>312</v>
      </c>
      <c r="B17" s="109">
        <v>17021</v>
      </c>
      <c r="C17" s="109">
        <v>13463</v>
      </c>
      <c r="D17" s="109">
        <v>8951</v>
      </c>
      <c r="E17" s="109">
        <v>2840</v>
      </c>
      <c r="F17" s="109">
        <v>5115</v>
      </c>
      <c r="G17" s="109">
        <v>852</v>
      </c>
      <c r="H17" s="109">
        <v>144</v>
      </c>
      <c r="I17" s="109">
        <v>3360</v>
      </c>
      <c r="J17" s="109">
        <v>174</v>
      </c>
      <c r="K17" s="109">
        <v>2414</v>
      </c>
      <c r="L17" s="109">
        <v>772</v>
      </c>
      <c r="M17" s="109" t="s">
        <v>218</v>
      </c>
    </row>
    <row r="18" spans="1:86" ht="5.0999999999999996" customHeight="1">
      <c r="A18" s="6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1:86" ht="13.5" customHeight="1">
      <c r="A19" s="287" t="s">
        <v>194</v>
      </c>
      <c r="B19" s="317" t="s">
        <v>292</v>
      </c>
      <c r="C19" s="317" t="s">
        <v>208</v>
      </c>
      <c r="D19" s="311" t="s">
        <v>209</v>
      </c>
      <c r="E19" s="262"/>
      <c r="F19" s="306" t="s">
        <v>293</v>
      </c>
      <c r="G19" s="313" t="s">
        <v>211</v>
      </c>
      <c r="H19" s="314"/>
      <c r="I19" s="314"/>
      <c r="J19" s="287"/>
      <c r="K19" s="311" t="s">
        <v>212</v>
      </c>
      <c r="L19" s="262"/>
      <c r="M19" s="312" t="s">
        <v>216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6" ht="9.9499999999999993" customHeight="1">
      <c r="A20" s="315"/>
      <c r="B20" s="318"/>
      <c r="C20" s="277"/>
      <c r="D20" s="311"/>
      <c r="E20" s="262"/>
      <c r="F20" s="306"/>
      <c r="G20" s="278" t="s">
        <v>213</v>
      </c>
      <c r="H20" s="278" t="s">
        <v>214</v>
      </c>
      <c r="I20" s="278" t="s">
        <v>238</v>
      </c>
      <c r="J20" s="278" t="s">
        <v>215</v>
      </c>
      <c r="K20" s="311"/>
      <c r="L20" s="262"/>
      <c r="M20" s="31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6" ht="12" customHeight="1">
      <c r="A21" s="316"/>
      <c r="B21" s="319"/>
      <c r="C21" s="278"/>
      <c r="D21" s="311"/>
      <c r="E21" s="262"/>
      <c r="F21" s="306"/>
      <c r="G21" s="306"/>
      <c r="H21" s="306"/>
      <c r="I21" s="306"/>
      <c r="J21" s="306"/>
      <c r="K21" s="311"/>
      <c r="L21" s="262"/>
      <c r="M21" s="31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6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  <c r="M22" s="3"/>
    </row>
    <row r="23" spans="1:86" ht="9" customHeight="1">
      <c r="A23" s="54" t="s">
        <v>203</v>
      </c>
      <c r="B23" s="109">
        <v>7873</v>
      </c>
      <c r="C23" s="109">
        <v>1488</v>
      </c>
      <c r="E23" s="109">
        <v>368</v>
      </c>
      <c r="F23" s="109">
        <v>10058</v>
      </c>
      <c r="G23" s="109">
        <v>1424</v>
      </c>
      <c r="H23" s="109">
        <v>4500</v>
      </c>
      <c r="I23" s="109">
        <v>1467</v>
      </c>
      <c r="J23" s="109">
        <v>905</v>
      </c>
      <c r="L23" s="109">
        <v>1762</v>
      </c>
      <c r="M23" s="109">
        <v>24037</v>
      </c>
    </row>
    <row r="24" spans="1:86" ht="9" customHeight="1">
      <c r="A24" s="54"/>
      <c r="B24" s="109"/>
      <c r="C24" s="109"/>
      <c r="E24" s="109"/>
      <c r="F24" s="54"/>
      <c r="G24" s="109"/>
      <c r="H24" s="109"/>
      <c r="I24" s="109"/>
      <c r="J24" s="109"/>
      <c r="L24" s="109"/>
      <c r="M24" s="54"/>
    </row>
    <row r="25" spans="1:86" ht="9" customHeight="1">
      <c r="A25" s="6" t="s">
        <v>204</v>
      </c>
      <c r="B25" s="109">
        <v>7660</v>
      </c>
      <c r="C25" s="109">
        <v>1410</v>
      </c>
      <c r="E25" s="109" t="s">
        <v>135</v>
      </c>
      <c r="F25" s="109">
        <v>9270</v>
      </c>
      <c r="G25" s="109">
        <v>1387</v>
      </c>
      <c r="H25" s="109">
        <v>4047</v>
      </c>
      <c r="I25" s="109">
        <v>1396</v>
      </c>
      <c r="J25" s="109">
        <v>776</v>
      </c>
      <c r="L25" s="109">
        <v>1664</v>
      </c>
      <c r="M25" s="109">
        <v>20808</v>
      </c>
    </row>
    <row r="26" spans="1:86" ht="9" customHeight="1">
      <c r="A26" s="56" t="s">
        <v>66</v>
      </c>
      <c r="B26" s="110" t="s">
        <v>218</v>
      </c>
      <c r="C26" s="110" t="s">
        <v>218</v>
      </c>
      <c r="E26" s="110" t="s">
        <v>135</v>
      </c>
      <c r="F26" s="110">
        <v>3550</v>
      </c>
      <c r="G26" s="110">
        <v>617</v>
      </c>
      <c r="H26" s="110">
        <v>1323</v>
      </c>
      <c r="I26" s="110">
        <v>593</v>
      </c>
      <c r="J26" s="110">
        <v>359</v>
      </c>
      <c r="L26" s="110">
        <v>658</v>
      </c>
      <c r="M26" s="110">
        <v>4855</v>
      </c>
    </row>
    <row r="27" spans="1:86" ht="9" customHeight="1">
      <c r="A27" s="56" t="s">
        <v>65</v>
      </c>
      <c r="B27" s="110" t="s">
        <v>218</v>
      </c>
      <c r="C27" s="110" t="s">
        <v>218</v>
      </c>
      <c r="E27" s="110" t="s">
        <v>135</v>
      </c>
      <c r="F27" s="110">
        <v>2286</v>
      </c>
      <c r="G27" s="110">
        <v>191</v>
      </c>
      <c r="H27" s="110">
        <v>1092</v>
      </c>
      <c r="I27" s="110">
        <v>319</v>
      </c>
      <c r="J27" s="110">
        <v>185</v>
      </c>
      <c r="L27" s="110">
        <v>499</v>
      </c>
      <c r="M27" s="110">
        <v>4737</v>
      </c>
    </row>
    <row r="28" spans="1:86" ht="9" customHeight="1">
      <c r="A28" s="56" t="s">
        <v>205</v>
      </c>
      <c r="B28" s="110">
        <v>467</v>
      </c>
      <c r="C28" s="110">
        <v>270</v>
      </c>
      <c r="E28" s="110" t="s">
        <v>135</v>
      </c>
      <c r="F28" s="110">
        <v>122</v>
      </c>
      <c r="G28" s="110" t="s">
        <v>218</v>
      </c>
      <c r="H28" s="110">
        <v>51</v>
      </c>
      <c r="I28" s="110" t="s">
        <v>218</v>
      </c>
      <c r="J28" s="110">
        <v>0</v>
      </c>
      <c r="L28" s="110">
        <v>24</v>
      </c>
      <c r="M28" s="110">
        <v>5394</v>
      </c>
    </row>
    <row r="29" spans="1:86" ht="9" customHeight="1">
      <c r="A29" s="56" t="s">
        <v>64</v>
      </c>
      <c r="B29" s="110">
        <v>446</v>
      </c>
      <c r="C29" s="110">
        <v>285</v>
      </c>
      <c r="E29" s="110" t="s">
        <v>135</v>
      </c>
      <c r="F29" s="110">
        <v>2742</v>
      </c>
      <c r="G29" s="110">
        <v>455</v>
      </c>
      <c r="H29" s="110">
        <v>1335</v>
      </c>
      <c r="I29" s="110">
        <v>337</v>
      </c>
      <c r="J29" s="110">
        <v>166</v>
      </c>
      <c r="L29" s="110">
        <v>449</v>
      </c>
      <c r="M29" s="110">
        <v>1782</v>
      </c>
    </row>
    <row r="30" spans="1:86" ht="9" customHeight="1">
      <c r="A30" s="56" t="s">
        <v>63</v>
      </c>
      <c r="B30" s="110">
        <v>6210</v>
      </c>
      <c r="C30" s="110">
        <v>150</v>
      </c>
      <c r="E30" s="110" t="s">
        <v>135</v>
      </c>
      <c r="F30" s="110">
        <v>570</v>
      </c>
      <c r="G30" s="110" t="s">
        <v>218</v>
      </c>
      <c r="H30" s="110">
        <v>246</v>
      </c>
      <c r="I30" s="110" t="s">
        <v>218</v>
      </c>
      <c r="J30" s="110">
        <v>66</v>
      </c>
      <c r="L30" s="110">
        <v>34</v>
      </c>
      <c r="M30" s="110">
        <v>4040</v>
      </c>
    </row>
    <row r="31" spans="1:86" ht="9" customHeight="1">
      <c r="A31" s="56"/>
      <c r="B31" s="110"/>
      <c r="C31" s="110"/>
      <c r="E31" s="110"/>
      <c r="F31" s="110"/>
      <c r="G31" s="110"/>
      <c r="H31" s="110"/>
      <c r="I31" s="110"/>
      <c r="J31" s="110"/>
      <c r="L31" s="110"/>
      <c r="M31" s="110"/>
    </row>
    <row r="32" spans="1:86" ht="9" customHeight="1">
      <c r="A32" s="6" t="s">
        <v>311</v>
      </c>
      <c r="B32" s="109">
        <v>0</v>
      </c>
      <c r="C32" s="109" t="s">
        <v>218</v>
      </c>
      <c r="E32" s="109" t="s">
        <v>135</v>
      </c>
      <c r="F32" s="109">
        <v>459</v>
      </c>
      <c r="G32" s="109" t="s">
        <v>218</v>
      </c>
      <c r="H32" s="109">
        <v>256</v>
      </c>
      <c r="I32" s="109">
        <v>0</v>
      </c>
      <c r="J32" s="109" t="s">
        <v>218</v>
      </c>
      <c r="L32" s="109">
        <v>67</v>
      </c>
      <c r="M32" s="109" t="s">
        <v>137</v>
      </c>
    </row>
    <row r="33" spans="1:86" ht="9" customHeight="1">
      <c r="A33" s="6" t="s">
        <v>312</v>
      </c>
      <c r="B33" s="109" t="s">
        <v>218</v>
      </c>
      <c r="C33" s="109" t="s">
        <v>218</v>
      </c>
      <c r="E33" s="109">
        <v>368</v>
      </c>
      <c r="F33" s="109">
        <v>329</v>
      </c>
      <c r="G33" s="109" t="s">
        <v>218</v>
      </c>
      <c r="H33" s="109">
        <v>197</v>
      </c>
      <c r="I33" s="109">
        <v>71</v>
      </c>
      <c r="J33" s="109" t="s">
        <v>218</v>
      </c>
      <c r="L33" s="109">
        <v>31</v>
      </c>
      <c r="M33" s="109">
        <v>3229</v>
      </c>
    </row>
    <row r="34" spans="1:86" ht="5.0999999999999996" customHeight="1" thickBot="1">
      <c r="A34" s="27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1:86" s="114" customFormat="1" ht="12.75" customHeight="1" thickTop="1">
      <c r="A35" s="53" t="s">
        <v>365</v>
      </c>
      <c r="B35" s="6"/>
      <c r="C35" s="6"/>
      <c r="D35" s="6"/>
      <c r="E35" s="6"/>
      <c r="F35" s="6"/>
      <c r="G35" s="6"/>
    </row>
    <row r="36" spans="1:86" s="114" customFormat="1" ht="12.75" customHeight="1">
      <c r="A36" s="1" t="s">
        <v>217</v>
      </c>
    </row>
    <row r="37" spans="1:86" ht="10.5" customHeight="1"/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BY37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0.5703125" style="1" customWidth="1"/>
    <col min="2" max="2" width="8.5703125" style="1" customWidth="1"/>
    <col min="3" max="3" width="7.5703125" style="1" customWidth="1"/>
    <col min="4" max="4" width="6.140625" style="1" customWidth="1"/>
    <col min="5" max="5" width="5.28515625" style="1" customWidth="1"/>
    <col min="6" max="6" width="6.28515625" style="1" customWidth="1"/>
    <col min="7" max="7" width="5.7109375" style="1" customWidth="1"/>
    <col min="8" max="9" width="6.7109375" style="1" customWidth="1"/>
    <col min="10" max="10" width="4.85546875" style="1" customWidth="1"/>
    <col min="11" max="11" width="6" style="1" customWidth="1"/>
    <col min="12" max="12" width="5.140625" style="1" customWidth="1"/>
    <col min="13" max="13" width="7.5703125" style="53" customWidth="1"/>
    <col min="14" max="16384" width="8" style="53"/>
  </cols>
  <sheetData>
    <row r="1" spans="1:77" s="79" customFormat="1" ht="23.25" customHeight="1">
      <c r="A1" s="310" t="s">
        <v>323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</row>
    <row r="2" spans="1:77" ht="14.25" customHeight="1">
      <c r="A2" s="108">
        <v>42582</v>
      </c>
      <c r="B2" s="53"/>
      <c r="C2" s="53"/>
      <c r="D2" s="53"/>
      <c r="E2" s="53"/>
      <c r="F2" s="53"/>
      <c r="G2" s="53"/>
      <c r="H2" s="69"/>
      <c r="I2" s="206"/>
      <c r="J2" s="206"/>
      <c r="K2" s="206"/>
      <c r="L2" s="206"/>
      <c r="M2" s="19" t="s">
        <v>193</v>
      </c>
    </row>
    <row r="3" spans="1:77" ht="10.15" customHeight="1">
      <c r="A3" s="289" t="s">
        <v>194</v>
      </c>
      <c r="B3" s="278" t="s">
        <v>290</v>
      </c>
      <c r="C3" s="278" t="s">
        <v>196</v>
      </c>
      <c r="D3" s="265" t="s">
        <v>197</v>
      </c>
      <c r="E3" s="266"/>
      <c r="F3" s="266"/>
      <c r="G3" s="266"/>
      <c r="H3" s="289"/>
      <c r="I3" s="265" t="s">
        <v>207</v>
      </c>
      <c r="J3" s="266"/>
      <c r="K3" s="266"/>
      <c r="L3" s="289"/>
      <c r="M3" s="278" t="s">
        <v>291</v>
      </c>
    </row>
    <row r="4" spans="1:77" ht="10.15" customHeight="1">
      <c r="A4" s="262"/>
      <c r="B4" s="306"/>
      <c r="C4" s="306"/>
      <c r="D4" s="313"/>
      <c r="E4" s="314"/>
      <c r="F4" s="314"/>
      <c r="G4" s="314"/>
      <c r="H4" s="287"/>
      <c r="I4" s="313"/>
      <c r="J4" s="314"/>
      <c r="K4" s="314"/>
      <c r="L4" s="287"/>
      <c r="M4" s="306"/>
    </row>
    <row r="5" spans="1:77" ht="21.75" customHeight="1">
      <c r="A5" s="287"/>
      <c r="B5" s="317"/>
      <c r="C5" s="317"/>
      <c r="D5" s="239" t="s">
        <v>3</v>
      </c>
      <c r="E5" s="239" t="s">
        <v>199</v>
      </c>
      <c r="F5" s="239" t="s">
        <v>200</v>
      </c>
      <c r="G5" s="239" t="s">
        <v>201</v>
      </c>
      <c r="H5" s="239" t="s">
        <v>202</v>
      </c>
      <c r="I5" s="239" t="s">
        <v>3</v>
      </c>
      <c r="J5" s="239" t="s">
        <v>199</v>
      </c>
      <c r="K5" s="239" t="s">
        <v>200</v>
      </c>
      <c r="L5" s="239" t="s">
        <v>210</v>
      </c>
      <c r="M5" s="317"/>
    </row>
    <row r="6" spans="1:77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77" ht="9" customHeight="1">
      <c r="A7" s="54" t="s">
        <v>203</v>
      </c>
      <c r="B7" s="109">
        <v>380818</v>
      </c>
      <c r="C7" s="109">
        <v>302491</v>
      </c>
      <c r="D7" s="109">
        <v>201507</v>
      </c>
      <c r="E7" s="109">
        <v>34965</v>
      </c>
      <c r="F7" s="109">
        <v>91765</v>
      </c>
      <c r="G7" s="109">
        <v>49550</v>
      </c>
      <c r="H7" s="109">
        <v>25227</v>
      </c>
      <c r="I7" s="109">
        <v>44321</v>
      </c>
      <c r="J7" s="109">
        <v>2602</v>
      </c>
      <c r="K7" s="109">
        <v>32304</v>
      </c>
      <c r="L7" s="109">
        <v>9415</v>
      </c>
      <c r="M7" s="109">
        <v>33580</v>
      </c>
    </row>
    <row r="8" spans="1:77" ht="9" customHeight="1">
      <c r="A8" s="54"/>
      <c r="B8" s="54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</row>
    <row r="9" spans="1:77" ht="9" customHeight="1">
      <c r="A9" s="6" t="s">
        <v>204</v>
      </c>
      <c r="B9" s="109">
        <v>333455</v>
      </c>
      <c r="C9" s="109">
        <v>263708</v>
      </c>
      <c r="D9" s="109">
        <v>174040</v>
      </c>
      <c r="E9" s="109">
        <v>28139</v>
      </c>
      <c r="F9" s="109">
        <v>76071</v>
      </c>
      <c r="G9" s="109">
        <v>45854</v>
      </c>
      <c r="H9" s="109">
        <v>23976</v>
      </c>
      <c r="I9" s="109">
        <v>36367</v>
      </c>
      <c r="J9" s="109">
        <v>2195</v>
      </c>
      <c r="K9" s="109">
        <v>26386</v>
      </c>
      <c r="L9" s="109">
        <v>7786</v>
      </c>
      <c r="M9" s="109">
        <v>31581</v>
      </c>
    </row>
    <row r="10" spans="1:77" ht="9" customHeight="1">
      <c r="A10" s="56" t="s">
        <v>66</v>
      </c>
      <c r="B10" s="110">
        <v>58247</v>
      </c>
      <c r="C10" s="110">
        <v>39577</v>
      </c>
      <c r="D10" s="110">
        <v>37412</v>
      </c>
      <c r="E10" s="110">
        <v>3940</v>
      </c>
      <c r="F10" s="110">
        <v>15147</v>
      </c>
      <c r="G10" s="110">
        <v>9709</v>
      </c>
      <c r="H10" s="110">
        <v>8616</v>
      </c>
      <c r="I10" s="110">
        <v>819</v>
      </c>
      <c r="J10" s="110">
        <v>0</v>
      </c>
      <c r="K10" s="110">
        <v>238</v>
      </c>
      <c r="L10" s="110">
        <v>581</v>
      </c>
      <c r="M10" s="110">
        <v>398</v>
      </c>
    </row>
    <row r="11" spans="1:77" ht="9" customHeight="1">
      <c r="A11" s="56" t="s">
        <v>65</v>
      </c>
      <c r="B11" s="110">
        <v>53512</v>
      </c>
      <c r="C11" s="110">
        <v>38050</v>
      </c>
      <c r="D11" s="110">
        <v>34360</v>
      </c>
      <c r="E11" s="110">
        <v>1074</v>
      </c>
      <c r="F11" s="110">
        <v>10710</v>
      </c>
      <c r="G11" s="110">
        <v>15619</v>
      </c>
      <c r="H11" s="110">
        <v>6957</v>
      </c>
      <c r="I11" s="110">
        <v>1298</v>
      </c>
      <c r="J11" s="110">
        <v>0</v>
      </c>
      <c r="K11" s="110">
        <v>948</v>
      </c>
      <c r="L11" s="110">
        <v>350</v>
      </c>
      <c r="M11" s="110">
        <v>816</v>
      </c>
    </row>
    <row r="12" spans="1:77" ht="9" customHeight="1">
      <c r="A12" s="56" t="s">
        <v>205</v>
      </c>
      <c r="B12" s="110">
        <v>75120</v>
      </c>
      <c r="C12" s="110">
        <v>61150</v>
      </c>
      <c r="D12" s="110">
        <v>54502</v>
      </c>
      <c r="E12" s="110">
        <v>11551</v>
      </c>
      <c r="F12" s="110">
        <v>26957</v>
      </c>
      <c r="G12" s="110">
        <v>10752</v>
      </c>
      <c r="H12" s="110">
        <v>5242</v>
      </c>
      <c r="I12" s="110">
        <v>4204</v>
      </c>
      <c r="J12" s="110" t="s">
        <v>218</v>
      </c>
      <c r="K12" s="110" t="s">
        <v>218</v>
      </c>
      <c r="L12" s="110">
        <v>0</v>
      </c>
      <c r="M12" s="110">
        <v>773</v>
      </c>
    </row>
    <row r="13" spans="1:77" ht="9" customHeight="1">
      <c r="A13" s="56" t="s">
        <v>64</v>
      </c>
      <c r="B13" s="110">
        <v>22779</v>
      </c>
      <c r="C13" s="110">
        <v>12390</v>
      </c>
      <c r="D13" s="110">
        <v>7391</v>
      </c>
      <c r="E13" s="110">
        <v>675</v>
      </c>
      <c r="F13" s="110">
        <v>2830</v>
      </c>
      <c r="G13" s="110">
        <v>2539</v>
      </c>
      <c r="H13" s="110">
        <v>1347</v>
      </c>
      <c r="I13" s="110">
        <v>2267</v>
      </c>
      <c r="J13" s="110" t="s">
        <v>218</v>
      </c>
      <c r="K13" s="110" t="s">
        <v>218</v>
      </c>
      <c r="L13" s="110">
        <v>523</v>
      </c>
      <c r="M13" s="110">
        <v>1106</v>
      </c>
    </row>
    <row r="14" spans="1:77" ht="9" customHeight="1">
      <c r="A14" s="56" t="s">
        <v>63</v>
      </c>
      <c r="B14" s="110">
        <v>123797</v>
      </c>
      <c r="C14" s="110">
        <v>112541</v>
      </c>
      <c r="D14" s="110">
        <v>40375</v>
      </c>
      <c r="E14" s="110">
        <v>10899</v>
      </c>
      <c r="F14" s="110">
        <v>20427</v>
      </c>
      <c r="G14" s="110">
        <v>7235</v>
      </c>
      <c r="H14" s="110">
        <v>1814</v>
      </c>
      <c r="I14" s="110">
        <v>27779</v>
      </c>
      <c r="J14" s="110" t="s">
        <v>218</v>
      </c>
      <c r="K14" s="110" t="s">
        <v>218</v>
      </c>
      <c r="L14" s="110">
        <v>6332</v>
      </c>
      <c r="M14" s="110">
        <v>28488</v>
      </c>
    </row>
    <row r="15" spans="1:77" ht="9" customHeight="1">
      <c r="A15" s="56"/>
      <c r="B15" s="56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</row>
    <row r="16" spans="1:77" ht="9" customHeight="1">
      <c r="A16" s="6" t="s">
        <v>311</v>
      </c>
      <c r="B16" s="109">
        <v>10826</v>
      </c>
      <c r="C16" s="109">
        <v>9823</v>
      </c>
      <c r="D16" s="109">
        <v>8576</v>
      </c>
      <c r="E16" s="109">
        <v>735</v>
      </c>
      <c r="F16" s="109">
        <v>5022</v>
      </c>
      <c r="G16" s="109">
        <v>1862</v>
      </c>
      <c r="H16" s="109">
        <v>957</v>
      </c>
      <c r="I16" s="109">
        <v>284</v>
      </c>
      <c r="J16" s="109">
        <v>0</v>
      </c>
      <c r="K16" s="109">
        <v>284</v>
      </c>
      <c r="L16" s="109">
        <v>0</v>
      </c>
      <c r="M16" s="109" t="s">
        <v>218</v>
      </c>
    </row>
    <row r="17" spans="1:77" ht="9" customHeight="1">
      <c r="A17" s="6" t="s">
        <v>312</v>
      </c>
      <c r="B17" s="109">
        <v>36537</v>
      </c>
      <c r="C17" s="109">
        <v>28960</v>
      </c>
      <c r="D17" s="109">
        <v>18891</v>
      </c>
      <c r="E17" s="109">
        <v>6091</v>
      </c>
      <c r="F17" s="109">
        <v>10672</v>
      </c>
      <c r="G17" s="109">
        <v>1834</v>
      </c>
      <c r="H17" s="109">
        <v>294</v>
      </c>
      <c r="I17" s="109">
        <v>7670</v>
      </c>
      <c r="J17" s="109">
        <v>407</v>
      </c>
      <c r="K17" s="109">
        <v>5634</v>
      </c>
      <c r="L17" s="109">
        <v>1629</v>
      </c>
      <c r="M17" s="109" t="s">
        <v>218</v>
      </c>
    </row>
    <row r="18" spans="1:77" ht="5.0999999999999996" customHeight="1">
      <c r="A18" s="6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ht="13.5" customHeight="1">
      <c r="A19" s="262" t="s">
        <v>194</v>
      </c>
      <c r="B19" s="317" t="s">
        <v>292</v>
      </c>
      <c r="C19" s="317" t="s">
        <v>208</v>
      </c>
      <c r="D19" s="311" t="s">
        <v>209</v>
      </c>
      <c r="E19" s="262"/>
      <c r="F19" s="306" t="s">
        <v>293</v>
      </c>
      <c r="G19" s="313" t="s">
        <v>211</v>
      </c>
      <c r="H19" s="314"/>
      <c r="I19" s="314"/>
      <c r="J19" s="287"/>
      <c r="K19" s="311" t="s">
        <v>212</v>
      </c>
      <c r="L19" s="262"/>
      <c r="M19" s="312" t="s">
        <v>216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</row>
    <row r="20" spans="1:77" ht="9.9499999999999993" customHeight="1">
      <c r="A20" s="262"/>
      <c r="B20" s="318"/>
      <c r="C20" s="277"/>
      <c r="D20" s="311"/>
      <c r="E20" s="262"/>
      <c r="F20" s="306"/>
      <c r="G20" s="278" t="s">
        <v>213</v>
      </c>
      <c r="H20" s="278" t="s">
        <v>214</v>
      </c>
      <c r="I20" s="278" t="s">
        <v>238</v>
      </c>
      <c r="J20" s="278" t="s">
        <v>215</v>
      </c>
      <c r="K20" s="311"/>
      <c r="L20" s="262"/>
      <c r="M20" s="32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</row>
    <row r="21" spans="1:77" ht="12" customHeight="1">
      <c r="A21" s="262"/>
      <c r="B21" s="319"/>
      <c r="C21" s="278"/>
      <c r="D21" s="311"/>
      <c r="E21" s="262"/>
      <c r="F21" s="306"/>
      <c r="G21" s="306"/>
      <c r="H21" s="306"/>
      <c r="I21" s="306"/>
      <c r="J21" s="306"/>
      <c r="K21" s="311"/>
      <c r="L21" s="262"/>
      <c r="M21" s="32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</row>
    <row r="22" spans="1:77" ht="4.7" customHeight="1">
      <c r="B22" s="3"/>
      <c r="C22" s="3"/>
      <c r="D22" s="3"/>
      <c r="F22" s="3"/>
      <c r="G22" s="3"/>
      <c r="H22" s="3"/>
      <c r="I22" s="3"/>
      <c r="J22" s="3"/>
      <c r="K22" s="3"/>
      <c r="L22" s="109"/>
      <c r="M22" s="3"/>
    </row>
    <row r="23" spans="1:77" ht="9" customHeight="1">
      <c r="A23" s="54" t="s">
        <v>203</v>
      </c>
      <c r="B23" s="109">
        <v>18993</v>
      </c>
      <c r="C23" s="109">
        <v>3326</v>
      </c>
      <c r="E23" s="109">
        <v>764</v>
      </c>
      <c r="F23" s="109">
        <v>22531</v>
      </c>
      <c r="G23" s="109">
        <v>3246</v>
      </c>
      <c r="H23" s="109">
        <v>10454</v>
      </c>
      <c r="I23" s="109">
        <v>3178</v>
      </c>
      <c r="J23" s="109">
        <v>1906</v>
      </c>
      <c r="L23" s="109">
        <v>3747</v>
      </c>
      <c r="M23" s="109">
        <v>55796</v>
      </c>
    </row>
    <row r="24" spans="1:77" ht="9" customHeight="1">
      <c r="A24" s="54"/>
      <c r="B24" s="109"/>
      <c r="C24" s="109"/>
      <c r="E24" s="109"/>
      <c r="F24" s="54"/>
      <c r="G24" s="109"/>
      <c r="H24" s="109"/>
      <c r="I24" s="109"/>
      <c r="J24" s="109"/>
      <c r="L24" s="109"/>
      <c r="M24" s="54"/>
    </row>
    <row r="25" spans="1:77" ht="9" customHeight="1">
      <c r="A25" s="6" t="s">
        <v>204</v>
      </c>
      <c r="B25" s="109">
        <v>18567</v>
      </c>
      <c r="C25" s="109">
        <v>3153</v>
      </c>
      <c r="E25" s="109" t="s">
        <v>135</v>
      </c>
      <c r="F25" s="109">
        <v>20832</v>
      </c>
      <c r="G25" s="109">
        <v>3171</v>
      </c>
      <c r="H25" s="109">
        <v>9480</v>
      </c>
      <c r="I25" s="109">
        <v>3024</v>
      </c>
      <c r="J25" s="109">
        <v>1614</v>
      </c>
      <c r="L25" s="109">
        <v>3543</v>
      </c>
      <c r="M25" s="109">
        <v>48915</v>
      </c>
    </row>
    <row r="26" spans="1:77" ht="9" customHeight="1">
      <c r="A26" s="56" t="s">
        <v>66</v>
      </c>
      <c r="B26" s="110" t="s">
        <v>218</v>
      </c>
      <c r="C26" s="110" t="s">
        <v>218</v>
      </c>
      <c r="E26" s="110" t="s">
        <v>135</v>
      </c>
      <c r="F26" s="110">
        <v>7635</v>
      </c>
      <c r="G26" s="110">
        <v>1397</v>
      </c>
      <c r="H26" s="110">
        <v>2879</v>
      </c>
      <c r="I26" s="110">
        <v>1232</v>
      </c>
      <c r="J26" s="110">
        <v>729</v>
      </c>
      <c r="L26" s="110">
        <v>1398</v>
      </c>
      <c r="M26" s="110">
        <v>11035</v>
      </c>
    </row>
    <row r="27" spans="1:77" ht="9" customHeight="1">
      <c r="A27" s="56" t="s">
        <v>65</v>
      </c>
      <c r="B27" s="110" t="s">
        <v>218</v>
      </c>
      <c r="C27" s="110" t="s">
        <v>218</v>
      </c>
      <c r="E27" s="110" t="s">
        <v>135</v>
      </c>
      <c r="F27" s="110">
        <v>5009</v>
      </c>
      <c r="G27" s="110">
        <v>417</v>
      </c>
      <c r="H27" s="110">
        <v>2480</v>
      </c>
      <c r="I27" s="110">
        <v>665</v>
      </c>
      <c r="J27" s="110">
        <v>402</v>
      </c>
      <c r="L27" s="110">
        <v>1045</v>
      </c>
      <c r="M27" s="110">
        <v>10453</v>
      </c>
    </row>
    <row r="28" spans="1:77" ht="9" customHeight="1">
      <c r="A28" s="56" t="s">
        <v>205</v>
      </c>
      <c r="B28" s="110">
        <v>1109</v>
      </c>
      <c r="C28" s="110">
        <v>562</v>
      </c>
      <c r="E28" s="110" t="s">
        <v>135</v>
      </c>
      <c r="F28" s="110">
        <v>274</v>
      </c>
      <c r="G28" s="110" t="s">
        <v>218</v>
      </c>
      <c r="H28" s="110">
        <v>103</v>
      </c>
      <c r="I28" s="110" t="s">
        <v>218</v>
      </c>
      <c r="J28" s="110">
        <v>0</v>
      </c>
      <c r="L28" s="110">
        <v>58</v>
      </c>
      <c r="M28" s="110">
        <v>13696</v>
      </c>
    </row>
    <row r="29" spans="1:77" ht="9" customHeight="1">
      <c r="A29" s="56" t="s">
        <v>64</v>
      </c>
      <c r="B29" s="110">
        <v>838</v>
      </c>
      <c r="C29" s="110">
        <v>788</v>
      </c>
      <c r="E29" s="110" t="s">
        <v>135</v>
      </c>
      <c r="F29" s="110">
        <v>6488</v>
      </c>
      <c r="G29" s="110">
        <v>1023</v>
      </c>
      <c r="H29" s="110">
        <v>3433</v>
      </c>
      <c r="I29" s="110">
        <v>744</v>
      </c>
      <c r="J29" s="110">
        <v>337</v>
      </c>
      <c r="L29" s="110">
        <v>951</v>
      </c>
      <c r="M29" s="110">
        <v>3901</v>
      </c>
    </row>
    <row r="30" spans="1:77" ht="9" customHeight="1">
      <c r="A30" s="56" t="s">
        <v>63</v>
      </c>
      <c r="B30" s="110">
        <v>15569</v>
      </c>
      <c r="C30" s="110">
        <v>330</v>
      </c>
      <c r="E30" s="110" t="s">
        <v>135</v>
      </c>
      <c r="F30" s="110">
        <v>1426</v>
      </c>
      <c r="G30" s="110" t="s">
        <v>218</v>
      </c>
      <c r="H30" s="110">
        <v>585</v>
      </c>
      <c r="I30" s="110" t="s">
        <v>218</v>
      </c>
      <c r="J30" s="110">
        <v>146</v>
      </c>
      <c r="L30" s="110">
        <v>91</v>
      </c>
      <c r="M30" s="110">
        <v>9830</v>
      </c>
    </row>
    <row r="31" spans="1:77" ht="9" customHeight="1">
      <c r="A31" s="56"/>
      <c r="B31" s="110"/>
      <c r="C31" s="110"/>
      <c r="E31" s="110"/>
      <c r="F31" s="110"/>
      <c r="G31" s="110"/>
      <c r="H31" s="110"/>
      <c r="I31" s="110"/>
      <c r="J31" s="110"/>
      <c r="L31" s="110"/>
      <c r="M31" s="110"/>
    </row>
    <row r="32" spans="1:77" ht="9" customHeight="1">
      <c r="A32" s="6" t="s">
        <v>311</v>
      </c>
      <c r="B32" s="109">
        <v>0</v>
      </c>
      <c r="C32" s="109" t="s">
        <v>218</v>
      </c>
      <c r="E32" s="109" t="s">
        <v>135</v>
      </c>
      <c r="F32" s="109">
        <v>1003</v>
      </c>
      <c r="G32" s="109" t="s">
        <v>218</v>
      </c>
      <c r="H32" s="109">
        <v>560</v>
      </c>
      <c r="I32" s="109">
        <v>0</v>
      </c>
      <c r="J32" s="109" t="s">
        <v>218</v>
      </c>
      <c r="L32" s="109">
        <v>136</v>
      </c>
      <c r="M32" s="109" t="s">
        <v>137</v>
      </c>
    </row>
    <row r="33" spans="1:77" ht="9" customHeight="1">
      <c r="A33" s="6" t="s">
        <v>312</v>
      </c>
      <c r="B33" s="109" t="s">
        <v>218</v>
      </c>
      <c r="C33" s="109" t="s">
        <v>218</v>
      </c>
      <c r="E33" s="109">
        <v>764</v>
      </c>
      <c r="F33" s="109">
        <v>696</v>
      </c>
      <c r="G33" s="109" t="s">
        <v>218</v>
      </c>
      <c r="H33" s="109">
        <v>414</v>
      </c>
      <c r="I33" s="109">
        <v>154</v>
      </c>
      <c r="J33" s="109" t="s">
        <v>218</v>
      </c>
      <c r="L33" s="109">
        <v>68</v>
      </c>
      <c r="M33" s="109">
        <v>6881</v>
      </c>
    </row>
    <row r="34" spans="1:77" ht="5.0999999999999996" customHeight="1" thickBot="1">
      <c r="A34" s="27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</row>
    <row r="35" spans="1:77" s="114" customFormat="1" ht="14.25" customHeight="1" thickTop="1">
      <c r="A35" s="53" t="s">
        <v>365</v>
      </c>
      <c r="B35" s="6"/>
      <c r="C35" s="6"/>
      <c r="D35" s="6"/>
      <c r="E35" s="6"/>
      <c r="F35" s="6"/>
      <c r="G35" s="6"/>
    </row>
    <row r="36" spans="1:77" s="114" customFormat="1" ht="15">
      <c r="A36" s="1" t="s">
        <v>217</v>
      </c>
    </row>
    <row r="37" spans="1:77" ht="10.5" customHeight="1"/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pageMargins left="0.78740157480314965" right="0.78740157480314965" top="0.78740157480314965" bottom="0.78740157480314965" header="0.01" footer="0"/>
  <pageSetup paperSize="9" orientation="portrait" horizontalDpi="300" verticalDpi="300" r:id="rId1"/>
  <headerFooter scaleWithDoc="0"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C8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3.5703125" style="53" customWidth="1"/>
    <col min="2" max="2" width="10.140625" style="53" customWidth="1"/>
    <col min="3" max="3" width="6.5703125" style="53" customWidth="1"/>
    <col min="4" max="4" width="5.5703125" style="53" customWidth="1"/>
    <col min="5" max="5" width="5.42578125" style="53" customWidth="1"/>
    <col min="6" max="6" width="5.85546875" style="53" customWidth="1"/>
    <col min="7" max="7" width="5.5703125" style="53" customWidth="1"/>
    <col min="8" max="8" width="6" style="53" customWidth="1"/>
    <col min="9" max="9" width="5.42578125" style="53" customWidth="1"/>
    <col min="10" max="10" width="4.85546875" style="53" customWidth="1"/>
    <col min="11" max="11" width="5.42578125" style="53" customWidth="1"/>
    <col min="12" max="12" width="5.140625" style="53" customWidth="1"/>
    <col min="13" max="13" width="7.5703125" style="53" customWidth="1"/>
    <col min="14" max="16384" width="8" style="1"/>
  </cols>
  <sheetData>
    <row r="1" spans="1:81" s="79" customFormat="1" ht="26.1" customHeight="1">
      <c r="A1" s="271" t="s">
        <v>313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271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3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203</v>
      </c>
      <c r="B7" s="217">
        <v>21252.625</v>
      </c>
      <c r="C7" s="217">
        <v>17951.826000000001</v>
      </c>
      <c r="D7" s="217">
        <v>14624.897999999999</v>
      </c>
      <c r="E7" s="217">
        <v>2363.9340000000002</v>
      </c>
      <c r="F7" s="217">
        <v>6826.5129999999999</v>
      </c>
      <c r="G7" s="217">
        <v>3555.2629999999999</v>
      </c>
      <c r="H7" s="217">
        <v>1879.1879999999999</v>
      </c>
      <c r="I7" s="217">
        <v>1634.9449999999999</v>
      </c>
      <c r="J7" s="217">
        <v>108.488</v>
      </c>
      <c r="K7" s="217">
        <v>1163.3889999999999</v>
      </c>
      <c r="L7" s="217">
        <v>363.06799999999998</v>
      </c>
      <c r="M7" s="217">
        <v>874.69100000000003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8691.1839999999993</v>
      </c>
      <c r="C8" s="85">
        <v>6985.9309999999996</v>
      </c>
      <c r="D8" s="85">
        <v>5960.4079999999994</v>
      </c>
      <c r="E8" s="85">
        <v>581.55200000000002</v>
      </c>
      <c r="F8" s="85">
        <v>2557.192</v>
      </c>
      <c r="G8" s="85">
        <v>1758.5809999999999</v>
      </c>
      <c r="H8" s="85">
        <v>1063.0830000000001</v>
      </c>
      <c r="I8" s="85">
        <v>531.70100000000002</v>
      </c>
      <c r="J8" s="85">
        <v>35.512</v>
      </c>
      <c r="K8" s="85">
        <v>352.27</v>
      </c>
      <c r="L8" s="85">
        <v>143.91900000000001</v>
      </c>
      <c r="M8" s="85">
        <v>259.11700000000002</v>
      </c>
    </row>
    <row r="9" spans="1:81" s="53" customFormat="1" ht="9" customHeight="1">
      <c r="A9" s="6" t="s">
        <v>219</v>
      </c>
      <c r="B9" s="85">
        <v>12561.441000000001</v>
      </c>
      <c r="C9" s="85">
        <v>10965.895</v>
      </c>
      <c r="D9" s="85">
        <v>8664.49</v>
      </c>
      <c r="E9" s="85">
        <v>1782.3820000000003</v>
      </c>
      <c r="F9" s="85">
        <v>4269.3209999999999</v>
      </c>
      <c r="G9" s="85">
        <v>1796.682</v>
      </c>
      <c r="H9" s="85">
        <v>816.10499999999979</v>
      </c>
      <c r="I9" s="85">
        <v>1103.2439999999999</v>
      </c>
      <c r="J9" s="85">
        <v>72.975999999999999</v>
      </c>
      <c r="K9" s="85">
        <v>811.11899999999991</v>
      </c>
      <c r="L9" s="85">
        <v>219.149</v>
      </c>
      <c r="M9" s="85">
        <v>615.57399999999996</v>
      </c>
    </row>
    <row r="10" spans="1:81" s="53" customFormat="1" ht="9" customHeight="1">
      <c r="A10" s="118" t="s">
        <v>220</v>
      </c>
      <c r="B10" s="85">
        <v>9977.2479999999996</v>
      </c>
      <c r="C10" s="85">
        <v>8696.012999999999</v>
      </c>
      <c r="D10" s="85">
        <v>6592.6439999999993</v>
      </c>
      <c r="E10" s="85">
        <v>1305.9080000000001</v>
      </c>
      <c r="F10" s="85">
        <v>3251.8969999999995</v>
      </c>
      <c r="G10" s="85">
        <v>1409.096</v>
      </c>
      <c r="H10" s="85">
        <v>625.74299999999982</v>
      </c>
      <c r="I10" s="85">
        <v>1020.0049999999999</v>
      </c>
      <c r="J10" s="85">
        <v>67.004999999999995</v>
      </c>
      <c r="K10" s="85">
        <v>742.52699999999993</v>
      </c>
      <c r="L10" s="85">
        <v>210.47299999999998</v>
      </c>
      <c r="M10" s="85">
        <v>579.678</v>
      </c>
    </row>
    <row r="11" spans="1:81" s="53" customFormat="1" ht="9" customHeight="1">
      <c r="A11" s="56" t="s">
        <v>294</v>
      </c>
      <c r="B11" s="87">
        <v>9438.1729999999989</v>
      </c>
      <c r="C11" s="87">
        <v>8232.8940000000002</v>
      </c>
      <c r="D11" s="87">
        <v>6206.9959999999992</v>
      </c>
      <c r="E11" s="87">
        <v>1207.309</v>
      </c>
      <c r="F11" s="87">
        <v>3071.6899999999996</v>
      </c>
      <c r="G11" s="87">
        <v>1334.01</v>
      </c>
      <c r="H11" s="87">
        <v>593.98699999999985</v>
      </c>
      <c r="I11" s="87">
        <v>981.98399999999992</v>
      </c>
      <c r="J11" s="87">
        <v>64.042000000000002</v>
      </c>
      <c r="K11" s="87">
        <v>713.21499999999992</v>
      </c>
      <c r="L11" s="87">
        <v>204.727</v>
      </c>
      <c r="M11" s="87">
        <v>564.16499999999996</v>
      </c>
    </row>
    <row r="12" spans="1:81" s="53" customFormat="1" ht="9" customHeight="1">
      <c r="A12" s="119" t="s">
        <v>73</v>
      </c>
      <c r="B12" s="87">
        <v>1368.0789999999997</v>
      </c>
      <c r="C12" s="87">
        <v>1153.9839999999999</v>
      </c>
      <c r="D12" s="87">
        <v>919.95600000000002</v>
      </c>
      <c r="E12" s="87">
        <v>147.81899999999999</v>
      </c>
      <c r="F12" s="87">
        <v>589.11300000000006</v>
      </c>
      <c r="G12" s="87">
        <v>128.01499999999999</v>
      </c>
      <c r="H12" s="87">
        <v>55.009</v>
      </c>
      <c r="I12" s="87">
        <v>111.229</v>
      </c>
      <c r="J12" s="87">
        <v>4.4189999999999996</v>
      </c>
      <c r="K12" s="87">
        <v>88.882000000000005</v>
      </c>
      <c r="L12" s="87">
        <v>17.928000000000001</v>
      </c>
      <c r="M12" s="87">
        <v>58.845999999999997</v>
      </c>
    </row>
    <row r="13" spans="1:81" s="53" customFormat="1" ht="9" customHeight="1">
      <c r="A13" s="119" t="s">
        <v>221</v>
      </c>
      <c r="B13" s="87">
        <v>119.821</v>
      </c>
      <c r="C13" s="87">
        <v>101.973</v>
      </c>
      <c r="D13" s="87">
        <v>85.097999999999999</v>
      </c>
      <c r="E13" s="87">
        <v>14.836</v>
      </c>
      <c r="F13" s="87">
        <v>51.162999999999997</v>
      </c>
      <c r="G13" s="87">
        <v>13.317</v>
      </c>
      <c r="H13" s="87">
        <v>5.782</v>
      </c>
      <c r="I13" s="87">
        <v>7.58</v>
      </c>
      <c r="J13" s="87">
        <v>0.32100000000000001</v>
      </c>
      <c r="K13" s="87">
        <v>6.4160000000000004</v>
      </c>
      <c r="L13" s="87">
        <v>0.84299999999999997</v>
      </c>
      <c r="M13" s="87">
        <v>3.94</v>
      </c>
    </row>
    <row r="14" spans="1:81" s="53" customFormat="1" ht="9" customHeight="1">
      <c r="A14" s="119" t="s">
        <v>222</v>
      </c>
      <c r="B14" s="87">
        <v>301.70499999999993</v>
      </c>
      <c r="C14" s="87">
        <v>251.63699999999997</v>
      </c>
      <c r="D14" s="87">
        <v>208.91199999999998</v>
      </c>
      <c r="E14" s="87">
        <v>40.878999999999998</v>
      </c>
      <c r="F14" s="87">
        <v>106.679</v>
      </c>
      <c r="G14" s="87">
        <v>43.790999999999997</v>
      </c>
      <c r="H14" s="87">
        <v>17.562999999999999</v>
      </c>
      <c r="I14" s="87">
        <v>19.015000000000001</v>
      </c>
      <c r="J14" s="87">
        <v>1.4790000000000001</v>
      </c>
      <c r="K14" s="87">
        <v>14.926</v>
      </c>
      <c r="L14" s="87">
        <v>2.61</v>
      </c>
      <c r="M14" s="87">
        <v>7.2690000000000001</v>
      </c>
    </row>
    <row r="15" spans="1:81" s="53" customFormat="1" ht="9" customHeight="1">
      <c r="A15" s="119" t="s">
        <v>223</v>
      </c>
      <c r="B15" s="87">
        <v>126.93799999999999</v>
      </c>
      <c r="C15" s="87">
        <v>111.67399999999999</v>
      </c>
      <c r="D15" s="87">
        <v>84.334999999999994</v>
      </c>
      <c r="E15" s="87">
        <v>15.276999999999999</v>
      </c>
      <c r="F15" s="87">
        <v>48.503999999999998</v>
      </c>
      <c r="G15" s="87">
        <v>15.603</v>
      </c>
      <c r="H15" s="87">
        <v>4.9509999999999996</v>
      </c>
      <c r="I15" s="87">
        <v>16.736000000000001</v>
      </c>
      <c r="J15" s="87">
        <v>0.34699999999999998</v>
      </c>
      <c r="K15" s="87">
        <v>12.842000000000001</v>
      </c>
      <c r="L15" s="87">
        <v>3.5470000000000002</v>
      </c>
      <c r="M15" s="87">
        <v>7.0279999999999996</v>
      </c>
    </row>
    <row r="16" spans="1:81" s="53" customFormat="1" ht="9" customHeight="1">
      <c r="A16" s="119" t="s">
        <v>76</v>
      </c>
      <c r="B16" s="87">
        <v>1821.3870000000002</v>
      </c>
      <c r="C16" s="87">
        <v>1596.952</v>
      </c>
      <c r="D16" s="87">
        <v>1352.837</v>
      </c>
      <c r="E16" s="87">
        <v>162.583</v>
      </c>
      <c r="F16" s="87">
        <v>614.322</v>
      </c>
      <c r="G16" s="87">
        <v>391.00099999999998</v>
      </c>
      <c r="H16" s="87">
        <v>184.93100000000001</v>
      </c>
      <c r="I16" s="87">
        <v>113.086</v>
      </c>
      <c r="J16" s="87">
        <v>6.968</v>
      </c>
      <c r="K16" s="87">
        <v>71.38</v>
      </c>
      <c r="L16" s="87">
        <v>34.738</v>
      </c>
      <c r="M16" s="87">
        <v>75.052000000000007</v>
      </c>
    </row>
    <row r="17" spans="1:13" s="53" customFormat="1" ht="9" customHeight="1">
      <c r="A17" s="119" t="s">
        <v>75</v>
      </c>
      <c r="B17" s="87">
        <v>1503.2900000000002</v>
      </c>
      <c r="C17" s="87">
        <v>1263.076</v>
      </c>
      <c r="D17" s="87">
        <v>1088.1590000000001</v>
      </c>
      <c r="E17" s="87">
        <v>180.90299999999999</v>
      </c>
      <c r="F17" s="87">
        <v>474.26499999999999</v>
      </c>
      <c r="G17" s="87">
        <v>286.30200000000002</v>
      </c>
      <c r="H17" s="87">
        <v>146.68899999999999</v>
      </c>
      <c r="I17" s="87">
        <v>97.274000000000001</v>
      </c>
      <c r="J17" s="87">
        <v>7.2110000000000003</v>
      </c>
      <c r="K17" s="87">
        <v>67.182000000000002</v>
      </c>
      <c r="L17" s="87">
        <v>22.881</v>
      </c>
      <c r="M17" s="87">
        <v>34.865000000000002</v>
      </c>
    </row>
    <row r="18" spans="1:13" s="53" customFormat="1" ht="9" customHeight="1">
      <c r="A18" s="119" t="s">
        <v>224</v>
      </c>
      <c r="B18" s="87">
        <v>303.423</v>
      </c>
      <c r="C18" s="87">
        <v>279.19499999999999</v>
      </c>
      <c r="D18" s="87">
        <v>134.61199999999999</v>
      </c>
      <c r="E18" s="87">
        <v>41.228999999999999</v>
      </c>
      <c r="F18" s="87">
        <v>64.588999999999999</v>
      </c>
      <c r="G18" s="87">
        <v>21.635000000000002</v>
      </c>
      <c r="H18" s="87">
        <v>7.1589999999999998</v>
      </c>
      <c r="I18" s="87">
        <v>67.171000000000006</v>
      </c>
      <c r="J18" s="87">
        <v>2.0950000000000002</v>
      </c>
      <c r="K18" s="87">
        <v>55.718000000000004</v>
      </c>
      <c r="L18" s="87">
        <v>9.3580000000000005</v>
      </c>
      <c r="M18" s="87">
        <v>50.665999999999997</v>
      </c>
    </row>
    <row r="19" spans="1:13" s="53" customFormat="1" ht="9" customHeight="1">
      <c r="A19" s="119" t="s">
        <v>74</v>
      </c>
      <c r="B19" s="87">
        <v>536.72400000000005</v>
      </c>
      <c r="C19" s="87">
        <v>450.88900000000001</v>
      </c>
      <c r="D19" s="87">
        <v>416.90199999999999</v>
      </c>
      <c r="E19" s="87">
        <v>44.264000000000003</v>
      </c>
      <c r="F19" s="87">
        <v>202.79900000000001</v>
      </c>
      <c r="G19" s="87">
        <v>120.06699999999999</v>
      </c>
      <c r="H19" s="87">
        <v>49.771999999999998</v>
      </c>
      <c r="I19" s="87">
        <v>16.206</v>
      </c>
      <c r="J19" s="87">
        <v>0.72899999999999998</v>
      </c>
      <c r="K19" s="87">
        <v>12.555999999999999</v>
      </c>
      <c r="L19" s="87">
        <v>2.9209999999999998</v>
      </c>
      <c r="M19" s="87">
        <v>9.3140000000000001</v>
      </c>
    </row>
    <row r="20" spans="1:13" s="53" customFormat="1" ht="9" customHeight="1">
      <c r="A20" s="119" t="s">
        <v>225</v>
      </c>
      <c r="B20" s="87">
        <v>602.33799999999997</v>
      </c>
      <c r="C20" s="87">
        <v>510.83199999999999</v>
      </c>
      <c r="D20" s="87">
        <v>318.93799999999999</v>
      </c>
      <c r="E20" s="87">
        <v>51.656999999999996</v>
      </c>
      <c r="F20" s="87">
        <v>156.72999999999999</v>
      </c>
      <c r="G20" s="87">
        <v>80.314999999999998</v>
      </c>
      <c r="H20" s="87">
        <v>30.236000000000001</v>
      </c>
      <c r="I20" s="87">
        <v>69.051000000000002</v>
      </c>
      <c r="J20" s="87">
        <v>1.5089999999999999</v>
      </c>
      <c r="K20" s="87">
        <v>46.988999999999997</v>
      </c>
      <c r="L20" s="87">
        <v>20.553000000000001</v>
      </c>
      <c r="M20" s="87">
        <v>67.116</v>
      </c>
    </row>
    <row r="21" spans="1:13" s="53" customFormat="1" ht="9" customHeight="1">
      <c r="A21" s="119" t="s">
        <v>226</v>
      </c>
      <c r="B21" s="87">
        <v>223.06299999999996</v>
      </c>
      <c r="C21" s="87">
        <v>195.88099999999997</v>
      </c>
      <c r="D21" s="87">
        <v>149.69199999999998</v>
      </c>
      <c r="E21" s="87">
        <v>16.61</v>
      </c>
      <c r="F21" s="87">
        <v>64.367999999999995</v>
      </c>
      <c r="G21" s="87">
        <v>49.018000000000001</v>
      </c>
      <c r="H21" s="87">
        <v>19.696000000000002</v>
      </c>
      <c r="I21" s="87">
        <v>30.944000000000003</v>
      </c>
      <c r="J21" s="87">
        <v>0.32100000000000001</v>
      </c>
      <c r="K21" s="87">
        <v>18.981000000000002</v>
      </c>
      <c r="L21" s="87">
        <v>11.641999999999999</v>
      </c>
      <c r="M21" s="87">
        <v>11.257999999999999</v>
      </c>
    </row>
    <row r="22" spans="1:13" s="53" customFormat="1" ht="9" customHeight="1">
      <c r="A22" s="119" t="s">
        <v>72</v>
      </c>
      <c r="B22" s="87">
        <v>1999.3979999999997</v>
      </c>
      <c r="C22" s="87">
        <v>1854.8649999999996</v>
      </c>
      <c r="D22" s="87">
        <v>1074.7949999999998</v>
      </c>
      <c r="E22" s="87">
        <v>418.22</v>
      </c>
      <c r="F22" s="87">
        <v>510.91500000000002</v>
      </c>
      <c r="G22" s="87">
        <v>105.09</v>
      </c>
      <c r="H22" s="87">
        <v>40.57</v>
      </c>
      <c r="I22" s="87">
        <v>378.35899999999998</v>
      </c>
      <c r="J22" s="87">
        <v>35.161999999999999</v>
      </c>
      <c r="K22" s="87">
        <v>277.351</v>
      </c>
      <c r="L22" s="87">
        <v>65.846000000000004</v>
      </c>
      <c r="M22" s="87">
        <v>219.23400000000001</v>
      </c>
    </row>
    <row r="23" spans="1:13" s="53" customFormat="1" ht="9" customHeight="1">
      <c r="A23" s="119" t="s">
        <v>227</v>
      </c>
      <c r="B23" s="87">
        <v>162.72600000000003</v>
      </c>
      <c r="C23" s="87">
        <v>147.10600000000002</v>
      </c>
      <c r="D23" s="87">
        <v>114.79299999999999</v>
      </c>
      <c r="E23" s="87">
        <v>27.893000000000001</v>
      </c>
      <c r="F23" s="87">
        <v>61.39</v>
      </c>
      <c r="G23" s="87">
        <v>19.431000000000001</v>
      </c>
      <c r="H23" s="87">
        <v>6.0789999999999997</v>
      </c>
      <c r="I23" s="87">
        <v>19.268000000000001</v>
      </c>
      <c r="J23" s="87">
        <v>1.2090000000000001</v>
      </c>
      <c r="K23" s="87">
        <v>15.132</v>
      </c>
      <c r="L23" s="87">
        <v>2.927</v>
      </c>
      <c r="M23" s="87">
        <v>7.0129999999999999</v>
      </c>
    </row>
    <row r="24" spans="1:13" s="53" customFormat="1" ht="9" customHeight="1">
      <c r="A24" s="119" t="s">
        <v>228</v>
      </c>
      <c r="B24" s="87">
        <v>369.28099999999995</v>
      </c>
      <c r="C24" s="87">
        <v>314.83</v>
      </c>
      <c r="D24" s="87">
        <v>257.96699999999998</v>
      </c>
      <c r="E24" s="87">
        <v>45.139000000000003</v>
      </c>
      <c r="F24" s="87">
        <v>126.85299999999999</v>
      </c>
      <c r="G24" s="87">
        <v>60.424999999999997</v>
      </c>
      <c r="H24" s="87">
        <v>25.55</v>
      </c>
      <c r="I24" s="87">
        <v>36.064999999999998</v>
      </c>
      <c r="J24" s="87">
        <v>2.2719999999999998</v>
      </c>
      <c r="K24" s="87">
        <v>24.86</v>
      </c>
      <c r="L24" s="87">
        <v>8.9329999999999998</v>
      </c>
      <c r="M24" s="87">
        <v>12.564</v>
      </c>
    </row>
    <row r="25" spans="1:13" s="53" customFormat="1" ht="9" customHeight="1">
      <c r="A25" s="121" t="s">
        <v>295</v>
      </c>
      <c r="B25" s="87">
        <v>102.61400000000002</v>
      </c>
      <c r="C25" s="87">
        <v>85.559000000000012</v>
      </c>
      <c r="D25" s="87">
        <v>73.406000000000006</v>
      </c>
      <c r="E25" s="87">
        <v>17.77</v>
      </c>
      <c r="F25" s="87">
        <v>30.713999999999999</v>
      </c>
      <c r="G25" s="87">
        <v>17.975000000000001</v>
      </c>
      <c r="H25" s="87">
        <v>6.9470000000000001</v>
      </c>
      <c r="I25" s="87">
        <v>6.399</v>
      </c>
      <c r="J25" s="87">
        <v>0.41199999999999998</v>
      </c>
      <c r="K25" s="87">
        <v>4.91</v>
      </c>
      <c r="L25" s="87">
        <v>1.077</v>
      </c>
      <c r="M25" s="87">
        <v>2.8319999999999999</v>
      </c>
    </row>
    <row r="26" spans="1:13" s="53" customFormat="1" ht="9" customHeight="1">
      <c r="A26" s="56" t="s">
        <v>296</v>
      </c>
      <c r="B26" s="87">
        <v>265.30700000000002</v>
      </c>
      <c r="C26" s="87">
        <v>227.49200000000002</v>
      </c>
      <c r="D26" s="87">
        <v>187.66400000000002</v>
      </c>
      <c r="E26" s="87">
        <v>49.506</v>
      </c>
      <c r="F26" s="87">
        <v>91.775000000000006</v>
      </c>
      <c r="G26" s="87">
        <v>31.334</v>
      </c>
      <c r="H26" s="87">
        <v>15.048999999999999</v>
      </c>
      <c r="I26" s="87">
        <v>15.951000000000001</v>
      </c>
      <c r="J26" s="87">
        <v>1.3109999999999999</v>
      </c>
      <c r="K26" s="87">
        <v>12.315</v>
      </c>
      <c r="L26" s="87">
        <v>2.3250000000000002</v>
      </c>
      <c r="M26" s="87">
        <v>7.6440000000000001</v>
      </c>
    </row>
    <row r="27" spans="1:13" s="53" customFormat="1" ht="9" customHeight="1">
      <c r="A27" s="56" t="s">
        <v>297</v>
      </c>
      <c r="B27" s="87">
        <v>171.154</v>
      </c>
      <c r="C27" s="87">
        <v>150.06800000000001</v>
      </c>
      <c r="D27" s="87">
        <v>124.578</v>
      </c>
      <c r="E27" s="87">
        <v>31.323</v>
      </c>
      <c r="F27" s="87">
        <v>57.718000000000004</v>
      </c>
      <c r="G27" s="87">
        <v>25.777000000000001</v>
      </c>
      <c r="H27" s="87">
        <v>9.76</v>
      </c>
      <c r="I27" s="87">
        <v>15.670999999999999</v>
      </c>
      <c r="J27" s="87">
        <v>1.24</v>
      </c>
      <c r="K27" s="87">
        <v>12.087</v>
      </c>
      <c r="L27" s="87">
        <v>2.3439999999999999</v>
      </c>
      <c r="M27" s="87">
        <v>5.0369999999999999</v>
      </c>
    </row>
    <row r="28" spans="1:13" s="53" customFormat="1" ht="9" customHeight="1">
      <c r="A28" s="118" t="s">
        <v>230</v>
      </c>
      <c r="B28" s="85">
        <v>158.81200000000001</v>
      </c>
      <c r="C28" s="85">
        <v>141.93</v>
      </c>
      <c r="D28" s="85">
        <v>130.96300000000002</v>
      </c>
      <c r="E28" s="85">
        <v>38.606999999999999</v>
      </c>
      <c r="F28" s="85">
        <v>58.924999999999997</v>
      </c>
      <c r="G28" s="85">
        <v>19.022000000000002</v>
      </c>
      <c r="H28" s="85">
        <v>14.408999999999999</v>
      </c>
      <c r="I28" s="85">
        <v>5.7090000000000005</v>
      </c>
      <c r="J28" s="85">
        <v>0.441</v>
      </c>
      <c r="K28" s="85">
        <v>4.4749999999999996</v>
      </c>
      <c r="L28" s="85">
        <v>0.79299999999999993</v>
      </c>
      <c r="M28" s="85">
        <v>2.843</v>
      </c>
    </row>
    <row r="29" spans="1:13" s="53" customFormat="1" ht="9" customHeight="1">
      <c r="A29" s="121" t="s">
        <v>298</v>
      </c>
      <c r="B29" s="87">
        <v>68.641999999999996</v>
      </c>
      <c r="C29" s="87">
        <v>62.522999999999996</v>
      </c>
      <c r="D29" s="87">
        <v>60.067999999999998</v>
      </c>
      <c r="E29" s="87">
        <v>19.978999999999999</v>
      </c>
      <c r="F29" s="87">
        <v>27.933</v>
      </c>
      <c r="G29" s="87">
        <v>5.9880000000000004</v>
      </c>
      <c r="H29" s="87">
        <v>6.1680000000000001</v>
      </c>
      <c r="I29" s="87">
        <v>1.4390000000000001</v>
      </c>
      <c r="J29" s="87">
        <v>0.12</v>
      </c>
      <c r="K29" s="87">
        <v>1.2549999999999999</v>
      </c>
      <c r="L29" s="87">
        <v>6.4000000000000001E-2</v>
      </c>
      <c r="M29" s="87">
        <v>0.437</v>
      </c>
    </row>
    <row r="30" spans="1:13" s="53" customFormat="1" ht="9" customHeight="1">
      <c r="A30" s="121" t="s">
        <v>299</v>
      </c>
      <c r="B30" s="87">
        <v>90.170000000000016</v>
      </c>
      <c r="C30" s="87">
        <v>79.407000000000011</v>
      </c>
      <c r="D30" s="87">
        <v>70.89500000000001</v>
      </c>
      <c r="E30" s="87">
        <v>18.628</v>
      </c>
      <c r="F30" s="87">
        <v>30.992000000000001</v>
      </c>
      <c r="G30" s="87">
        <v>13.034000000000001</v>
      </c>
      <c r="H30" s="87">
        <v>8.2409999999999997</v>
      </c>
      <c r="I30" s="87">
        <v>4.2700000000000005</v>
      </c>
      <c r="J30" s="87">
        <v>0.32100000000000001</v>
      </c>
      <c r="K30" s="87">
        <v>3.22</v>
      </c>
      <c r="L30" s="87">
        <v>0.72899999999999998</v>
      </c>
      <c r="M30" s="87">
        <v>2.4060000000000001</v>
      </c>
    </row>
    <row r="31" spans="1:13" s="53" customFormat="1" ht="9" customHeight="1">
      <c r="A31" s="118" t="s">
        <v>231</v>
      </c>
      <c r="B31" s="85">
        <v>1610.08</v>
      </c>
      <c r="C31" s="85">
        <v>1407.335</v>
      </c>
      <c r="D31" s="85">
        <v>1275.1619999999998</v>
      </c>
      <c r="E31" s="85">
        <v>305.51500000000004</v>
      </c>
      <c r="F31" s="85">
        <v>593.01800000000003</v>
      </c>
      <c r="G31" s="85">
        <v>238.58099999999999</v>
      </c>
      <c r="H31" s="85">
        <v>138.048</v>
      </c>
      <c r="I31" s="85">
        <v>56.068000000000005</v>
      </c>
      <c r="J31" s="85">
        <v>4.0790000000000006</v>
      </c>
      <c r="K31" s="85">
        <v>46.238</v>
      </c>
      <c r="L31" s="85">
        <v>5.7510000000000003</v>
      </c>
      <c r="M31" s="85">
        <v>22.116000000000003</v>
      </c>
    </row>
    <row r="32" spans="1:13" s="53" customFormat="1" ht="9" customHeight="1">
      <c r="A32" s="121" t="s">
        <v>300</v>
      </c>
      <c r="B32" s="87">
        <v>682.78899999999999</v>
      </c>
      <c r="C32" s="87">
        <v>604.61500000000001</v>
      </c>
      <c r="D32" s="87">
        <v>564.36199999999997</v>
      </c>
      <c r="E32" s="87">
        <v>87.543999999999997</v>
      </c>
      <c r="F32" s="87">
        <v>255.161</v>
      </c>
      <c r="G32" s="87">
        <v>129.56</v>
      </c>
      <c r="H32" s="87">
        <v>92.096999999999994</v>
      </c>
      <c r="I32" s="87">
        <v>19.954000000000001</v>
      </c>
      <c r="J32" s="87">
        <v>0.872</v>
      </c>
      <c r="K32" s="87">
        <v>17.224</v>
      </c>
      <c r="L32" s="87">
        <v>1.8580000000000001</v>
      </c>
      <c r="M32" s="87">
        <v>5.3730000000000002</v>
      </c>
    </row>
    <row r="33" spans="1:69" s="53" customFormat="1" ht="9" customHeight="1">
      <c r="A33" s="121" t="s">
        <v>301</v>
      </c>
      <c r="B33" s="87">
        <v>216.49699999999999</v>
      </c>
      <c r="C33" s="87">
        <v>181.23899999999998</v>
      </c>
      <c r="D33" s="87">
        <v>151.66199999999998</v>
      </c>
      <c r="E33" s="87">
        <v>33.966999999999999</v>
      </c>
      <c r="F33" s="87">
        <v>77.953999999999994</v>
      </c>
      <c r="G33" s="87">
        <v>26.827000000000002</v>
      </c>
      <c r="H33" s="87">
        <v>12.914</v>
      </c>
      <c r="I33" s="87">
        <v>11.895999999999999</v>
      </c>
      <c r="J33" s="87">
        <v>0.48099999999999998</v>
      </c>
      <c r="K33" s="87">
        <v>9.5749999999999993</v>
      </c>
      <c r="L33" s="87">
        <v>1.84</v>
      </c>
      <c r="M33" s="87">
        <v>8.2910000000000004</v>
      </c>
    </row>
    <row r="34" spans="1:69" s="53" customFormat="1" ht="9" customHeight="1">
      <c r="A34" s="121" t="s">
        <v>302</v>
      </c>
      <c r="B34" s="87">
        <v>564.09599999999989</v>
      </c>
      <c r="C34" s="87">
        <v>496.16699999999992</v>
      </c>
      <c r="D34" s="87">
        <v>441.70099999999996</v>
      </c>
      <c r="E34" s="87">
        <v>162.488</v>
      </c>
      <c r="F34" s="87">
        <v>204.36199999999999</v>
      </c>
      <c r="G34" s="87">
        <v>54.66</v>
      </c>
      <c r="H34" s="87">
        <v>20.190999999999999</v>
      </c>
      <c r="I34" s="87">
        <v>20.179000000000002</v>
      </c>
      <c r="J34" s="87">
        <v>2.5390000000000001</v>
      </c>
      <c r="K34" s="87">
        <v>16.045000000000002</v>
      </c>
      <c r="L34" s="87">
        <v>1.595</v>
      </c>
      <c r="M34" s="87">
        <v>6.8040000000000003</v>
      </c>
    </row>
    <row r="35" spans="1:69" s="53" customFormat="1" ht="9" customHeight="1">
      <c r="A35" s="121" t="s">
        <v>303</v>
      </c>
      <c r="B35" s="87">
        <v>146.69799999999998</v>
      </c>
      <c r="C35" s="87">
        <v>125.31399999999999</v>
      </c>
      <c r="D35" s="87">
        <v>117.43699999999998</v>
      </c>
      <c r="E35" s="87">
        <v>21.515999999999998</v>
      </c>
      <c r="F35" s="87">
        <v>55.540999999999997</v>
      </c>
      <c r="G35" s="87">
        <v>27.533999999999999</v>
      </c>
      <c r="H35" s="87">
        <v>12.846</v>
      </c>
      <c r="I35" s="87">
        <v>4.0389999999999997</v>
      </c>
      <c r="J35" s="87">
        <v>0.187</v>
      </c>
      <c r="K35" s="87">
        <v>3.3940000000000001</v>
      </c>
      <c r="L35" s="87">
        <v>0.45800000000000002</v>
      </c>
      <c r="M35" s="87">
        <v>1.6479999999999999</v>
      </c>
    </row>
    <row r="36" spans="1:69" s="53" customFormat="1" ht="9" customHeight="1">
      <c r="A36" s="118" t="s">
        <v>236</v>
      </c>
      <c r="B36" s="85">
        <v>687.62799999999993</v>
      </c>
      <c r="C36" s="85">
        <v>622.25800000000004</v>
      </c>
      <c r="D36" s="85">
        <v>578.83699999999999</v>
      </c>
      <c r="E36" s="85">
        <v>110.682</v>
      </c>
      <c r="F36" s="85">
        <v>321.69100000000003</v>
      </c>
      <c r="G36" s="85">
        <v>113.89100000000001</v>
      </c>
      <c r="H36" s="85">
        <v>32.573</v>
      </c>
      <c r="I36" s="85">
        <v>18.051000000000002</v>
      </c>
      <c r="J36" s="85">
        <v>1.2</v>
      </c>
      <c r="K36" s="85">
        <v>15.079000000000001</v>
      </c>
      <c r="L36" s="85">
        <v>1.772</v>
      </c>
      <c r="M36" s="85">
        <v>8.2690000000000001</v>
      </c>
    </row>
    <row r="37" spans="1:69" s="53" customFormat="1" ht="9" customHeight="1">
      <c r="A37" s="121" t="s">
        <v>304</v>
      </c>
      <c r="B37" s="87">
        <v>193.71699999999998</v>
      </c>
      <c r="C37" s="87">
        <v>179.42399999999998</v>
      </c>
      <c r="D37" s="87">
        <v>166.78399999999999</v>
      </c>
      <c r="E37" s="87">
        <v>27.428999999999998</v>
      </c>
      <c r="F37" s="87">
        <v>106.504</v>
      </c>
      <c r="G37" s="87">
        <v>24.606999999999999</v>
      </c>
      <c r="H37" s="87">
        <v>8.2439999999999998</v>
      </c>
      <c r="I37" s="87">
        <v>3.6779999999999999</v>
      </c>
      <c r="J37" s="87">
        <v>0.183</v>
      </c>
      <c r="K37" s="87">
        <v>3.1960000000000002</v>
      </c>
      <c r="L37" s="87">
        <v>0.29899999999999999</v>
      </c>
      <c r="M37" s="87">
        <v>3.3980000000000001</v>
      </c>
    </row>
    <row r="38" spans="1:69" s="53" customFormat="1" ht="9" customHeight="1">
      <c r="A38" s="121" t="s">
        <v>305</v>
      </c>
      <c r="B38" s="87">
        <v>115.79400000000003</v>
      </c>
      <c r="C38" s="87">
        <v>108.09100000000002</v>
      </c>
      <c r="D38" s="87">
        <v>100.97800000000001</v>
      </c>
      <c r="E38" s="87">
        <v>28.8</v>
      </c>
      <c r="F38" s="87">
        <v>54.433</v>
      </c>
      <c r="G38" s="87">
        <v>12.946999999999999</v>
      </c>
      <c r="H38" s="87">
        <v>4.798</v>
      </c>
      <c r="I38" s="87">
        <v>2.5249999999999999</v>
      </c>
      <c r="J38" s="87">
        <v>7.1999999999999995E-2</v>
      </c>
      <c r="K38" s="87">
        <v>2.3359999999999999</v>
      </c>
      <c r="L38" s="87">
        <v>0.11700000000000001</v>
      </c>
      <c r="M38" s="87">
        <v>0.215</v>
      </c>
    </row>
    <row r="39" spans="1:69" s="53" customFormat="1" ht="9" customHeight="1">
      <c r="A39" s="121" t="s">
        <v>306</v>
      </c>
      <c r="B39" s="87">
        <v>378.11699999999996</v>
      </c>
      <c r="C39" s="87">
        <v>334.74299999999999</v>
      </c>
      <c r="D39" s="87">
        <v>311.07499999999999</v>
      </c>
      <c r="E39" s="87">
        <v>54.453000000000003</v>
      </c>
      <c r="F39" s="87">
        <v>160.75399999999999</v>
      </c>
      <c r="G39" s="87">
        <v>76.337000000000003</v>
      </c>
      <c r="H39" s="87">
        <v>19.530999999999999</v>
      </c>
      <c r="I39" s="87">
        <v>11.848000000000001</v>
      </c>
      <c r="J39" s="87">
        <v>0.94499999999999995</v>
      </c>
      <c r="K39" s="87">
        <v>9.5470000000000006</v>
      </c>
      <c r="L39" s="87">
        <v>1.3560000000000001</v>
      </c>
      <c r="M39" s="87">
        <v>4.6559999999999997</v>
      </c>
    </row>
    <row r="40" spans="1:69" s="53" customFormat="1" ht="9" customHeight="1">
      <c r="A40" s="118" t="s">
        <v>237</v>
      </c>
      <c r="B40" s="85">
        <v>127.673</v>
      </c>
      <c r="C40" s="85">
        <v>98.359000000000009</v>
      </c>
      <c r="D40" s="85">
        <v>86.884</v>
      </c>
      <c r="E40" s="85">
        <v>21.67</v>
      </c>
      <c r="F40" s="85">
        <v>43.79</v>
      </c>
      <c r="G40" s="85">
        <v>16.091999999999999</v>
      </c>
      <c r="H40" s="85">
        <v>5.3319999999999999</v>
      </c>
      <c r="I40" s="85">
        <v>3.4109999999999996</v>
      </c>
      <c r="J40" s="85">
        <v>0.251</v>
      </c>
      <c r="K40" s="85">
        <v>2.8</v>
      </c>
      <c r="L40" s="85">
        <v>0.36</v>
      </c>
      <c r="M40" s="85">
        <v>2.6680000000000001</v>
      </c>
    </row>
    <row r="41" spans="1:69" s="53" customFormat="1" ht="9.9499999999999993" customHeight="1">
      <c r="A41" s="262" t="s">
        <v>271</v>
      </c>
      <c r="B41" s="317" t="s">
        <v>292</v>
      </c>
      <c r="C41" s="317" t="s">
        <v>208</v>
      </c>
      <c r="D41" s="311" t="s">
        <v>209</v>
      </c>
      <c r="E41" s="262"/>
      <c r="F41" s="306" t="s">
        <v>293</v>
      </c>
      <c r="G41" s="313" t="s">
        <v>211</v>
      </c>
      <c r="H41" s="314"/>
      <c r="I41" s="314"/>
      <c r="J41" s="287"/>
      <c r="K41" s="311" t="s">
        <v>212</v>
      </c>
      <c r="L41" s="262"/>
      <c r="M41" s="312" t="s">
        <v>216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53" customFormat="1" ht="9.9499999999999993" customHeight="1">
      <c r="A42" s="262"/>
      <c r="B42" s="318"/>
      <c r="C42" s="277"/>
      <c r="D42" s="311"/>
      <c r="E42" s="262"/>
      <c r="F42" s="306"/>
      <c r="G42" s="278" t="s">
        <v>213</v>
      </c>
      <c r="H42" s="278" t="s">
        <v>214</v>
      </c>
      <c r="I42" s="278" t="s">
        <v>238</v>
      </c>
      <c r="J42" s="278" t="s">
        <v>215</v>
      </c>
      <c r="K42" s="311"/>
      <c r="L42" s="262"/>
      <c r="M42" s="312"/>
    </row>
    <row r="43" spans="1:69" s="53" customFormat="1" ht="9.9499999999999993" customHeight="1">
      <c r="A43" s="262"/>
      <c r="B43" s="319"/>
      <c r="C43" s="278"/>
      <c r="D43" s="311"/>
      <c r="E43" s="262"/>
      <c r="F43" s="306"/>
      <c r="G43" s="306"/>
      <c r="H43" s="306"/>
      <c r="I43" s="306"/>
      <c r="J43" s="306"/>
      <c r="K43" s="311"/>
      <c r="L43" s="262"/>
      <c r="M43" s="312"/>
    </row>
    <row r="44" spans="1:69" s="53" customFormat="1" ht="4.5" customHeight="1">
      <c r="A44" s="7"/>
      <c r="B44" s="133"/>
      <c r="C44" s="7"/>
      <c r="D44" s="7"/>
      <c r="F44" s="117"/>
      <c r="G44" s="117"/>
      <c r="H44" s="117"/>
      <c r="I44" s="117"/>
      <c r="J44" s="2"/>
      <c r="K44" s="2"/>
      <c r="M44" s="117"/>
    </row>
    <row r="45" spans="1:69" s="53" customFormat="1" ht="9" customHeight="1">
      <c r="A45" s="216" t="str">
        <f>+A7</f>
        <v>PORTUGAL</v>
      </c>
      <c r="B45" s="217">
        <v>483.90700000000004</v>
      </c>
      <c r="C45" s="217">
        <v>296.03999999999996</v>
      </c>
      <c r="D45" s="250"/>
      <c r="E45" s="217">
        <v>37.344999999999992</v>
      </c>
      <c r="F45" s="218">
        <v>669.096</v>
      </c>
      <c r="G45" s="218">
        <v>92.826000000000008</v>
      </c>
      <c r="H45" s="218">
        <v>259.90800000000002</v>
      </c>
      <c r="I45" s="218">
        <v>173.727</v>
      </c>
      <c r="J45" s="218">
        <v>46.96</v>
      </c>
      <c r="K45" s="250"/>
      <c r="L45" s="218">
        <v>95.674999999999997</v>
      </c>
      <c r="M45" s="218">
        <v>2631.7030000000004</v>
      </c>
      <c r="O45" s="54"/>
      <c r="P45" s="85"/>
      <c r="Q45" s="85"/>
      <c r="R45" s="85"/>
      <c r="S45" s="85"/>
      <c r="T45" s="85"/>
      <c r="U45" s="85"/>
      <c r="V45" s="85"/>
      <c r="W45" s="132"/>
    </row>
    <row r="46" spans="1:69" s="53" customFormat="1" ht="9" customHeight="1">
      <c r="A46" s="6" t="s">
        <v>203</v>
      </c>
      <c r="B46" s="85">
        <v>129.70500000000001</v>
      </c>
      <c r="C46" s="85">
        <v>102.893</v>
      </c>
      <c r="E46" s="85">
        <v>2.1070000000000002</v>
      </c>
      <c r="F46" s="128">
        <v>420.96899999999999</v>
      </c>
      <c r="G46" s="128">
        <v>54.476999999999997</v>
      </c>
      <c r="H46" s="128">
        <v>169.97900000000001</v>
      </c>
      <c r="I46" s="128">
        <v>118.616</v>
      </c>
      <c r="J46" s="128">
        <v>30.137</v>
      </c>
      <c r="L46" s="128">
        <v>47.76</v>
      </c>
      <c r="M46" s="129">
        <v>1284.2840000000001</v>
      </c>
    </row>
    <row r="47" spans="1:69" s="53" customFormat="1" ht="9" customHeight="1">
      <c r="A47" s="6" t="s">
        <v>219</v>
      </c>
      <c r="B47" s="85">
        <v>354.202</v>
      </c>
      <c r="C47" s="85">
        <v>193.14699999999999</v>
      </c>
      <c r="E47" s="85">
        <v>35.237999999999992</v>
      </c>
      <c r="F47" s="128">
        <v>248.12700000000001</v>
      </c>
      <c r="G47" s="128">
        <v>38.349000000000011</v>
      </c>
      <c r="H47" s="128">
        <v>89.929000000000002</v>
      </c>
      <c r="I47" s="128">
        <v>55.110999999999997</v>
      </c>
      <c r="J47" s="128">
        <v>16.823</v>
      </c>
      <c r="L47" s="128">
        <v>47.914999999999999</v>
      </c>
      <c r="M47" s="129">
        <v>1347.4190000000001</v>
      </c>
    </row>
    <row r="48" spans="1:69" s="53" customFormat="1" ht="9" customHeight="1">
      <c r="A48" s="118" t="s">
        <v>220</v>
      </c>
      <c r="B48" s="85">
        <v>332.58800000000002</v>
      </c>
      <c r="C48" s="85">
        <v>136.77099999999999</v>
      </c>
      <c r="E48" s="85">
        <v>34.326999999999998</v>
      </c>
      <c r="F48" s="128">
        <v>210.89</v>
      </c>
      <c r="G48" s="128">
        <v>31.966000000000008</v>
      </c>
      <c r="H48" s="128">
        <v>79.05</v>
      </c>
      <c r="I48" s="128">
        <v>46.234999999999992</v>
      </c>
      <c r="J48" s="128">
        <v>14.352000000000002</v>
      </c>
      <c r="L48" s="128">
        <v>39.286999999999992</v>
      </c>
      <c r="M48" s="129">
        <v>1070.345</v>
      </c>
    </row>
    <row r="49" spans="1:13" s="53" customFormat="1" ht="9" customHeight="1">
      <c r="A49" s="56" t="s">
        <v>294</v>
      </c>
      <c r="B49" s="87">
        <v>320.452</v>
      </c>
      <c r="C49" s="87">
        <v>127.31599999999999</v>
      </c>
      <c r="E49" s="87">
        <v>31.981000000000002</v>
      </c>
      <c r="F49" s="130">
        <v>198.58199999999999</v>
      </c>
      <c r="G49" s="130">
        <v>29.972000000000005</v>
      </c>
      <c r="H49" s="130">
        <v>74.585999999999999</v>
      </c>
      <c r="I49" s="130">
        <v>43.378999999999991</v>
      </c>
      <c r="J49" s="130">
        <v>13.584000000000001</v>
      </c>
      <c r="L49" s="130">
        <v>37.060999999999993</v>
      </c>
      <c r="M49" s="131">
        <v>1006.6969999999999</v>
      </c>
    </row>
    <row r="50" spans="1:13" s="53" customFormat="1" ht="9" customHeight="1">
      <c r="A50" s="119" t="s">
        <v>73</v>
      </c>
      <c r="B50" s="87">
        <v>36.298000000000002</v>
      </c>
      <c r="C50" s="87">
        <v>18.975000000000001</v>
      </c>
      <c r="E50" s="87">
        <v>8.68</v>
      </c>
      <c r="F50" s="130">
        <v>40.091000000000008</v>
      </c>
      <c r="G50" s="130">
        <v>5.4729999999999999</v>
      </c>
      <c r="H50" s="130">
        <v>15.423</v>
      </c>
      <c r="I50" s="130">
        <v>9.3960000000000008</v>
      </c>
      <c r="J50" s="130">
        <v>3.0139999999999998</v>
      </c>
      <c r="L50" s="130">
        <v>6.7850000000000001</v>
      </c>
      <c r="M50" s="131">
        <v>174.00399999999999</v>
      </c>
    </row>
    <row r="51" spans="1:13" s="53" customFormat="1" ht="9" customHeight="1">
      <c r="A51" s="119" t="s">
        <v>221</v>
      </c>
      <c r="B51" s="87">
        <v>2.5329999999999999</v>
      </c>
      <c r="C51" s="87">
        <v>2.0630000000000002</v>
      </c>
      <c r="E51" s="87">
        <v>0.75900000000000001</v>
      </c>
      <c r="F51" s="130">
        <v>3.3089999999999997</v>
      </c>
      <c r="G51" s="130">
        <v>0.42799999999999999</v>
      </c>
      <c r="H51" s="130">
        <v>1.248</v>
      </c>
      <c r="I51" s="130">
        <v>0.59499999999999997</v>
      </c>
      <c r="J51" s="130">
        <v>0.28399999999999997</v>
      </c>
      <c r="L51" s="130">
        <v>0.754</v>
      </c>
      <c r="M51" s="131">
        <v>14.539</v>
      </c>
    </row>
    <row r="52" spans="1:13" s="53" customFormat="1" ht="9" customHeight="1">
      <c r="A52" s="119" t="s">
        <v>222</v>
      </c>
      <c r="B52" s="87">
        <v>7.6459999999999999</v>
      </c>
      <c r="C52" s="87">
        <v>7.7530000000000001</v>
      </c>
      <c r="E52" s="87">
        <v>1.042</v>
      </c>
      <c r="F52" s="130">
        <v>15.096000000000002</v>
      </c>
      <c r="G52" s="130">
        <v>2.528</v>
      </c>
      <c r="H52" s="130">
        <v>5.1890000000000001</v>
      </c>
      <c r="I52" s="130">
        <v>3.5150000000000001</v>
      </c>
      <c r="J52" s="130">
        <v>0.82</v>
      </c>
      <c r="L52" s="130">
        <v>3.044</v>
      </c>
      <c r="M52" s="131">
        <v>34.972000000000001</v>
      </c>
    </row>
    <row r="53" spans="1:13" s="53" customFormat="1" ht="9" customHeight="1">
      <c r="A53" s="119" t="s">
        <v>223</v>
      </c>
      <c r="B53" s="87">
        <v>1.823</v>
      </c>
      <c r="C53" s="87">
        <v>1.2609999999999999</v>
      </c>
      <c r="E53" s="87">
        <v>0.49099999999999999</v>
      </c>
      <c r="F53" s="130">
        <v>2.9430000000000001</v>
      </c>
      <c r="G53" s="130">
        <v>0.53</v>
      </c>
      <c r="H53" s="130">
        <v>0.67300000000000004</v>
      </c>
      <c r="I53" s="130">
        <v>0.92100000000000004</v>
      </c>
      <c r="J53" s="130">
        <v>0.20699999999999999</v>
      </c>
      <c r="L53" s="130">
        <v>0.61199999999999999</v>
      </c>
      <c r="M53" s="131">
        <v>12.321</v>
      </c>
    </row>
    <row r="54" spans="1:13" s="53" customFormat="1" ht="9" customHeight="1">
      <c r="A54" s="119" t="s">
        <v>76</v>
      </c>
      <c r="B54" s="87">
        <v>35.765999999999998</v>
      </c>
      <c r="C54" s="87">
        <v>19.422999999999998</v>
      </c>
      <c r="E54" s="87">
        <v>0.78800000000000003</v>
      </c>
      <c r="F54" s="130">
        <v>35.727000000000004</v>
      </c>
      <c r="G54" s="130">
        <v>6.2270000000000003</v>
      </c>
      <c r="H54" s="130">
        <v>13.577</v>
      </c>
      <c r="I54" s="130">
        <v>7.3659999999999997</v>
      </c>
      <c r="J54" s="130">
        <v>2.419</v>
      </c>
      <c r="L54" s="130">
        <v>6.1379999999999999</v>
      </c>
      <c r="M54" s="131">
        <v>188.708</v>
      </c>
    </row>
    <row r="55" spans="1:13" s="53" customFormat="1" ht="9" customHeight="1">
      <c r="A55" s="119" t="s">
        <v>75</v>
      </c>
      <c r="B55" s="87">
        <v>20.079000000000001</v>
      </c>
      <c r="C55" s="87">
        <v>19.344999999999999</v>
      </c>
      <c r="E55" s="87">
        <v>3.3540000000000001</v>
      </c>
      <c r="F55" s="130">
        <v>39.572999999999993</v>
      </c>
      <c r="G55" s="130">
        <v>5.9290000000000003</v>
      </c>
      <c r="H55" s="130">
        <v>14.523</v>
      </c>
      <c r="I55" s="130">
        <v>9.0340000000000007</v>
      </c>
      <c r="J55" s="130">
        <v>2.4580000000000002</v>
      </c>
      <c r="L55" s="130">
        <v>7.6289999999999996</v>
      </c>
      <c r="M55" s="131">
        <v>200.64099999999999</v>
      </c>
    </row>
    <row r="56" spans="1:13" s="53" customFormat="1" ht="9" customHeight="1">
      <c r="A56" s="119" t="s">
        <v>224</v>
      </c>
      <c r="B56" s="87">
        <v>24.695</v>
      </c>
      <c r="C56" s="87">
        <v>1.921</v>
      </c>
      <c r="E56" s="87">
        <v>0.13</v>
      </c>
      <c r="F56" s="130">
        <v>1.651</v>
      </c>
      <c r="G56" s="130">
        <v>0.23</v>
      </c>
      <c r="H56" s="130">
        <v>0.436</v>
      </c>
      <c r="I56" s="130">
        <v>0.5</v>
      </c>
      <c r="J56" s="130">
        <v>9.6000000000000002E-2</v>
      </c>
      <c r="L56" s="130">
        <v>0.38900000000000001</v>
      </c>
      <c r="M56" s="131">
        <v>22.577000000000002</v>
      </c>
    </row>
    <row r="57" spans="1:13" s="53" customFormat="1" ht="9" customHeight="1">
      <c r="A57" s="119" t="s">
        <v>74</v>
      </c>
      <c r="B57" s="87">
        <v>3.1459999999999999</v>
      </c>
      <c r="C57" s="87">
        <v>4.9930000000000003</v>
      </c>
      <c r="E57" s="87">
        <v>0.32800000000000001</v>
      </c>
      <c r="F57" s="130">
        <v>7.47</v>
      </c>
      <c r="G57" s="130">
        <v>1.0009999999999999</v>
      </c>
      <c r="H57" s="130">
        <v>2.3250000000000002</v>
      </c>
      <c r="I57" s="130">
        <v>1.3420000000000001</v>
      </c>
      <c r="J57" s="130">
        <v>0.66900000000000004</v>
      </c>
      <c r="L57" s="130">
        <v>2.133</v>
      </c>
      <c r="M57" s="131">
        <v>78.364999999999995</v>
      </c>
    </row>
    <row r="58" spans="1:13" s="53" customFormat="1" ht="9" customHeight="1">
      <c r="A58" s="119" t="s">
        <v>225</v>
      </c>
      <c r="B58" s="87">
        <v>37.643000000000001</v>
      </c>
      <c r="C58" s="87">
        <v>17.311</v>
      </c>
      <c r="E58" s="87">
        <v>0.77300000000000002</v>
      </c>
      <c r="F58" s="130">
        <v>22.697000000000003</v>
      </c>
      <c r="G58" s="130">
        <v>3.2829999999999999</v>
      </c>
      <c r="H58" s="130">
        <v>10.288</v>
      </c>
      <c r="I58" s="130">
        <v>3.9039999999999999</v>
      </c>
      <c r="J58" s="130">
        <v>1.2010000000000001</v>
      </c>
      <c r="L58" s="130">
        <v>4.0209999999999999</v>
      </c>
      <c r="M58" s="131">
        <v>68.808999999999997</v>
      </c>
    </row>
    <row r="59" spans="1:13" s="53" customFormat="1" ht="9" customHeight="1">
      <c r="A59" s="119" t="s">
        <v>226</v>
      </c>
      <c r="B59" s="87">
        <v>3.1480000000000001</v>
      </c>
      <c r="C59" s="87">
        <v>0.57799999999999996</v>
      </c>
      <c r="E59" s="87">
        <v>0.26100000000000001</v>
      </c>
      <c r="F59" s="130">
        <v>1.6400000000000001</v>
      </c>
      <c r="G59" s="130">
        <v>0.315</v>
      </c>
      <c r="H59" s="130">
        <v>0.64800000000000002</v>
      </c>
      <c r="I59" s="130">
        <v>0.28699999999999998</v>
      </c>
      <c r="J59" s="130">
        <v>0.16300000000000001</v>
      </c>
      <c r="L59" s="130">
        <v>0.22700000000000001</v>
      </c>
      <c r="M59" s="131">
        <v>25.542000000000002</v>
      </c>
    </row>
    <row r="60" spans="1:13" s="53" customFormat="1" ht="9" customHeight="1">
      <c r="A60" s="119" t="s">
        <v>72</v>
      </c>
      <c r="B60" s="87">
        <v>138.99299999999999</v>
      </c>
      <c r="C60" s="87">
        <v>29.414999999999999</v>
      </c>
      <c r="E60" s="87">
        <v>14.069000000000001</v>
      </c>
      <c r="F60" s="130">
        <v>21.228000000000002</v>
      </c>
      <c r="G60" s="130">
        <v>2.859</v>
      </c>
      <c r="H60" s="130">
        <v>7.7759999999999998</v>
      </c>
      <c r="I60" s="130">
        <v>4.7089999999999996</v>
      </c>
      <c r="J60" s="130">
        <v>1.7350000000000001</v>
      </c>
      <c r="L60" s="130">
        <v>4.149</v>
      </c>
      <c r="M60" s="131">
        <v>123.30500000000001</v>
      </c>
    </row>
    <row r="61" spans="1:13" s="53" customFormat="1" ht="9" customHeight="1">
      <c r="A61" s="119" t="s">
        <v>227</v>
      </c>
      <c r="B61" s="87">
        <v>3.9380000000000002</v>
      </c>
      <c r="C61" s="87">
        <v>1.4730000000000001</v>
      </c>
      <c r="E61" s="87">
        <v>0.621</v>
      </c>
      <c r="F61" s="130">
        <v>2.1179999999999999</v>
      </c>
      <c r="G61" s="130">
        <v>0.316</v>
      </c>
      <c r="H61" s="130">
        <v>0.68300000000000005</v>
      </c>
      <c r="I61" s="130">
        <v>0.622</v>
      </c>
      <c r="J61" s="130">
        <v>0.122</v>
      </c>
      <c r="L61" s="130">
        <v>0.375</v>
      </c>
      <c r="M61" s="131">
        <v>13.502000000000001</v>
      </c>
    </row>
    <row r="62" spans="1:13" s="53" customFormat="1" ht="9" customHeight="1">
      <c r="A62" s="119" t="s">
        <v>228</v>
      </c>
      <c r="B62" s="87">
        <v>4.7439999999999998</v>
      </c>
      <c r="C62" s="87">
        <v>2.8050000000000002</v>
      </c>
      <c r="E62" s="87">
        <v>0.68500000000000005</v>
      </c>
      <c r="F62" s="130">
        <v>5.0389999999999997</v>
      </c>
      <c r="G62" s="130">
        <v>0.85299999999999998</v>
      </c>
      <c r="H62" s="130">
        <v>1.7969999999999999</v>
      </c>
      <c r="I62" s="130">
        <v>1.1879999999999999</v>
      </c>
      <c r="J62" s="130">
        <v>0.39600000000000002</v>
      </c>
      <c r="L62" s="130">
        <v>0.80500000000000005</v>
      </c>
      <c r="M62" s="131">
        <v>49.411999999999999</v>
      </c>
    </row>
    <row r="63" spans="1:13" s="53" customFormat="1" ht="9" customHeight="1">
      <c r="A63" s="121" t="s">
        <v>295</v>
      </c>
      <c r="B63" s="87">
        <v>1.6319999999999999</v>
      </c>
      <c r="C63" s="87">
        <v>1.165</v>
      </c>
      <c r="E63" s="87">
        <v>0.125</v>
      </c>
      <c r="F63" s="130">
        <v>1.4919999999999998</v>
      </c>
      <c r="G63" s="130">
        <v>0.19600000000000001</v>
      </c>
      <c r="H63" s="130">
        <v>0.59099999999999997</v>
      </c>
      <c r="I63" s="130">
        <v>0.309</v>
      </c>
      <c r="J63" s="130">
        <v>9.5000000000000001E-2</v>
      </c>
      <c r="L63" s="130">
        <v>0.30099999999999999</v>
      </c>
      <c r="M63" s="131">
        <v>15.563000000000001</v>
      </c>
    </row>
    <row r="64" spans="1:13" s="53" customFormat="1" ht="9" customHeight="1">
      <c r="A64" s="56" t="s">
        <v>296</v>
      </c>
      <c r="B64" s="87">
        <v>7.7329999999999997</v>
      </c>
      <c r="C64" s="87">
        <v>6.6920000000000002</v>
      </c>
      <c r="E64" s="87">
        <v>1.8080000000000001</v>
      </c>
      <c r="F64" s="130">
        <v>8.7809999999999988</v>
      </c>
      <c r="G64" s="130">
        <v>1.4710000000000001</v>
      </c>
      <c r="H64" s="130">
        <v>3.1869999999999998</v>
      </c>
      <c r="I64" s="130">
        <v>2.008</v>
      </c>
      <c r="J64" s="130">
        <v>0.56000000000000005</v>
      </c>
      <c r="L64" s="130">
        <v>1.5549999999999999</v>
      </c>
      <c r="M64" s="131">
        <v>29.033999999999999</v>
      </c>
    </row>
    <row r="65" spans="1:13" s="53" customFormat="1" ht="9" customHeight="1">
      <c r="A65" s="56" t="s">
        <v>297</v>
      </c>
      <c r="B65" s="87">
        <v>2.7709999999999999</v>
      </c>
      <c r="C65" s="87">
        <v>1.5980000000000001</v>
      </c>
      <c r="E65" s="87">
        <v>0.41299999999999998</v>
      </c>
      <c r="F65" s="130">
        <v>2.0350000000000001</v>
      </c>
      <c r="G65" s="130">
        <v>0.32700000000000001</v>
      </c>
      <c r="H65" s="130">
        <v>0.68600000000000005</v>
      </c>
      <c r="I65" s="130">
        <v>0.53900000000000003</v>
      </c>
      <c r="J65" s="130">
        <v>0.113</v>
      </c>
      <c r="L65" s="130">
        <v>0.37</v>
      </c>
      <c r="M65" s="131">
        <v>19.050999999999998</v>
      </c>
    </row>
    <row r="66" spans="1:13" s="53" customFormat="1" ht="9" customHeight="1">
      <c r="A66" s="118" t="s">
        <v>230</v>
      </c>
      <c r="B66" s="85">
        <v>1.609</v>
      </c>
      <c r="C66" s="85">
        <v>0.77100000000000002</v>
      </c>
      <c r="E66" s="85">
        <v>3.5000000000000003E-2</v>
      </c>
      <c r="F66" s="128">
        <v>0.78699999999999992</v>
      </c>
      <c r="G66" s="128">
        <v>0.115</v>
      </c>
      <c r="H66" s="128">
        <v>0.23700000000000002</v>
      </c>
      <c r="I66" s="128">
        <v>0.21300000000000002</v>
      </c>
      <c r="J66" s="128">
        <v>4.2999999999999997E-2</v>
      </c>
      <c r="L66" s="128">
        <v>0.17899999999999999</v>
      </c>
      <c r="M66" s="129">
        <v>16.094999999999999</v>
      </c>
    </row>
    <row r="67" spans="1:13" s="53" customFormat="1" ht="9" customHeight="1">
      <c r="A67" s="121" t="s">
        <v>298</v>
      </c>
      <c r="B67" s="87">
        <v>0.46100000000000002</v>
      </c>
      <c r="C67" s="87">
        <v>0.11799999999999999</v>
      </c>
      <c r="E67" s="87">
        <v>0</v>
      </c>
      <c r="F67" s="130">
        <v>0.19800000000000001</v>
      </c>
      <c r="G67" s="130">
        <v>0.03</v>
      </c>
      <c r="H67" s="130">
        <v>6.7000000000000004E-2</v>
      </c>
      <c r="I67" s="130">
        <v>4.9000000000000002E-2</v>
      </c>
      <c r="J67" s="130">
        <v>5.0000000000000001E-3</v>
      </c>
      <c r="L67" s="130">
        <v>4.7E-2</v>
      </c>
      <c r="M67" s="131">
        <v>5.9210000000000003</v>
      </c>
    </row>
    <row r="68" spans="1:13" s="53" customFormat="1" ht="9" customHeight="1">
      <c r="A68" s="121" t="s">
        <v>299</v>
      </c>
      <c r="B68" s="87">
        <v>1.1479999999999999</v>
      </c>
      <c r="C68" s="87">
        <v>0.65300000000000002</v>
      </c>
      <c r="E68" s="87">
        <v>3.5000000000000003E-2</v>
      </c>
      <c r="F68" s="130">
        <v>0.58899999999999997</v>
      </c>
      <c r="G68" s="130">
        <v>8.5000000000000006E-2</v>
      </c>
      <c r="H68" s="130">
        <v>0.17</v>
      </c>
      <c r="I68" s="130">
        <v>0.16400000000000001</v>
      </c>
      <c r="J68" s="130">
        <v>3.7999999999999999E-2</v>
      </c>
      <c r="L68" s="130">
        <v>0.13200000000000001</v>
      </c>
      <c r="M68" s="131">
        <v>10.173999999999999</v>
      </c>
    </row>
    <row r="69" spans="1:13" s="53" customFormat="1" ht="9" customHeight="1">
      <c r="A69" s="118" t="s">
        <v>231</v>
      </c>
      <c r="B69" s="85">
        <v>10.082999999999998</v>
      </c>
      <c r="C69" s="85">
        <v>43.238999999999997</v>
      </c>
      <c r="E69" s="85">
        <v>0.66700000000000004</v>
      </c>
      <c r="F69" s="128">
        <v>28.353999999999999</v>
      </c>
      <c r="G69" s="128">
        <v>4.8650000000000002</v>
      </c>
      <c r="H69" s="128">
        <v>8.0730000000000004</v>
      </c>
      <c r="I69" s="128">
        <v>7.07</v>
      </c>
      <c r="J69" s="128">
        <v>1.96</v>
      </c>
      <c r="L69" s="128">
        <v>6.3860000000000001</v>
      </c>
      <c r="M69" s="129">
        <v>174.39100000000002</v>
      </c>
    </row>
    <row r="70" spans="1:13" s="53" customFormat="1" ht="9" customHeight="1">
      <c r="A70" s="121" t="s">
        <v>300</v>
      </c>
      <c r="B70" s="87">
        <v>2.1629999999999998</v>
      </c>
      <c r="C70" s="87">
        <v>12.691000000000001</v>
      </c>
      <c r="E70" s="87">
        <v>7.1999999999999995E-2</v>
      </c>
      <c r="F70" s="130">
        <v>10.530000000000001</v>
      </c>
      <c r="G70" s="130">
        <v>1.619</v>
      </c>
      <c r="H70" s="130">
        <v>2.907</v>
      </c>
      <c r="I70" s="130">
        <v>3.169</v>
      </c>
      <c r="J70" s="130">
        <v>0.60799999999999998</v>
      </c>
      <c r="L70" s="130">
        <v>2.2269999999999999</v>
      </c>
      <c r="M70" s="131">
        <v>67.644000000000005</v>
      </c>
    </row>
    <row r="71" spans="1:13" s="53" customFormat="1" ht="9" customHeight="1">
      <c r="A71" s="121" t="s">
        <v>301</v>
      </c>
      <c r="B71" s="87">
        <v>2.351</v>
      </c>
      <c r="C71" s="87">
        <v>6.9119999999999999</v>
      </c>
      <c r="E71" s="87">
        <v>0.127</v>
      </c>
      <c r="F71" s="130">
        <v>5.2209999999999992</v>
      </c>
      <c r="G71" s="130">
        <v>0.95299999999999996</v>
      </c>
      <c r="H71" s="130">
        <v>1.4630000000000001</v>
      </c>
      <c r="I71" s="130">
        <v>1.0089999999999999</v>
      </c>
      <c r="J71" s="130">
        <v>0.58399999999999996</v>
      </c>
      <c r="L71" s="130">
        <v>1.212</v>
      </c>
      <c r="M71" s="131">
        <v>30.036999999999999</v>
      </c>
    </row>
    <row r="72" spans="1:13" s="53" customFormat="1" ht="9" customHeight="1">
      <c r="A72" s="121" t="s">
        <v>302</v>
      </c>
      <c r="B72" s="87">
        <v>4.9009999999999998</v>
      </c>
      <c r="C72" s="87">
        <v>22.143999999999998</v>
      </c>
      <c r="E72" s="87">
        <v>0.438</v>
      </c>
      <c r="F72" s="130">
        <v>11.728999999999999</v>
      </c>
      <c r="G72" s="130">
        <v>2.194</v>
      </c>
      <c r="H72" s="130">
        <v>3.4580000000000002</v>
      </c>
      <c r="I72" s="130">
        <v>2.62</v>
      </c>
      <c r="J72" s="130">
        <v>0.71599999999999997</v>
      </c>
      <c r="L72" s="130">
        <v>2.7410000000000001</v>
      </c>
      <c r="M72" s="131">
        <v>56.2</v>
      </c>
    </row>
    <row r="73" spans="1:13" s="53" customFormat="1" ht="9" customHeight="1">
      <c r="A73" s="121" t="s">
        <v>303</v>
      </c>
      <c r="B73" s="87">
        <v>0.66800000000000004</v>
      </c>
      <c r="C73" s="87">
        <v>1.492</v>
      </c>
      <c r="E73" s="87">
        <v>0.03</v>
      </c>
      <c r="F73" s="130">
        <v>0.874</v>
      </c>
      <c r="G73" s="130">
        <v>9.9000000000000005E-2</v>
      </c>
      <c r="H73" s="130">
        <v>0.245</v>
      </c>
      <c r="I73" s="130">
        <v>0.27200000000000002</v>
      </c>
      <c r="J73" s="130">
        <v>5.1999999999999998E-2</v>
      </c>
      <c r="L73" s="130">
        <v>0.20599999999999999</v>
      </c>
      <c r="M73" s="131">
        <v>20.51</v>
      </c>
    </row>
    <row r="74" spans="1:13" s="53" customFormat="1" ht="9" customHeight="1">
      <c r="A74" s="118" t="s">
        <v>236</v>
      </c>
      <c r="B74" s="85">
        <v>8.1329999999999991</v>
      </c>
      <c r="C74" s="85">
        <v>8.8240000000000016</v>
      </c>
      <c r="E74" s="85">
        <v>0.14400000000000002</v>
      </c>
      <c r="F74" s="128">
        <v>5.3310000000000004</v>
      </c>
      <c r="G74" s="128">
        <v>0.99</v>
      </c>
      <c r="H74" s="128">
        <v>1.7770000000000001</v>
      </c>
      <c r="I74" s="128">
        <v>0.99299999999999999</v>
      </c>
      <c r="J74" s="128">
        <v>0.29799999999999999</v>
      </c>
      <c r="L74" s="128">
        <v>1.2730000000000001</v>
      </c>
      <c r="M74" s="129">
        <v>60.039000000000001</v>
      </c>
    </row>
    <row r="75" spans="1:13" s="53" customFormat="1" ht="9" customHeight="1">
      <c r="A75" s="121" t="s">
        <v>304</v>
      </c>
      <c r="B75" s="87">
        <v>4.6580000000000004</v>
      </c>
      <c r="C75" s="87">
        <v>0.88100000000000001</v>
      </c>
      <c r="E75" s="87">
        <v>2.5000000000000001E-2</v>
      </c>
      <c r="F75" s="130">
        <v>0.82800000000000007</v>
      </c>
      <c r="G75" s="130">
        <v>0.20200000000000001</v>
      </c>
      <c r="H75" s="130">
        <v>0.183</v>
      </c>
      <c r="I75" s="130">
        <v>0.23799999999999999</v>
      </c>
      <c r="J75" s="130">
        <v>3.1E-2</v>
      </c>
      <c r="L75" s="130">
        <v>0.17399999999999999</v>
      </c>
      <c r="M75" s="131">
        <v>13.465</v>
      </c>
    </row>
    <row r="76" spans="1:13" s="53" customFormat="1" ht="9" customHeight="1">
      <c r="A76" s="121" t="s">
        <v>305</v>
      </c>
      <c r="B76" s="87">
        <v>0.21199999999999999</v>
      </c>
      <c r="C76" s="87">
        <v>4.1260000000000003</v>
      </c>
      <c r="E76" s="87">
        <v>3.5000000000000003E-2</v>
      </c>
      <c r="F76" s="130">
        <v>0.57399999999999995</v>
      </c>
      <c r="G76" s="130">
        <v>5.8999999999999997E-2</v>
      </c>
      <c r="H76" s="130">
        <v>0.20300000000000001</v>
      </c>
      <c r="I76" s="130">
        <v>0.10299999999999999</v>
      </c>
      <c r="J76" s="130">
        <v>4.7E-2</v>
      </c>
      <c r="L76" s="130">
        <v>0.16200000000000001</v>
      </c>
      <c r="M76" s="131">
        <v>7.1289999999999996</v>
      </c>
    </row>
    <row r="77" spans="1:13" s="53" customFormat="1" ht="9" customHeight="1">
      <c r="A77" s="121" t="s">
        <v>306</v>
      </c>
      <c r="B77" s="87">
        <v>3.2629999999999999</v>
      </c>
      <c r="C77" s="87">
        <v>3.8170000000000002</v>
      </c>
      <c r="E77" s="87">
        <v>8.4000000000000005E-2</v>
      </c>
      <c r="F77" s="130">
        <v>3.9290000000000003</v>
      </c>
      <c r="G77" s="130">
        <v>0.72899999999999998</v>
      </c>
      <c r="H77" s="130">
        <v>1.391</v>
      </c>
      <c r="I77" s="130">
        <v>0.65200000000000002</v>
      </c>
      <c r="J77" s="130">
        <v>0.22</v>
      </c>
      <c r="L77" s="130">
        <v>0.93700000000000006</v>
      </c>
      <c r="M77" s="131">
        <v>39.445</v>
      </c>
    </row>
    <row r="78" spans="1:13" s="53" customFormat="1" ht="9" customHeight="1">
      <c r="A78" s="118" t="s">
        <v>237</v>
      </c>
      <c r="B78" s="85">
        <v>1.7889999999999999</v>
      </c>
      <c r="C78" s="85">
        <v>3.5419999999999998</v>
      </c>
      <c r="E78" s="85">
        <v>6.5000000000000002E-2</v>
      </c>
      <c r="F78" s="128">
        <v>2.7650000000000001</v>
      </c>
      <c r="G78" s="128">
        <v>0.41299999999999998</v>
      </c>
      <c r="H78" s="128">
        <v>0.79200000000000004</v>
      </c>
      <c r="I78" s="128">
        <v>0.6</v>
      </c>
      <c r="J78" s="128">
        <v>0.17</v>
      </c>
      <c r="L78" s="128">
        <v>0.79</v>
      </c>
      <c r="M78" s="129">
        <v>26.548999999999999</v>
      </c>
    </row>
    <row r="79" spans="1:13" ht="4.9000000000000004" customHeight="1" thickBot="1">
      <c r="A79" s="123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</row>
    <row r="80" spans="1:13" ht="9" customHeight="1" thickTop="1">
      <c r="A80" s="53" t="s">
        <v>365</v>
      </c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25"/>
    </row>
    <row r="81" spans="1:7" ht="9" customHeight="1">
      <c r="A81" s="53" t="s">
        <v>217</v>
      </c>
      <c r="E81" s="87"/>
      <c r="F81" s="1"/>
      <c r="G81" s="1"/>
    </row>
  </sheetData>
  <mergeCells count="19">
    <mergeCell ref="M41:M43"/>
    <mergeCell ref="G42:G43"/>
    <mergeCell ref="H42:H43"/>
    <mergeCell ref="I42:I43"/>
    <mergeCell ref="J42:J43"/>
    <mergeCell ref="G41:J41"/>
    <mergeCell ref="K41:L43"/>
    <mergeCell ref="A41:A43"/>
    <mergeCell ref="B41:B43"/>
    <mergeCell ref="C41:C43"/>
    <mergeCell ref="F41:F43"/>
    <mergeCell ref="D41:E43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3.7109375" style="53" customWidth="1"/>
    <col min="2" max="2" width="10.140625" style="53" customWidth="1"/>
    <col min="3" max="3" width="7.140625" style="53" customWidth="1"/>
    <col min="4" max="4" width="5.85546875" style="53" customWidth="1"/>
    <col min="5" max="5" width="5" style="53" customWidth="1"/>
    <col min="6" max="6" width="5.85546875" style="53" customWidth="1"/>
    <col min="7" max="7" width="6.28515625" style="53" customWidth="1"/>
    <col min="8" max="8" width="6.5703125" style="53" customWidth="1"/>
    <col min="9" max="9" width="5.140625" style="53" customWidth="1"/>
    <col min="10" max="10" width="5" style="53" customWidth="1"/>
    <col min="11" max="11" width="4.7109375" style="53" customWidth="1"/>
    <col min="12" max="12" width="4.28515625" style="53" customWidth="1"/>
    <col min="13" max="13" width="7.42578125" style="53" customWidth="1"/>
    <col min="14" max="16384" width="8" style="1"/>
  </cols>
  <sheetData>
    <row r="1" spans="1:81" s="79" customFormat="1" ht="26.1" customHeight="1">
      <c r="A1" s="271" t="s">
        <v>314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271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3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204</v>
      </c>
      <c r="B7" s="217">
        <v>19239.274000000001</v>
      </c>
      <c r="C7" s="217">
        <v>16159.443000000001</v>
      </c>
      <c r="D7" s="217">
        <v>13276.538</v>
      </c>
      <c r="E7" s="217">
        <v>2073.9850000000006</v>
      </c>
      <c r="F7" s="217">
        <v>6023.2440000000006</v>
      </c>
      <c r="G7" s="217">
        <v>3357.7329999999997</v>
      </c>
      <c r="H7" s="217">
        <v>1821.5760000000002</v>
      </c>
      <c r="I7" s="217">
        <v>1295.499</v>
      </c>
      <c r="J7" s="217">
        <v>89.236000000000004</v>
      </c>
      <c r="K7" s="217">
        <v>917.99300000000017</v>
      </c>
      <c r="L7" s="217">
        <v>288.27000000000004</v>
      </c>
      <c r="M7" s="217">
        <v>829.62800000000004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8131.3919999999989</v>
      </c>
      <c r="C8" s="85">
        <v>6477.3179999999993</v>
      </c>
      <c r="D8" s="85">
        <v>5538.6889999999994</v>
      </c>
      <c r="E8" s="85">
        <v>524.96</v>
      </c>
      <c r="F8" s="85">
        <v>2319.913</v>
      </c>
      <c r="G8" s="85">
        <v>1663.7139999999999</v>
      </c>
      <c r="H8" s="85">
        <v>1030.1020000000001</v>
      </c>
      <c r="I8" s="85">
        <v>463.37200000000001</v>
      </c>
      <c r="J8" s="85">
        <v>34.567</v>
      </c>
      <c r="K8" s="85">
        <v>309.98200000000003</v>
      </c>
      <c r="L8" s="85">
        <v>118.82299999999999</v>
      </c>
      <c r="M8" s="85">
        <v>245.05600000000001</v>
      </c>
    </row>
    <row r="9" spans="1:81" s="53" customFormat="1" ht="9" customHeight="1">
      <c r="A9" s="6" t="s">
        <v>219</v>
      </c>
      <c r="B9" s="85">
        <v>11107.882000000001</v>
      </c>
      <c r="C9" s="85">
        <v>9682.1250000000018</v>
      </c>
      <c r="D9" s="85">
        <v>7737.8490000000002</v>
      </c>
      <c r="E9" s="85">
        <v>1549.0250000000003</v>
      </c>
      <c r="F9" s="85">
        <v>3703.3310000000001</v>
      </c>
      <c r="G9" s="85">
        <v>1694.0189999999998</v>
      </c>
      <c r="H9" s="85">
        <v>791.47400000000016</v>
      </c>
      <c r="I9" s="85">
        <v>832.12700000000007</v>
      </c>
      <c r="J9" s="85">
        <v>54.669000000000004</v>
      </c>
      <c r="K9" s="85">
        <v>608.01100000000008</v>
      </c>
      <c r="L9" s="85">
        <v>169.44700000000003</v>
      </c>
      <c r="M9" s="85">
        <v>584.572</v>
      </c>
    </row>
    <row r="10" spans="1:81" s="53" customFormat="1" ht="9" customHeight="1">
      <c r="A10" s="118" t="s">
        <v>220</v>
      </c>
      <c r="B10" s="85">
        <v>8614.771999999999</v>
      </c>
      <c r="C10" s="85">
        <v>7496.1059999999989</v>
      </c>
      <c r="D10" s="85">
        <v>5733.0780000000013</v>
      </c>
      <c r="E10" s="85">
        <v>1085.7150000000001</v>
      </c>
      <c r="F10" s="85">
        <v>2727.2760000000003</v>
      </c>
      <c r="G10" s="85">
        <v>1316.2629999999999</v>
      </c>
      <c r="H10" s="85">
        <v>603.82400000000018</v>
      </c>
      <c r="I10" s="85">
        <v>759.24700000000007</v>
      </c>
      <c r="J10" s="85">
        <v>48.984999999999999</v>
      </c>
      <c r="K10" s="85">
        <v>547.53800000000001</v>
      </c>
      <c r="L10" s="85">
        <v>162.72400000000002</v>
      </c>
      <c r="M10" s="85">
        <v>550.95600000000002</v>
      </c>
    </row>
    <row r="11" spans="1:81" s="53" customFormat="1" ht="9" customHeight="1">
      <c r="A11" s="56" t="s">
        <v>294</v>
      </c>
      <c r="B11" s="87">
        <v>8144.9049999999997</v>
      </c>
      <c r="C11" s="87">
        <v>7092.8399999999992</v>
      </c>
      <c r="D11" s="87">
        <v>5387.0210000000015</v>
      </c>
      <c r="E11" s="87">
        <v>1000.4340000000001</v>
      </c>
      <c r="F11" s="87">
        <v>2567.8470000000002</v>
      </c>
      <c r="G11" s="87">
        <v>1245.2540000000001</v>
      </c>
      <c r="H11" s="87">
        <v>573.4860000000001</v>
      </c>
      <c r="I11" s="87">
        <v>736.97700000000009</v>
      </c>
      <c r="J11" s="87">
        <v>46.888000000000005</v>
      </c>
      <c r="K11" s="87">
        <v>530.99400000000003</v>
      </c>
      <c r="L11" s="87">
        <v>159.095</v>
      </c>
      <c r="M11" s="87">
        <v>536.83600000000001</v>
      </c>
    </row>
    <row r="12" spans="1:81" s="53" customFormat="1" ht="9" customHeight="1">
      <c r="A12" s="119" t="s">
        <v>73</v>
      </c>
      <c r="B12" s="87">
        <v>1006.158</v>
      </c>
      <c r="C12" s="87">
        <v>841.36400000000003</v>
      </c>
      <c r="D12" s="87">
        <v>688.21900000000005</v>
      </c>
      <c r="E12" s="87">
        <v>113.634</v>
      </c>
      <c r="F12" s="87">
        <v>422.61700000000002</v>
      </c>
      <c r="G12" s="87">
        <v>102.599</v>
      </c>
      <c r="H12" s="87">
        <v>49.369</v>
      </c>
      <c r="I12" s="87">
        <v>49.968000000000004</v>
      </c>
      <c r="J12" s="87">
        <v>4.1859999999999999</v>
      </c>
      <c r="K12" s="87">
        <v>32.625</v>
      </c>
      <c r="L12" s="87">
        <v>13.157</v>
      </c>
      <c r="M12" s="87">
        <v>49.845999999999997</v>
      </c>
    </row>
    <row r="13" spans="1:81" s="53" customFormat="1" ht="9" customHeight="1">
      <c r="A13" s="119" t="s">
        <v>221</v>
      </c>
      <c r="B13" s="87">
        <v>96.996000000000009</v>
      </c>
      <c r="C13" s="87">
        <v>81.894000000000005</v>
      </c>
      <c r="D13" s="87">
        <v>69.717000000000013</v>
      </c>
      <c r="E13" s="87">
        <v>12.3</v>
      </c>
      <c r="F13" s="87">
        <v>40.246000000000002</v>
      </c>
      <c r="G13" s="87">
        <v>11.759</v>
      </c>
      <c r="H13" s="87">
        <v>5.4119999999999999</v>
      </c>
      <c r="I13" s="87">
        <v>4.3599999999999994</v>
      </c>
      <c r="J13" s="87">
        <v>0.29599999999999999</v>
      </c>
      <c r="K13" s="87">
        <v>3.54</v>
      </c>
      <c r="L13" s="87">
        <v>0.52400000000000002</v>
      </c>
      <c r="M13" s="87">
        <v>3.4630000000000001</v>
      </c>
    </row>
    <row r="14" spans="1:81" s="53" customFormat="1" ht="9" customHeight="1">
      <c r="A14" s="119" t="s">
        <v>222</v>
      </c>
      <c r="B14" s="87">
        <v>261.60300000000001</v>
      </c>
      <c r="C14" s="87">
        <v>216.46000000000004</v>
      </c>
      <c r="D14" s="87">
        <v>181.227</v>
      </c>
      <c r="E14" s="87">
        <v>35.360999999999997</v>
      </c>
      <c r="F14" s="87">
        <v>87.968999999999994</v>
      </c>
      <c r="G14" s="87">
        <v>41.210999999999999</v>
      </c>
      <c r="H14" s="87">
        <v>16.686</v>
      </c>
      <c r="I14" s="87">
        <v>13.714000000000002</v>
      </c>
      <c r="J14" s="87">
        <v>1.38</v>
      </c>
      <c r="K14" s="87">
        <v>10.598000000000001</v>
      </c>
      <c r="L14" s="87">
        <v>1.736</v>
      </c>
      <c r="M14" s="87">
        <v>6.5670000000000002</v>
      </c>
    </row>
    <row r="15" spans="1:81" s="53" customFormat="1" ht="9" customHeight="1">
      <c r="A15" s="119" t="s">
        <v>223</v>
      </c>
      <c r="B15" s="87">
        <v>83.552999999999997</v>
      </c>
      <c r="C15" s="87">
        <v>71.00200000000001</v>
      </c>
      <c r="D15" s="87">
        <v>57.472999999999999</v>
      </c>
      <c r="E15" s="87">
        <v>12.936</v>
      </c>
      <c r="F15" s="87">
        <v>27.091999999999999</v>
      </c>
      <c r="G15" s="87">
        <v>13.064</v>
      </c>
      <c r="H15" s="87">
        <v>4.3810000000000002</v>
      </c>
      <c r="I15" s="87">
        <v>5.6440000000000001</v>
      </c>
      <c r="J15" s="87">
        <v>0.19500000000000001</v>
      </c>
      <c r="K15" s="87">
        <v>4.282</v>
      </c>
      <c r="L15" s="87">
        <v>1.167</v>
      </c>
      <c r="M15" s="87">
        <v>4.9169999999999998</v>
      </c>
    </row>
    <row r="16" spans="1:81" s="53" customFormat="1" ht="9" customHeight="1">
      <c r="A16" s="119" t="s">
        <v>76</v>
      </c>
      <c r="B16" s="87">
        <v>1758.8909999999998</v>
      </c>
      <c r="C16" s="87">
        <v>1540.3709999999999</v>
      </c>
      <c r="D16" s="87">
        <v>1306.46</v>
      </c>
      <c r="E16" s="87">
        <v>152.393</v>
      </c>
      <c r="F16" s="87">
        <v>587.86699999999996</v>
      </c>
      <c r="G16" s="87">
        <v>382.42500000000001</v>
      </c>
      <c r="H16" s="87">
        <v>183.77500000000001</v>
      </c>
      <c r="I16" s="87">
        <v>105.675</v>
      </c>
      <c r="J16" s="87">
        <v>6.86</v>
      </c>
      <c r="K16" s="87">
        <v>67.096999999999994</v>
      </c>
      <c r="L16" s="87">
        <v>31.718</v>
      </c>
      <c r="M16" s="87">
        <v>73.715999999999994</v>
      </c>
    </row>
    <row r="17" spans="1:13" s="53" customFormat="1" ht="9" customHeight="1">
      <c r="A17" s="119" t="s">
        <v>75</v>
      </c>
      <c r="B17" s="87">
        <v>1337.8430000000001</v>
      </c>
      <c r="C17" s="87">
        <v>1133.9580000000001</v>
      </c>
      <c r="D17" s="87">
        <v>990.8950000000001</v>
      </c>
      <c r="E17" s="87">
        <v>161.33600000000001</v>
      </c>
      <c r="F17" s="87">
        <v>423.30500000000001</v>
      </c>
      <c r="G17" s="87">
        <v>264.89999999999998</v>
      </c>
      <c r="H17" s="87">
        <v>141.35400000000001</v>
      </c>
      <c r="I17" s="87">
        <v>73.076999999999998</v>
      </c>
      <c r="J17" s="87">
        <v>6.9210000000000003</v>
      </c>
      <c r="K17" s="87">
        <v>51.664999999999999</v>
      </c>
      <c r="L17" s="87">
        <v>14.491</v>
      </c>
      <c r="M17" s="87">
        <v>33.033999999999999</v>
      </c>
    </row>
    <row r="18" spans="1:13" s="53" customFormat="1" ht="9" customHeight="1">
      <c r="A18" s="119" t="s">
        <v>224</v>
      </c>
      <c r="B18" s="87">
        <v>294.98500000000001</v>
      </c>
      <c r="C18" s="87">
        <v>271.39100000000002</v>
      </c>
      <c r="D18" s="87">
        <v>129.101</v>
      </c>
      <c r="E18" s="87">
        <v>39.442999999999998</v>
      </c>
      <c r="F18" s="87">
        <v>61.850999999999999</v>
      </c>
      <c r="G18" s="87">
        <v>20.850999999999999</v>
      </c>
      <c r="H18" s="87">
        <v>6.9560000000000004</v>
      </c>
      <c r="I18" s="87">
        <v>65.23</v>
      </c>
      <c r="J18" s="87">
        <v>1.9970000000000001</v>
      </c>
      <c r="K18" s="87">
        <v>54.554000000000002</v>
      </c>
      <c r="L18" s="87">
        <v>8.6790000000000003</v>
      </c>
      <c r="M18" s="87">
        <v>50.554000000000002</v>
      </c>
    </row>
    <row r="19" spans="1:13" s="53" customFormat="1" ht="9" customHeight="1">
      <c r="A19" s="119" t="s">
        <v>74</v>
      </c>
      <c r="B19" s="87">
        <v>508.70600000000002</v>
      </c>
      <c r="C19" s="87">
        <v>426.101</v>
      </c>
      <c r="D19" s="87">
        <v>396.416</v>
      </c>
      <c r="E19" s="87">
        <v>42.398000000000003</v>
      </c>
      <c r="F19" s="87">
        <v>188.679</v>
      </c>
      <c r="G19" s="87">
        <v>117.134</v>
      </c>
      <c r="H19" s="87">
        <v>48.204999999999998</v>
      </c>
      <c r="I19" s="87">
        <v>13.978999999999999</v>
      </c>
      <c r="J19" s="87">
        <v>0.69</v>
      </c>
      <c r="K19" s="87">
        <v>10.897</v>
      </c>
      <c r="L19" s="87">
        <v>2.3919999999999999</v>
      </c>
      <c r="M19" s="87">
        <v>8.0299999999999994</v>
      </c>
    </row>
    <row r="20" spans="1:13" s="53" customFormat="1" ht="9" customHeight="1">
      <c r="A20" s="119" t="s">
        <v>225</v>
      </c>
      <c r="B20" s="87">
        <v>521.40200000000004</v>
      </c>
      <c r="C20" s="87">
        <v>439.31800000000004</v>
      </c>
      <c r="D20" s="87">
        <v>263.12400000000002</v>
      </c>
      <c r="E20" s="87">
        <v>42.53</v>
      </c>
      <c r="F20" s="87">
        <v>118.366</v>
      </c>
      <c r="G20" s="87">
        <v>73.180000000000007</v>
      </c>
      <c r="H20" s="87">
        <v>29.047999999999998</v>
      </c>
      <c r="I20" s="87">
        <v>57.893000000000001</v>
      </c>
      <c r="J20" s="87">
        <v>1.44</v>
      </c>
      <c r="K20" s="87">
        <v>37.984000000000002</v>
      </c>
      <c r="L20" s="87">
        <v>18.469000000000001</v>
      </c>
      <c r="M20" s="87">
        <v>63.93</v>
      </c>
    </row>
    <row r="21" spans="1:13" s="53" customFormat="1" ht="9" customHeight="1">
      <c r="A21" s="119" t="s">
        <v>226</v>
      </c>
      <c r="B21" s="87">
        <v>181.13</v>
      </c>
      <c r="C21" s="87">
        <v>157.477</v>
      </c>
      <c r="D21" s="87">
        <v>123.911</v>
      </c>
      <c r="E21" s="87">
        <v>10.340999999999999</v>
      </c>
      <c r="F21" s="87">
        <v>46.398000000000003</v>
      </c>
      <c r="G21" s="87">
        <v>47.884</v>
      </c>
      <c r="H21" s="87">
        <v>19.288</v>
      </c>
      <c r="I21" s="87">
        <v>19.076000000000001</v>
      </c>
      <c r="J21" s="87">
        <v>0.30099999999999999</v>
      </c>
      <c r="K21" s="87">
        <v>13.755000000000001</v>
      </c>
      <c r="L21" s="87">
        <v>5.0199999999999996</v>
      </c>
      <c r="M21" s="87">
        <v>10.824</v>
      </c>
    </row>
    <row r="22" spans="1:13" s="53" customFormat="1" ht="9" customHeight="1">
      <c r="A22" s="119" t="s">
        <v>72</v>
      </c>
      <c r="B22" s="87">
        <v>1664.6579999999999</v>
      </c>
      <c r="C22" s="87">
        <v>1544.1959999999999</v>
      </c>
      <c r="D22" s="87">
        <v>868.8370000000001</v>
      </c>
      <c r="E22" s="87">
        <v>319.40800000000002</v>
      </c>
      <c r="F22" s="87">
        <v>413.31900000000002</v>
      </c>
      <c r="G22" s="87">
        <v>97.064999999999998</v>
      </c>
      <c r="H22" s="87">
        <v>39.045000000000002</v>
      </c>
      <c r="I22" s="87">
        <v>300.49099999999999</v>
      </c>
      <c r="J22" s="87">
        <v>20.850999999999999</v>
      </c>
      <c r="K22" s="87">
        <v>222.58500000000001</v>
      </c>
      <c r="L22" s="87">
        <v>57.055</v>
      </c>
      <c r="M22" s="87">
        <v>214.649</v>
      </c>
    </row>
    <row r="23" spans="1:13" s="53" customFormat="1" ht="9" customHeight="1">
      <c r="A23" s="119" t="s">
        <v>227</v>
      </c>
      <c r="B23" s="87">
        <v>128.06899999999999</v>
      </c>
      <c r="C23" s="87">
        <v>114.52099999999999</v>
      </c>
      <c r="D23" s="87">
        <v>92.515000000000001</v>
      </c>
      <c r="E23" s="87">
        <v>20.925999999999998</v>
      </c>
      <c r="F23" s="87">
        <v>47.963999999999999</v>
      </c>
      <c r="G23" s="87">
        <v>17.834</v>
      </c>
      <c r="H23" s="87">
        <v>5.7910000000000004</v>
      </c>
      <c r="I23" s="87">
        <v>10.491</v>
      </c>
      <c r="J23" s="87">
        <v>0.86599999999999999</v>
      </c>
      <c r="K23" s="87">
        <v>8.5039999999999996</v>
      </c>
      <c r="L23" s="87">
        <v>1.121</v>
      </c>
      <c r="M23" s="87">
        <v>6.2190000000000003</v>
      </c>
    </row>
    <row r="24" spans="1:13" s="53" customFormat="1" ht="9" customHeight="1">
      <c r="A24" s="119" t="s">
        <v>228</v>
      </c>
      <c r="B24" s="87">
        <v>300.91099999999994</v>
      </c>
      <c r="C24" s="87">
        <v>254.78699999999995</v>
      </c>
      <c r="D24" s="87">
        <v>219.12599999999998</v>
      </c>
      <c r="E24" s="87">
        <v>37.427999999999997</v>
      </c>
      <c r="F24" s="87">
        <v>102.17400000000001</v>
      </c>
      <c r="G24" s="87">
        <v>55.347999999999999</v>
      </c>
      <c r="H24" s="87">
        <v>24.175999999999998</v>
      </c>
      <c r="I24" s="87">
        <v>17.378999999999998</v>
      </c>
      <c r="J24" s="87">
        <v>0.90500000000000003</v>
      </c>
      <c r="K24" s="87">
        <v>12.907999999999999</v>
      </c>
      <c r="L24" s="87">
        <v>3.5659999999999998</v>
      </c>
      <c r="M24" s="87">
        <v>11.087</v>
      </c>
    </row>
    <row r="25" spans="1:13" s="53" customFormat="1" ht="9" customHeight="1">
      <c r="A25" s="121" t="s">
        <v>295</v>
      </c>
      <c r="B25" s="87">
        <v>91.220999999999989</v>
      </c>
      <c r="C25" s="87">
        <v>75.975999999999999</v>
      </c>
      <c r="D25" s="87">
        <v>66.970999999999989</v>
      </c>
      <c r="E25" s="87">
        <v>14.926</v>
      </c>
      <c r="F25" s="87">
        <v>28.056999999999999</v>
      </c>
      <c r="G25" s="87">
        <v>17.300999999999998</v>
      </c>
      <c r="H25" s="87">
        <v>6.6870000000000003</v>
      </c>
      <c r="I25" s="87">
        <v>3.7800000000000002</v>
      </c>
      <c r="J25" s="87">
        <v>0.315</v>
      </c>
      <c r="K25" s="87">
        <v>2.8410000000000002</v>
      </c>
      <c r="L25" s="87">
        <v>0.624</v>
      </c>
      <c r="M25" s="87">
        <v>2.5640000000000001</v>
      </c>
    </row>
    <row r="26" spans="1:13" s="53" customFormat="1" ht="9" customHeight="1">
      <c r="A26" s="56" t="s">
        <v>296</v>
      </c>
      <c r="B26" s="87">
        <v>229.66000000000003</v>
      </c>
      <c r="C26" s="87">
        <v>197.19</v>
      </c>
      <c r="D26" s="87">
        <v>166.202</v>
      </c>
      <c r="E26" s="87">
        <v>43.814999999999998</v>
      </c>
      <c r="F26" s="87">
        <v>79.194999999999993</v>
      </c>
      <c r="G26" s="87">
        <v>29.021000000000001</v>
      </c>
      <c r="H26" s="87">
        <v>14.170999999999999</v>
      </c>
      <c r="I26" s="87">
        <v>10.289</v>
      </c>
      <c r="J26" s="87">
        <v>1.244</v>
      </c>
      <c r="K26" s="87">
        <v>7.1559999999999997</v>
      </c>
      <c r="L26" s="87">
        <v>1.889</v>
      </c>
      <c r="M26" s="87">
        <v>6.8460000000000001</v>
      </c>
    </row>
    <row r="27" spans="1:13" s="53" customFormat="1" ht="9" customHeight="1">
      <c r="A27" s="56" t="s">
        <v>297</v>
      </c>
      <c r="B27" s="87">
        <v>148.98599999999999</v>
      </c>
      <c r="C27" s="87">
        <v>130.1</v>
      </c>
      <c r="D27" s="87">
        <v>112.884</v>
      </c>
      <c r="E27" s="87">
        <v>26.54</v>
      </c>
      <c r="F27" s="87">
        <v>52.177</v>
      </c>
      <c r="G27" s="87">
        <v>24.687000000000001</v>
      </c>
      <c r="H27" s="87">
        <v>9.48</v>
      </c>
      <c r="I27" s="87">
        <v>8.2010000000000005</v>
      </c>
      <c r="J27" s="87">
        <v>0.53800000000000003</v>
      </c>
      <c r="K27" s="87">
        <v>6.5469999999999997</v>
      </c>
      <c r="L27" s="87">
        <v>1.1160000000000001</v>
      </c>
      <c r="M27" s="87">
        <v>4.71</v>
      </c>
    </row>
    <row r="28" spans="1:13" s="53" customFormat="1" ht="9" customHeight="1">
      <c r="A28" s="118" t="s">
        <v>230</v>
      </c>
      <c r="B28" s="85">
        <v>155.75200000000001</v>
      </c>
      <c r="C28" s="85">
        <v>139.19</v>
      </c>
      <c r="D28" s="85">
        <v>128.744</v>
      </c>
      <c r="E28" s="85">
        <v>38.111000000000004</v>
      </c>
      <c r="F28" s="85">
        <v>58.06</v>
      </c>
      <c r="G28" s="85">
        <v>18.754000000000001</v>
      </c>
      <c r="H28" s="85">
        <v>13.818999999999999</v>
      </c>
      <c r="I28" s="85">
        <v>5.298</v>
      </c>
      <c r="J28" s="85">
        <v>0.41699999999999998</v>
      </c>
      <c r="K28" s="85">
        <v>4.1720000000000006</v>
      </c>
      <c r="L28" s="85">
        <v>0.70900000000000007</v>
      </c>
      <c r="M28" s="85">
        <v>2.778</v>
      </c>
    </row>
    <row r="29" spans="1:13" s="53" customFormat="1" ht="9" customHeight="1">
      <c r="A29" s="121" t="s">
        <v>298</v>
      </c>
      <c r="B29" s="87">
        <v>68.239000000000004</v>
      </c>
      <c r="C29" s="87">
        <v>62.156000000000006</v>
      </c>
      <c r="D29" s="87">
        <v>59.748000000000005</v>
      </c>
      <c r="E29" s="87">
        <v>19.888000000000002</v>
      </c>
      <c r="F29" s="87">
        <v>27.754999999999999</v>
      </c>
      <c r="G29" s="87">
        <v>5.9409999999999998</v>
      </c>
      <c r="H29" s="87">
        <v>6.1639999999999997</v>
      </c>
      <c r="I29" s="87">
        <v>1.4119999999999999</v>
      </c>
      <c r="J29" s="87">
        <v>0.11799999999999999</v>
      </c>
      <c r="K29" s="87">
        <v>1.234</v>
      </c>
      <c r="L29" s="87">
        <v>0.06</v>
      </c>
      <c r="M29" s="87">
        <v>0.41799999999999998</v>
      </c>
    </row>
    <row r="30" spans="1:13" s="53" customFormat="1" ht="9" customHeight="1">
      <c r="A30" s="121" t="s">
        <v>299</v>
      </c>
      <c r="B30" s="87">
        <v>87.512999999999991</v>
      </c>
      <c r="C30" s="87">
        <v>77.033999999999992</v>
      </c>
      <c r="D30" s="87">
        <v>68.995999999999995</v>
      </c>
      <c r="E30" s="87">
        <v>18.222999999999999</v>
      </c>
      <c r="F30" s="87">
        <v>30.305</v>
      </c>
      <c r="G30" s="87">
        <v>12.813000000000001</v>
      </c>
      <c r="H30" s="87">
        <v>7.6550000000000002</v>
      </c>
      <c r="I30" s="87">
        <v>3.8860000000000001</v>
      </c>
      <c r="J30" s="87">
        <v>0.29899999999999999</v>
      </c>
      <c r="K30" s="87">
        <v>2.9380000000000002</v>
      </c>
      <c r="L30" s="87">
        <v>0.64900000000000002</v>
      </c>
      <c r="M30" s="87">
        <v>2.36</v>
      </c>
    </row>
    <row r="31" spans="1:13" s="53" customFormat="1" ht="9" customHeight="1">
      <c r="A31" s="118" t="s">
        <v>231</v>
      </c>
      <c r="B31" s="85">
        <v>1536.4670000000001</v>
      </c>
      <c r="C31" s="85">
        <v>1339.201</v>
      </c>
      <c r="D31" s="85">
        <v>1220.1120000000001</v>
      </c>
      <c r="E31" s="85">
        <v>295.738</v>
      </c>
      <c r="F31" s="85">
        <v>557.91699999999992</v>
      </c>
      <c r="G31" s="85">
        <v>230.327</v>
      </c>
      <c r="H31" s="85">
        <v>136.13</v>
      </c>
      <c r="I31" s="85">
        <v>48.742999999999995</v>
      </c>
      <c r="J31" s="85">
        <v>3.8739999999999997</v>
      </c>
      <c r="K31" s="85">
        <v>40.322000000000003</v>
      </c>
      <c r="L31" s="85">
        <v>4.5469999999999997</v>
      </c>
      <c r="M31" s="85">
        <v>20.149999999999999</v>
      </c>
    </row>
    <row r="32" spans="1:13" s="53" customFormat="1" ht="9" customHeight="1">
      <c r="A32" s="121" t="s">
        <v>300</v>
      </c>
      <c r="B32" s="87">
        <v>673.55300000000011</v>
      </c>
      <c r="C32" s="87">
        <v>596.75500000000011</v>
      </c>
      <c r="D32" s="87">
        <v>558.11400000000003</v>
      </c>
      <c r="E32" s="87">
        <v>85.271000000000001</v>
      </c>
      <c r="F32" s="87">
        <v>252.40199999999999</v>
      </c>
      <c r="G32" s="87">
        <v>128.62100000000001</v>
      </c>
      <c r="H32" s="87">
        <v>91.82</v>
      </c>
      <c r="I32" s="87">
        <v>18.648</v>
      </c>
      <c r="J32" s="87">
        <v>0.83099999999999996</v>
      </c>
      <c r="K32" s="87">
        <v>16.341000000000001</v>
      </c>
      <c r="L32" s="87">
        <v>1.476</v>
      </c>
      <c r="M32" s="87">
        <v>5.21</v>
      </c>
    </row>
    <row r="33" spans="1:69" s="53" customFormat="1" ht="9" customHeight="1">
      <c r="A33" s="121" t="s">
        <v>301</v>
      </c>
      <c r="B33" s="87">
        <v>199.471</v>
      </c>
      <c r="C33" s="87">
        <v>165.52</v>
      </c>
      <c r="D33" s="87">
        <v>138.78</v>
      </c>
      <c r="E33" s="87">
        <v>32.845999999999997</v>
      </c>
      <c r="F33" s="87">
        <v>69.435000000000002</v>
      </c>
      <c r="G33" s="87">
        <v>24.202999999999999</v>
      </c>
      <c r="H33" s="87">
        <v>12.295999999999999</v>
      </c>
      <c r="I33" s="87">
        <v>10.081999999999999</v>
      </c>
      <c r="J33" s="87">
        <v>0.45600000000000002</v>
      </c>
      <c r="K33" s="87">
        <v>8.2029999999999994</v>
      </c>
      <c r="L33" s="87">
        <v>1.423</v>
      </c>
      <c r="M33" s="87">
        <v>7.58</v>
      </c>
    </row>
    <row r="34" spans="1:69" s="53" customFormat="1" ht="9" customHeight="1">
      <c r="A34" s="121" t="s">
        <v>302</v>
      </c>
      <c r="B34" s="87">
        <v>518.6640000000001</v>
      </c>
      <c r="C34" s="87">
        <v>453.32600000000008</v>
      </c>
      <c r="D34" s="87">
        <v>407.10200000000003</v>
      </c>
      <c r="E34" s="87">
        <v>156.53100000000001</v>
      </c>
      <c r="F34" s="87">
        <v>181.19800000000001</v>
      </c>
      <c r="G34" s="87">
        <v>50.168999999999997</v>
      </c>
      <c r="H34" s="87">
        <v>19.204000000000001</v>
      </c>
      <c r="I34" s="87">
        <v>16.215</v>
      </c>
      <c r="J34" s="87">
        <v>2.4039999999999999</v>
      </c>
      <c r="K34" s="87">
        <v>12.542999999999999</v>
      </c>
      <c r="L34" s="87">
        <v>1.268</v>
      </c>
      <c r="M34" s="87">
        <v>5.8019999999999996</v>
      </c>
    </row>
    <row r="35" spans="1:69" s="53" customFormat="1" ht="9" customHeight="1">
      <c r="A35" s="121" t="s">
        <v>303</v>
      </c>
      <c r="B35" s="87">
        <v>144.779</v>
      </c>
      <c r="C35" s="87">
        <v>123.60000000000001</v>
      </c>
      <c r="D35" s="87">
        <v>116.116</v>
      </c>
      <c r="E35" s="87">
        <v>21.09</v>
      </c>
      <c r="F35" s="87">
        <v>54.881999999999998</v>
      </c>
      <c r="G35" s="87">
        <v>27.334</v>
      </c>
      <c r="H35" s="87">
        <v>12.81</v>
      </c>
      <c r="I35" s="87">
        <v>3.7979999999999996</v>
      </c>
      <c r="J35" s="87">
        <v>0.183</v>
      </c>
      <c r="K35" s="87">
        <v>3.2349999999999999</v>
      </c>
      <c r="L35" s="87">
        <v>0.38</v>
      </c>
      <c r="M35" s="87">
        <v>1.5580000000000001</v>
      </c>
    </row>
    <row r="36" spans="1:69" s="53" customFormat="1" ht="9" customHeight="1">
      <c r="A36" s="118" t="s">
        <v>236</v>
      </c>
      <c r="B36" s="85">
        <v>675.89599999999996</v>
      </c>
      <c r="C36" s="85">
        <v>611.47199999999998</v>
      </c>
      <c r="D36" s="85">
        <v>570.75500000000011</v>
      </c>
      <c r="E36" s="85">
        <v>108.21700000000001</v>
      </c>
      <c r="F36" s="85">
        <v>317.29899999999998</v>
      </c>
      <c r="G36" s="85">
        <v>112.81700000000001</v>
      </c>
      <c r="H36" s="85">
        <v>32.421999999999997</v>
      </c>
      <c r="I36" s="85">
        <v>15.772</v>
      </c>
      <c r="J36" s="85">
        <v>1.1619999999999999</v>
      </c>
      <c r="K36" s="85">
        <v>13.440999999999999</v>
      </c>
      <c r="L36" s="85">
        <v>1.169</v>
      </c>
      <c r="M36" s="85">
        <v>8.0730000000000004</v>
      </c>
    </row>
    <row r="37" spans="1:69" s="53" customFormat="1" ht="9" customHeight="1">
      <c r="A37" s="121" t="s">
        <v>304</v>
      </c>
      <c r="B37" s="87">
        <v>191.67500000000001</v>
      </c>
      <c r="C37" s="87">
        <v>177.614</v>
      </c>
      <c r="D37" s="87">
        <v>165.34700000000001</v>
      </c>
      <c r="E37" s="87">
        <v>27.052</v>
      </c>
      <c r="F37" s="87">
        <v>105.703</v>
      </c>
      <c r="G37" s="87">
        <v>24.381</v>
      </c>
      <c r="H37" s="87">
        <v>8.2110000000000003</v>
      </c>
      <c r="I37" s="87">
        <v>3.4119999999999999</v>
      </c>
      <c r="J37" s="87">
        <v>0.17799999999999999</v>
      </c>
      <c r="K37" s="87">
        <v>2.9649999999999999</v>
      </c>
      <c r="L37" s="87">
        <v>0.26900000000000002</v>
      </c>
      <c r="M37" s="87">
        <v>3.3260000000000001</v>
      </c>
    </row>
    <row r="38" spans="1:69" s="53" customFormat="1" ht="9" customHeight="1">
      <c r="A38" s="121" t="s">
        <v>305</v>
      </c>
      <c r="B38" s="87">
        <v>114.355</v>
      </c>
      <c r="C38" s="87">
        <v>106.813</v>
      </c>
      <c r="D38" s="87">
        <v>99.962000000000003</v>
      </c>
      <c r="E38" s="87">
        <v>28.398</v>
      </c>
      <c r="F38" s="87">
        <v>54.03</v>
      </c>
      <c r="G38" s="87">
        <v>12.769</v>
      </c>
      <c r="H38" s="87">
        <v>4.7649999999999997</v>
      </c>
      <c r="I38" s="87">
        <v>2.3450000000000002</v>
      </c>
      <c r="J38" s="87">
        <v>6.9000000000000006E-2</v>
      </c>
      <c r="K38" s="87">
        <v>2.2160000000000002</v>
      </c>
      <c r="L38" s="87">
        <v>0.06</v>
      </c>
      <c r="M38" s="87">
        <v>0.19700000000000001</v>
      </c>
    </row>
    <row r="39" spans="1:69" s="53" customFormat="1" ht="9" customHeight="1">
      <c r="A39" s="121" t="s">
        <v>306</v>
      </c>
      <c r="B39" s="87">
        <v>369.86599999999999</v>
      </c>
      <c r="C39" s="87">
        <v>327.04500000000002</v>
      </c>
      <c r="D39" s="87">
        <v>305.44600000000003</v>
      </c>
      <c r="E39" s="87">
        <v>52.767000000000003</v>
      </c>
      <c r="F39" s="87">
        <v>157.566</v>
      </c>
      <c r="G39" s="87">
        <v>75.667000000000002</v>
      </c>
      <c r="H39" s="87">
        <v>19.446000000000002</v>
      </c>
      <c r="I39" s="87">
        <v>10.015000000000001</v>
      </c>
      <c r="J39" s="87">
        <v>0.91500000000000004</v>
      </c>
      <c r="K39" s="87">
        <v>8.26</v>
      </c>
      <c r="L39" s="87">
        <v>0.84</v>
      </c>
      <c r="M39" s="87">
        <v>4.55</v>
      </c>
    </row>
    <row r="40" spans="1:69" s="53" customFormat="1" ht="9" customHeight="1">
      <c r="A40" s="118" t="s">
        <v>237</v>
      </c>
      <c r="B40" s="85">
        <v>124.99499999999999</v>
      </c>
      <c r="C40" s="85">
        <v>96.155999999999992</v>
      </c>
      <c r="D40" s="85">
        <v>85.16</v>
      </c>
      <c r="E40" s="85">
        <v>21.244</v>
      </c>
      <c r="F40" s="85">
        <v>42.779000000000003</v>
      </c>
      <c r="G40" s="85">
        <v>15.858000000000001</v>
      </c>
      <c r="H40" s="85">
        <v>5.2789999999999999</v>
      </c>
      <c r="I40" s="85">
        <v>3.0669999999999997</v>
      </c>
      <c r="J40" s="85">
        <v>0.23100000000000001</v>
      </c>
      <c r="K40" s="85">
        <v>2.5379999999999998</v>
      </c>
      <c r="L40" s="85">
        <v>0.29799999999999999</v>
      </c>
      <c r="M40" s="85">
        <v>2.6150000000000002</v>
      </c>
    </row>
    <row r="41" spans="1:69" s="53" customFormat="1" ht="9.9499999999999993" customHeight="1">
      <c r="A41" s="262" t="s">
        <v>271</v>
      </c>
      <c r="B41" s="317" t="s">
        <v>292</v>
      </c>
      <c r="C41" s="317" t="s">
        <v>208</v>
      </c>
      <c r="D41" s="311" t="s">
        <v>209</v>
      </c>
      <c r="E41" s="262"/>
      <c r="F41" s="306" t="s">
        <v>293</v>
      </c>
      <c r="G41" s="313" t="s">
        <v>211</v>
      </c>
      <c r="H41" s="314"/>
      <c r="I41" s="314"/>
      <c r="J41" s="287"/>
      <c r="K41" s="311" t="s">
        <v>212</v>
      </c>
      <c r="L41" s="262"/>
      <c r="M41" s="312" t="s">
        <v>216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53" customFormat="1" ht="9.9499999999999993" customHeight="1">
      <c r="A42" s="262"/>
      <c r="B42" s="318"/>
      <c r="C42" s="277"/>
      <c r="D42" s="311"/>
      <c r="E42" s="262"/>
      <c r="F42" s="306"/>
      <c r="G42" s="278" t="s">
        <v>213</v>
      </c>
      <c r="H42" s="278" t="s">
        <v>214</v>
      </c>
      <c r="I42" s="278" t="s">
        <v>238</v>
      </c>
      <c r="J42" s="278" t="s">
        <v>215</v>
      </c>
      <c r="K42" s="311"/>
      <c r="L42" s="262"/>
      <c r="M42" s="312"/>
    </row>
    <row r="43" spans="1:69" s="53" customFormat="1" ht="9.9499999999999993" customHeight="1">
      <c r="A43" s="262"/>
      <c r="B43" s="319"/>
      <c r="C43" s="278"/>
      <c r="D43" s="311"/>
      <c r="E43" s="262"/>
      <c r="F43" s="306"/>
      <c r="G43" s="306"/>
      <c r="H43" s="306"/>
      <c r="I43" s="306"/>
      <c r="J43" s="306"/>
      <c r="K43" s="311"/>
      <c r="L43" s="262"/>
      <c r="M43" s="312"/>
    </row>
    <row r="44" spans="1:69" s="53" customFormat="1" ht="4.5" customHeight="1">
      <c r="A44" s="7"/>
      <c r="B44" s="133"/>
      <c r="C44" s="7"/>
      <c r="D44" s="7"/>
      <c r="F44" s="117"/>
      <c r="G44" s="117"/>
      <c r="H44" s="117"/>
      <c r="I44" s="117"/>
      <c r="J44" s="2"/>
      <c r="K44" s="2"/>
      <c r="M44" s="117"/>
    </row>
    <row r="45" spans="1:69" s="53" customFormat="1" ht="9" customHeight="1">
      <c r="A45" s="216" t="str">
        <f>+A7</f>
        <v>CONTINENTE</v>
      </c>
      <c r="B45" s="217">
        <v>473.23899999999992</v>
      </c>
      <c r="C45" s="217">
        <v>284.53899999999999</v>
      </c>
      <c r="D45" s="250"/>
      <c r="E45" s="219" t="s">
        <v>135</v>
      </c>
      <c r="F45" s="218">
        <v>627.44500000000005</v>
      </c>
      <c r="G45" s="218">
        <v>89.748999999999995</v>
      </c>
      <c r="H45" s="218">
        <v>238.54599999999999</v>
      </c>
      <c r="I45" s="218">
        <v>167.852</v>
      </c>
      <c r="J45" s="218">
        <v>40.830999999999996</v>
      </c>
      <c r="K45" s="250"/>
      <c r="L45" s="218">
        <v>90.467000000000013</v>
      </c>
      <c r="M45" s="218">
        <v>2452.386</v>
      </c>
      <c r="O45" s="54"/>
      <c r="P45" s="85"/>
      <c r="Q45" s="85"/>
      <c r="R45" s="85"/>
      <c r="S45" s="85"/>
      <c r="T45" s="85"/>
      <c r="U45" s="85"/>
      <c r="V45" s="85"/>
      <c r="W45" s="132"/>
    </row>
    <row r="46" spans="1:69" s="53" customFormat="1" ht="9" customHeight="1">
      <c r="A46" s="6" t="s">
        <v>203</v>
      </c>
      <c r="B46" s="85">
        <v>129.36099999999999</v>
      </c>
      <c r="C46" s="85">
        <v>100.84</v>
      </c>
      <c r="E46" s="55" t="s">
        <v>135</v>
      </c>
      <c r="F46" s="128">
        <v>413.27600000000007</v>
      </c>
      <c r="G46" s="128">
        <v>54.24</v>
      </c>
      <c r="H46" s="128">
        <v>165.905</v>
      </c>
      <c r="I46" s="128">
        <v>118.136</v>
      </c>
      <c r="J46" s="128">
        <v>27.78</v>
      </c>
      <c r="L46" s="128">
        <v>47.215000000000003</v>
      </c>
      <c r="M46" s="129">
        <v>1240.798</v>
      </c>
    </row>
    <row r="47" spans="1:69" s="53" customFormat="1" ht="9" customHeight="1">
      <c r="A47" s="6" t="s">
        <v>219</v>
      </c>
      <c r="B47" s="85">
        <v>343.87799999999993</v>
      </c>
      <c r="C47" s="85">
        <v>183.69899999999998</v>
      </c>
      <c r="E47" s="55" t="s">
        <v>135</v>
      </c>
      <c r="F47" s="128">
        <v>214.16900000000001</v>
      </c>
      <c r="G47" s="128">
        <v>35.508999999999993</v>
      </c>
      <c r="H47" s="128">
        <v>72.641000000000005</v>
      </c>
      <c r="I47" s="128">
        <v>49.716000000000008</v>
      </c>
      <c r="J47" s="128">
        <v>13.050999999999997</v>
      </c>
      <c r="L47" s="128">
        <v>43.252000000000002</v>
      </c>
      <c r="M47" s="129">
        <v>1211.588</v>
      </c>
    </row>
    <row r="48" spans="1:69" s="53" customFormat="1" ht="9" customHeight="1">
      <c r="A48" s="118" t="s">
        <v>220</v>
      </c>
      <c r="B48" s="85">
        <v>322.38799999999992</v>
      </c>
      <c r="C48" s="85">
        <v>130.43700000000001</v>
      </c>
      <c r="E48" s="55" t="s">
        <v>135</v>
      </c>
      <c r="F48" s="128">
        <v>178.46499999999997</v>
      </c>
      <c r="G48" s="128">
        <v>29.204999999999998</v>
      </c>
      <c r="H48" s="128">
        <v>62.637</v>
      </c>
      <c r="I48" s="128">
        <v>40.913000000000004</v>
      </c>
      <c r="J48" s="128">
        <v>10.842999999999998</v>
      </c>
      <c r="L48" s="128">
        <v>34.867000000000004</v>
      </c>
      <c r="M48" s="129">
        <v>940.20100000000002</v>
      </c>
    </row>
    <row r="49" spans="1:13" s="53" customFormat="1" ht="9" customHeight="1">
      <c r="A49" s="56" t="s">
        <v>294</v>
      </c>
      <c r="B49" s="87">
        <v>310.38099999999997</v>
      </c>
      <c r="C49" s="87">
        <v>121.625</v>
      </c>
      <c r="E49" s="5" t="s">
        <v>135</v>
      </c>
      <c r="F49" s="130">
        <v>168.40899999999999</v>
      </c>
      <c r="G49" s="130">
        <v>27.522999999999996</v>
      </c>
      <c r="H49" s="130">
        <v>59.214000000000006</v>
      </c>
      <c r="I49" s="130">
        <v>38.32</v>
      </c>
      <c r="J49" s="130">
        <v>10.355999999999998</v>
      </c>
      <c r="L49" s="130">
        <v>32.996000000000002</v>
      </c>
      <c r="M49" s="131">
        <v>883.65600000000006</v>
      </c>
    </row>
    <row r="50" spans="1:13" s="53" customFormat="1" ht="9" customHeight="1">
      <c r="A50" s="119" t="s">
        <v>73</v>
      </c>
      <c r="B50" s="87">
        <v>35.889000000000003</v>
      </c>
      <c r="C50" s="87">
        <v>17.442</v>
      </c>
      <c r="E50" s="5" t="s">
        <v>135</v>
      </c>
      <c r="F50" s="130">
        <v>27.015000000000001</v>
      </c>
      <c r="G50" s="130">
        <v>4.5220000000000002</v>
      </c>
      <c r="H50" s="130">
        <v>9.1539999999999999</v>
      </c>
      <c r="I50" s="130">
        <v>6.7510000000000003</v>
      </c>
      <c r="J50" s="130">
        <v>1.3380000000000001</v>
      </c>
      <c r="L50" s="130">
        <v>5.25</v>
      </c>
      <c r="M50" s="131">
        <v>137.779</v>
      </c>
    </row>
    <row r="51" spans="1:13" s="53" customFormat="1" ht="9" customHeight="1">
      <c r="A51" s="119" t="s">
        <v>221</v>
      </c>
      <c r="B51" s="87">
        <v>2.512</v>
      </c>
      <c r="C51" s="87">
        <v>1.8420000000000001</v>
      </c>
      <c r="E51" s="5" t="s">
        <v>135</v>
      </c>
      <c r="F51" s="130">
        <v>2.5389999999999997</v>
      </c>
      <c r="G51" s="130">
        <v>0.39300000000000002</v>
      </c>
      <c r="H51" s="130">
        <v>0.82599999999999996</v>
      </c>
      <c r="I51" s="130">
        <v>0.51800000000000002</v>
      </c>
      <c r="J51" s="130">
        <v>0.19500000000000001</v>
      </c>
      <c r="L51" s="130">
        <v>0.60699999999999998</v>
      </c>
      <c r="M51" s="131">
        <v>12.563000000000001</v>
      </c>
    </row>
    <row r="52" spans="1:13" s="53" customFormat="1" ht="9" customHeight="1">
      <c r="A52" s="119" t="s">
        <v>222</v>
      </c>
      <c r="B52" s="87">
        <v>7.58</v>
      </c>
      <c r="C52" s="87">
        <v>7.3719999999999999</v>
      </c>
      <c r="E52" s="5" t="s">
        <v>135</v>
      </c>
      <c r="F52" s="130">
        <v>13.66</v>
      </c>
      <c r="G52" s="130">
        <v>2.395</v>
      </c>
      <c r="H52" s="130">
        <v>4.4539999999999997</v>
      </c>
      <c r="I52" s="130">
        <v>3.3690000000000002</v>
      </c>
      <c r="J52" s="130">
        <v>0.65700000000000003</v>
      </c>
      <c r="L52" s="130">
        <v>2.7850000000000001</v>
      </c>
      <c r="M52" s="131">
        <v>31.483000000000001</v>
      </c>
    </row>
    <row r="53" spans="1:13" s="53" customFormat="1" ht="9" customHeight="1">
      <c r="A53" s="119" t="s">
        <v>223</v>
      </c>
      <c r="B53" s="87">
        <v>1.7749999999999999</v>
      </c>
      <c r="C53" s="87">
        <v>1.1930000000000001</v>
      </c>
      <c r="E53" s="5" t="s">
        <v>135</v>
      </c>
      <c r="F53" s="130">
        <v>2.7190000000000003</v>
      </c>
      <c r="G53" s="130">
        <v>0.52800000000000002</v>
      </c>
      <c r="H53" s="130">
        <v>0.58399999999999996</v>
      </c>
      <c r="I53" s="130">
        <v>0.83799999999999997</v>
      </c>
      <c r="J53" s="130">
        <v>0.185</v>
      </c>
      <c r="L53" s="130">
        <v>0.58399999999999996</v>
      </c>
      <c r="M53" s="131">
        <v>9.8320000000000007</v>
      </c>
    </row>
    <row r="54" spans="1:13" s="53" customFormat="1" ht="9" customHeight="1">
      <c r="A54" s="119" t="s">
        <v>76</v>
      </c>
      <c r="B54" s="87">
        <v>35.518000000000001</v>
      </c>
      <c r="C54" s="87">
        <v>19.001999999999999</v>
      </c>
      <c r="E54" s="5" t="s">
        <v>135</v>
      </c>
      <c r="F54" s="130">
        <v>34.752000000000002</v>
      </c>
      <c r="G54" s="130">
        <v>6.1820000000000004</v>
      </c>
      <c r="H54" s="130">
        <v>13.081</v>
      </c>
      <c r="I54" s="130">
        <v>7.2759999999999998</v>
      </c>
      <c r="J54" s="130">
        <v>2.2629999999999999</v>
      </c>
      <c r="L54" s="130">
        <v>5.95</v>
      </c>
      <c r="M54" s="131">
        <v>183.768</v>
      </c>
    </row>
    <row r="55" spans="1:13" s="53" customFormat="1" ht="9" customHeight="1">
      <c r="A55" s="119" t="s">
        <v>75</v>
      </c>
      <c r="B55" s="87">
        <v>18.577999999999999</v>
      </c>
      <c r="C55" s="87">
        <v>18.373999999999999</v>
      </c>
      <c r="E55" s="5" t="s">
        <v>135</v>
      </c>
      <c r="F55" s="130">
        <v>33.21</v>
      </c>
      <c r="G55" s="130">
        <v>5.2839999999999998</v>
      </c>
      <c r="H55" s="130">
        <v>11.266999999999999</v>
      </c>
      <c r="I55" s="130">
        <v>7.9660000000000002</v>
      </c>
      <c r="J55" s="130">
        <v>2.0409999999999999</v>
      </c>
      <c r="L55" s="130">
        <v>6.6520000000000001</v>
      </c>
      <c r="M55" s="131">
        <v>170.67500000000001</v>
      </c>
    </row>
    <row r="56" spans="1:13" s="53" customFormat="1" ht="9" customHeight="1">
      <c r="A56" s="119" t="s">
        <v>224</v>
      </c>
      <c r="B56" s="87">
        <v>24.655000000000001</v>
      </c>
      <c r="C56" s="87">
        <v>1.851</v>
      </c>
      <c r="E56" s="5" t="s">
        <v>135</v>
      </c>
      <c r="F56" s="130">
        <v>1.5669999999999999</v>
      </c>
      <c r="G56" s="130">
        <v>0.222</v>
      </c>
      <c r="H56" s="130">
        <v>0.39800000000000002</v>
      </c>
      <c r="I56" s="130">
        <v>0.48599999999999999</v>
      </c>
      <c r="J56" s="130">
        <v>7.5999999999999998E-2</v>
      </c>
      <c r="L56" s="130">
        <v>0.38500000000000001</v>
      </c>
      <c r="M56" s="131">
        <v>22.027000000000001</v>
      </c>
    </row>
    <row r="57" spans="1:13" s="53" customFormat="1" ht="9" customHeight="1">
      <c r="A57" s="119" t="s">
        <v>74</v>
      </c>
      <c r="B57" s="87">
        <v>3.105</v>
      </c>
      <c r="C57" s="87">
        <v>4.5709999999999997</v>
      </c>
      <c r="E57" s="5" t="s">
        <v>135</v>
      </c>
      <c r="F57" s="130">
        <v>6.7619999999999987</v>
      </c>
      <c r="G57" s="130">
        <v>0.95499999999999996</v>
      </c>
      <c r="H57" s="130">
        <v>2.0299999999999998</v>
      </c>
      <c r="I57" s="130">
        <v>1.288</v>
      </c>
      <c r="J57" s="130">
        <v>0.48299999999999998</v>
      </c>
      <c r="L57" s="130">
        <v>2.0059999999999998</v>
      </c>
      <c r="M57" s="131">
        <v>75.843000000000004</v>
      </c>
    </row>
    <row r="58" spans="1:13" s="53" customFormat="1" ht="9" customHeight="1">
      <c r="A58" s="119" t="s">
        <v>225</v>
      </c>
      <c r="B58" s="87">
        <v>37.488</v>
      </c>
      <c r="C58" s="87">
        <v>16.882999999999999</v>
      </c>
      <c r="E58" s="5" t="s">
        <v>135</v>
      </c>
      <c r="F58" s="130">
        <v>19.396999999999998</v>
      </c>
      <c r="G58" s="130">
        <v>3.028</v>
      </c>
      <c r="H58" s="130">
        <v>8.3390000000000004</v>
      </c>
      <c r="I58" s="130">
        <v>3.34</v>
      </c>
      <c r="J58" s="130">
        <v>0.93700000000000006</v>
      </c>
      <c r="L58" s="130">
        <v>3.7530000000000001</v>
      </c>
      <c r="M58" s="131">
        <v>62.686999999999998</v>
      </c>
    </row>
    <row r="59" spans="1:13" s="53" customFormat="1" ht="9" customHeight="1">
      <c r="A59" s="119" t="s">
        <v>226</v>
      </c>
      <c r="B59" s="87">
        <v>3.12</v>
      </c>
      <c r="C59" s="87">
        <v>0.54600000000000004</v>
      </c>
      <c r="E59" s="5" t="s">
        <v>135</v>
      </c>
      <c r="F59" s="130">
        <v>1.381</v>
      </c>
      <c r="G59" s="130">
        <v>0.30199999999999999</v>
      </c>
      <c r="H59" s="130">
        <v>0.47499999999999998</v>
      </c>
      <c r="I59" s="130">
        <v>0.25</v>
      </c>
      <c r="J59" s="130">
        <v>0.14899999999999999</v>
      </c>
      <c r="L59" s="130">
        <v>0.20499999999999999</v>
      </c>
      <c r="M59" s="131">
        <v>22.271999999999998</v>
      </c>
    </row>
    <row r="60" spans="1:13" s="53" customFormat="1" ht="9" customHeight="1">
      <c r="A60" s="119" t="s">
        <v>72</v>
      </c>
      <c r="B60" s="87">
        <v>131.67599999999999</v>
      </c>
      <c r="C60" s="87">
        <v>28.542999999999999</v>
      </c>
      <c r="E60" s="5" t="s">
        <v>135</v>
      </c>
      <c r="F60" s="130">
        <v>19.250999999999998</v>
      </c>
      <c r="G60" s="130">
        <v>2.621</v>
      </c>
      <c r="H60" s="130">
        <v>6.6459999999999999</v>
      </c>
      <c r="I60" s="130">
        <v>4.5839999999999996</v>
      </c>
      <c r="J60" s="130">
        <v>1.6020000000000001</v>
      </c>
      <c r="L60" s="130">
        <v>3.798</v>
      </c>
      <c r="M60" s="131">
        <v>101.211</v>
      </c>
    </row>
    <row r="61" spans="1:13" s="53" customFormat="1" ht="9" customHeight="1">
      <c r="A61" s="119" t="s">
        <v>227</v>
      </c>
      <c r="B61" s="87">
        <v>3.8740000000000001</v>
      </c>
      <c r="C61" s="87">
        <v>1.4219999999999999</v>
      </c>
      <c r="E61" s="5" t="s">
        <v>135</v>
      </c>
      <c r="F61" s="130">
        <v>1.9590000000000001</v>
      </c>
      <c r="G61" s="130">
        <v>0.30399999999999999</v>
      </c>
      <c r="H61" s="130">
        <v>0.60099999999999998</v>
      </c>
      <c r="I61" s="130">
        <v>0.59</v>
      </c>
      <c r="J61" s="130">
        <v>0.121</v>
      </c>
      <c r="L61" s="130">
        <v>0.34300000000000003</v>
      </c>
      <c r="M61" s="131">
        <v>11.589</v>
      </c>
    </row>
    <row r="62" spans="1:13" s="53" customFormat="1" ht="9" customHeight="1">
      <c r="A62" s="119" t="s">
        <v>228</v>
      </c>
      <c r="B62" s="87">
        <v>4.6109999999999998</v>
      </c>
      <c r="C62" s="87">
        <v>2.5840000000000001</v>
      </c>
      <c r="E62" s="5" t="s">
        <v>135</v>
      </c>
      <c r="F62" s="130">
        <v>4.1970000000000001</v>
      </c>
      <c r="G62" s="130">
        <v>0.78700000000000003</v>
      </c>
      <c r="H62" s="130">
        <v>1.359</v>
      </c>
      <c r="I62" s="130">
        <v>1.0640000000000001</v>
      </c>
      <c r="J62" s="130">
        <v>0.309</v>
      </c>
      <c r="L62" s="130">
        <v>0.67800000000000005</v>
      </c>
      <c r="M62" s="131">
        <v>41.927</v>
      </c>
    </row>
    <row r="63" spans="1:13" s="53" customFormat="1" ht="9" customHeight="1">
      <c r="A63" s="121" t="s">
        <v>295</v>
      </c>
      <c r="B63" s="87">
        <v>1.589</v>
      </c>
      <c r="C63" s="87">
        <v>1.0720000000000001</v>
      </c>
      <c r="E63" s="5" t="s">
        <v>135</v>
      </c>
      <c r="F63" s="130">
        <v>1.3499999999999999</v>
      </c>
      <c r="G63" s="130">
        <v>0.19600000000000001</v>
      </c>
      <c r="H63" s="130">
        <v>0.51</v>
      </c>
      <c r="I63" s="130">
        <v>0.307</v>
      </c>
      <c r="J63" s="130">
        <v>4.4999999999999998E-2</v>
      </c>
      <c r="L63" s="130">
        <v>0.29199999999999998</v>
      </c>
      <c r="M63" s="131">
        <v>13.895</v>
      </c>
    </row>
    <row r="64" spans="1:13" s="53" customFormat="1" ht="9" customHeight="1">
      <c r="A64" s="56" t="s">
        <v>296</v>
      </c>
      <c r="B64" s="87">
        <v>7.6619999999999999</v>
      </c>
      <c r="C64" s="87">
        <v>6.1909999999999998</v>
      </c>
      <c r="E64" s="5" t="s">
        <v>135</v>
      </c>
      <c r="F64" s="130">
        <v>6.8239999999999998</v>
      </c>
      <c r="G64" s="130">
        <v>1.171</v>
      </c>
      <c r="H64" s="130">
        <v>2.294</v>
      </c>
      <c r="I64" s="130">
        <v>1.766</v>
      </c>
      <c r="J64" s="130">
        <v>0.36199999999999999</v>
      </c>
      <c r="L64" s="130">
        <v>1.2310000000000001</v>
      </c>
      <c r="M64" s="131">
        <v>25.646000000000001</v>
      </c>
    </row>
    <row r="65" spans="1:13" s="53" customFormat="1" ht="9" customHeight="1">
      <c r="A65" s="56" t="s">
        <v>297</v>
      </c>
      <c r="B65" s="87">
        <v>2.7559999999999998</v>
      </c>
      <c r="C65" s="87">
        <v>1.5489999999999999</v>
      </c>
      <c r="E65" s="5" t="s">
        <v>135</v>
      </c>
      <c r="F65" s="130">
        <v>1.8820000000000001</v>
      </c>
      <c r="G65" s="130">
        <v>0.315</v>
      </c>
      <c r="H65" s="130">
        <v>0.61899999999999999</v>
      </c>
      <c r="I65" s="130">
        <v>0.52</v>
      </c>
      <c r="J65" s="130">
        <v>0.08</v>
      </c>
      <c r="L65" s="130">
        <v>0.34799999999999998</v>
      </c>
      <c r="M65" s="131">
        <v>17.004000000000001</v>
      </c>
    </row>
    <row r="66" spans="1:13" s="53" customFormat="1" ht="9" customHeight="1">
      <c r="A66" s="118" t="s">
        <v>230</v>
      </c>
      <c r="B66" s="85">
        <v>1.603</v>
      </c>
      <c r="C66" s="85">
        <v>0.76700000000000002</v>
      </c>
      <c r="E66" s="55" t="s">
        <v>135</v>
      </c>
      <c r="F66" s="128">
        <v>0.77299999999999991</v>
      </c>
      <c r="G66" s="128">
        <v>0.115</v>
      </c>
      <c r="H66" s="128">
        <v>0.22800000000000001</v>
      </c>
      <c r="I66" s="128">
        <v>0.21200000000000002</v>
      </c>
      <c r="J66" s="128">
        <v>4.2999999999999997E-2</v>
      </c>
      <c r="L66" s="128">
        <v>0.17499999999999999</v>
      </c>
      <c r="M66" s="129">
        <v>15.788999999999998</v>
      </c>
    </row>
    <row r="67" spans="1:13" s="53" customFormat="1" ht="9" customHeight="1">
      <c r="A67" s="118"/>
      <c r="B67" s="85"/>
      <c r="C67" s="85"/>
      <c r="E67" s="5"/>
      <c r="F67" s="128"/>
      <c r="G67" s="128"/>
      <c r="H67" s="128"/>
      <c r="I67" s="128"/>
      <c r="J67" s="128"/>
      <c r="L67" s="128"/>
      <c r="M67" s="129"/>
    </row>
    <row r="68" spans="1:13" s="53" customFormat="1" ht="9" customHeight="1">
      <c r="A68" s="121" t="s">
        <v>298</v>
      </c>
      <c r="B68" s="87">
        <v>0.46</v>
      </c>
      <c r="C68" s="87">
        <v>0.11799999999999999</v>
      </c>
      <c r="E68" s="5" t="s">
        <v>135</v>
      </c>
      <c r="F68" s="130">
        <v>0.19600000000000001</v>
      </c>
      <c r="G68" s="130">
        <v>0.03</v>
      </c>
      <c r="H68" s="130">
        <v>6.5000000000000002E-2</v>
      </c>
      <c r="I68" s="130">
        <v>4.9000000000000002E-2</v>
      </c>
      <c r="J68" s="130">
        <v>5.0000000000000001E-3</v>
      </c>
      <c r="L68" s="130">
        <v>4.7E-2</v>
      </c>
      <c r="M68" s="131">
        <v>5.8869999999999996</v>
      </c>
    </row>
    <row r="69" spans="1:13" s="53" customFormat="1" ht="9" customHeight="1">
      <c r="A69" s="121" t="s">
        <v>299</v>
      </c>
      <c r="B69" s="87">
        <v>1.143</v>
      </c>
      <c r="C69" s="87">
        <v>0.64900000000000002</v>
      </c>
      <c r="E69" s="5" t="s">
        <v>135</v>
      </c>
      <c r="F69" s="130">
        <v>0.57699999999999996</v>
      </c>
      <c r="G69" s="130">
        <v>8.5000000000000006E-2</v>
      </c>
      <c r="H69" s="130">
        <v>0.16300000000000001</v>
      </c>
      <c r="I69" s="130">
        <v>0.16300000000000001</v>
      </c>
      <c r="J69" s="130">
        <v>3.7999999999999999E-2</v>
      </c>
      <c r="L69" s="130">
        <v>0.128</v>
      </c>
      <c r="M69" s="131">
        <v>9.9019999999999992</v>
      </c>
    </row>
    <row r="70" spans="1:13" s="53" customFormat="1" ht="9" customHeight="1">
      <c r="A70" s="118" t="s">
        <v>231</v>
      </c>
      <c r="B70" s="85">
        <v>10.018000000000001</v>
      </c>
      <c r="C70" s="85">
        <v>40.177999999999997</v>
      </c>
      <c r="E70" s="55" t="s">
        <v>135</v>
      </c>
      <c r="F70" s="128">
        <v>26.972000000000001</v>
      </c>
      <c r="G70" s="128">
        <v>4.8</v>
      </c>
      <c r="H70" s="128">
        <v>7.277000000000001</v>
      </c>
      <c r="I70" s="128">
        <v>7.0090000000000003</v>
      </c>
      <c r="J70" s="128">
        <v>1.7129999999999999</v>
      </c>
      <c r="L70" s="128">
        <v>6.173</v>
      </c>
      <c r="M70" s="129">
        <v>170.29400000000001</v>
      </c>
    </row>
    <row r="71" spans="1:13" s="53" customFormat="1" ht="9" customHeight="1">
      <c r="A71" s="121" t="s">
        <v>300</v>
      </c>
      <c r="B71" s="87">
        <v>2.1379999999999999</v>
      </c>
      <c r="C71" s="87">
        <v>12.645</v>
      </c>
      <c r="E71" s="5" t="s">
        <v>135</v>
      </c>
      <c r="F71" s="130">
        <v>10.477</v>
      </c>
      <c r="G71" s="130">
        <v>1.6160000000000001</v>
      </c>
      <c r="H71" s="130">
        <v>2.89</v>
      </c>
      <c r="I71" s="130">
        <v>3.1640000000000001</v>
      </c>
      <c r="J71" s="130">
        <v>0.59399999999999997</v>
      </c>
      <c r="L71" s="130">
        <v>2.2130000000000001</v>
      </c>
      <c r="M71" s="131">
        <v>66.320999999999998</v>
      </c>
    </row>
    <row r="72" spans="1:13" s="53" customFormat="1" ht="9" customHeight="1">
      <c r="A72" s="121" t="s">
        <v>301</v>
      </c>
      <c r="B72" s="87">
        <v>2.3460000000000001</v>
      </c>
      <c r="C72" s="87">
        <v>6.7320000000000002</v>
      </c>
      <c r="E72" s="5" t="s">
        <v>135</v>
      </c>
      <c r="F72" s="130">
        <v>4.8879999999999999</v>
      </c>
      <c r="G72" s="130">
        <v>0.93100000000000005</v>
      </c>
      <c r="H72" s="130">
        <v>1.284</v>
      </c>
      <c r="I72" s="130">
        <v>0.98399999999999999</v>
      </c>
      <c r="J72" s="130">
        <v>0.496</v>
      </c>
      <c r="L72" s="130">
        <v>1.1930000000000001</v>
      </c>
      <c r="M72" s="131">
        <v>29.062999999999999</v>
      </c>
    </row>
    <row r="73" spans="1:13" s="53" customFormat="1" ht="9" customHeight="1">
      <c r="A73" s="121" t="s">
        <v>302</v>
      </c>
      <c r="B73" s="87">
        <v>4.8860000000000001</v>
      </c>
      <c r="C73" s="87">
        <v>19.321000000000002</v>
      </c>
      <c r="E73" s="5" t="s">
        <v>135</v>
      </c>
      <c r="F73" s="130">
        <v>10.750999999999999</v>
      </c>
      <c r="G73" s="130">
        <v>2.1579999999999999</v>
      </c>
      <c r="H73" s="130">
        <v>2.863</v>
      </c>
      <c r="I73" s="130">
        <v>2.5910000000000002</v>
      </c>
      <c r="J73" s="130">
        <v>0.57099999999999995</v>
      </c>
      <c r="L73" s="130">
        <v>2.5680000000000001</v>
      </c>
      <c r="M73" s="131">
        <v>54.587000000000003</v>
      </c>
    </row>
    <row r="74" spans="1:13" s="53" customFormat="1" ht="9" customHeight="1">
      <c r="A74" s="121" t="s">
        <v>303</v>
      </c>
      <c r="B74" s="87">
        <v>0.64800000000000002</v>
      </c>
      <c r="C74" s="87">
        <v>1.48</v>
      </c>
      <c r="E74" s="5" t="s">
        <v>135</v>
      </c>
      <c r="F74" s="130">
        <v>0.85600000000000009</v>
      </c>
      <c r="G74" s="130">
        <v>9.5000000000000001E-2</v>
      </c>
      <c r="H74" s="130">
        <v>0.24</v>
      </c>
      <c r="I74" s="130">
        <v>0.27</v>
      </c>
      <c r="J74" s="130">
        <v>5.1999999999999998E-2</v>
      </c>
      <c r="L74" s="130">
        <v>0.19900000000000001</v>
      </c>
      <c r="M74" s="131">
        <v>20.323</v>
      </c>
    </row>
    <row r="75" spans="1:13" s="53" customFormat="1" ht="9" customHeight="1">
      <c r="A75" s="118" t="s">
        <v>236</v>
      </c>
      <c r="B75" s="85">
        <v>8.0890000000000004</v>
      </c>
      <c r="C75" s="85">
        <v>8.7829999999999995</v>
      </c>
      <c r="E75" s="55" t="s">
        <v>135</v>
      </c>
      <c r="F75" s="128">
        <v>5.24</v>
      </c>
      <c r="G75" s="128">
        <v>0.98</v>
      </c>
      <c r="H75" s="128">
        <v>1.7349999999999999</v>
      </c>
      <c r="I75" s="128">
        <v>0.98899999999999999</v>
      </c>
      <c r="J75" s="128">
        <v>0.28399999999999997</v>
      </c>
      <c r="L75" s="128">
        <v>1.252</v>
      </c>
      <c r="M75" s="129">
        <v>59.183999999999997</v>
      </c>
    </row>
    <row r="76" spans="1:13" s="53" customFormat="1" ht="9" customHeight="1">
      <c r="A76" s="121" t="s">
        <v>304</v>
      </c>
      <c r="B76" s="87">
        <v>4.6550000000000002</v>
      </c>
      <c r="C76" s="87">
        <v>0.874</v>
      </c>
      <c r="E76" s="5" t="s">
        <v>135</v>
      </c>
      <c r="F76" s="130">
        <v>0.81400000000000006</v>
      </c>
      <c r="G76" s="130">
        <v>0.20200000000000001</v>
      </c>
      <c r="H76" s="130">
        <v>0.17499999999999999</v>
      </c>
      <c r="I76" s="130">
        <v>0.23799999999999999</v>
      </c>
      <c r="J76" s="130">
        <v>2.9000000000000001E-2</v>
      </c>
      <c r="L76" s="130">
        <v>0.17</v>
      </c>
      <c r="M76" s="131">
        <v>13.247</v>
      </c>
    </row>
    <row r="77" spans="1:13" s="53" customFormat="1" ht="9" customHeight="1">
      <c r="A77" s="121" t="s">
        <v>305</v>
      </c>
      <c r="B77" s="87">
        <v>0.187</v>
      </c>
      <c r="C77" s="87">
        <v>4.1219999999999999</v>
      </c>
      <c r="E77" s="5" t="s">
        <v>135</v>
      </c>
      <c r="F77" s="130">
        <v>0.56199999999999994</v>
      </c>
      <c r="G77" s="130">
        <v>5.7000000000000002E-2</v>
      </c>
      <c r="H77" s="130">
        <v>0.20300000000000001</v>
      </c>
      <c r="I77" s="130">
        <v>0.1</v>
      </c>
      <c r="J77" s="130">
        <v>4.4999999999999998E-2</v>
      </c>
      <c r="L77" s="130">
        <v>0.157</v>
      </c>
      <c r="M77" s="131">
        <v>6.98</v>
      </c>
    </row>
    <row r="78" spans="1:13" s="53" customFormat="1" ht="9" customHeight="1">
      <c r="A78" s="121" t="s">
        <v>306</v>
      </c>
      <c r="B78" s="87">
        <v>3.2469999999999999</v>
      </c>
      <c r="C78" s="87">
        <v>3.7869999999999999</v>
      </c>
      <c r="E78" s="5" t="s">
        <v>135</v>
      </c>
      <c r="F78" s="130">
        <v>3.8639999999999999</v>
      </c>
      <c r="G78" s="130">
        <v>0.72099999999999997</v>
      </c>
      <c r="H78" s="130">
        <v>1.357</v>
      </c>
      <c r="I78" s="130">
        <v>0.65100000000000002</v>
      </c>
      <c r="J78" s="130">
        <v>0.21</v>
      </c>
      <c r="L78" s="130">
        <v>0.92500000000000004</v>
      </c>
      <c r="M78" s="131">
        <v>38.957000000000001</v>
      </c>
    </row>
    <row r="79" spans="1:13" s="53" customFormat="1" ht="9" customHeight="1">
      <c r="A79" s="118" t="s">
        <v>237</v>
      </c>
      <c r="B79" s="85">
        <v>1.78</v>
      </c>
      <c r="C79" s="85">
        <v>3.5339999999999998</v>
      </c>
      <c r="E79" s="55" t="s">
        <v>135</v>
      </c>
      <c r="F79" s="128">
        <v>2.7189999999999999</v>
      </c>
      <c r="G79" s="128">
        <v>0.40899999999999997</v>
      </c>
      <c r="H79" s="128">
        <v>0.76400000000000001</v>
      </c>
      <c r="I79" s="128">
        <v>0.59299999999999997</v>
      </c>
      <c r="J79" s="128">
        <v>0.16800000000000001</v>
      </c>
      <c r="L79" s="128">
        <v>0.78500000000000003</v>
      </c>
      <c r="M79" s="129">
        <v>26.12</v>
      </c>
    </row>
    <row r="80" spans="1:13" ht="4.9000000000000004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2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M41:M43"/>
    <mergeCell ref="G42:G43"/>
    <mergeCell ref="H42:H43"/>
    <mergeCell ref="I42:I43"/>
    <mergeCell ref="J42:J43"/>
    <mergeCell ref="G41:J41"/>
    <mergeCell ref="K41:L43"/>
    <mergeCell ref="A41:A43"/>
    <mergeCell ref="B41:B43"/>
    <mergeCell ref="C41:C43"/>
    <mergeCell ref="F41:F43"/>
    <mergeCell ref="D41:E43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C8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3.5703125" style="53" customWidth="1"/>
    <col min="2" max="2" width="9" style="53" customWidth="1"/>
    <col min="3" max="3" width="6.85546875" style="53" customWidth="1"/>
    <col min="4" max="4" width="5" style="53" customWidth="1"/>
    <col min="5" max="5" width="4.42578125" style="53" customWidth="1"/>
    <col min="6" max="6" width="6.42578125" style="53" customWidth="1"/>
    <col min="7" max="7" width="6" style="53" customWidth="1"/>
    <col min="8" max="8" width="6.5703125" style="53" customWidth="1"/>
    <col min="9" max="9" width="5.5703125" style="53" customWidth="1"/>
    <col min="10" max="10" width="6.7109375" style="53" customWidth="1"/>
    <col min="11" max="11" width="4.7109375" style="53" customWidth="1"/>
    <col min="12" max="12" width="4.85546875" style="53" customWidth="1"/>
    <col min="13" max="13" width="7.28515625" style="53" customWidth="1"/>
    <col min="14" max="16384" width="8" style="1"/>
  </cols>
  <sheetData>
    <row r="1" spans="1:81" s="79" customFormat="1" ht="26.1" customHeight="1">
      <c r="A1" s="271" t="s">
        <v>315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3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239</v>
      </c>
      <c r="B7" s="217">
        <v>4358.42</v>
      </c>
      <c r="C7" s="217">
        <v>3469.92</v>
      </c>
      <c r="D7" s="217">
        <v>3337.3689999999997</v>
      </c>
      <c r="E7" s="217">
        <v>423.67</v>
      </c>
      <c r="F7" s="217">
        <v>1363.5409999999999</v>
      </c>
      <c r="G7" s="217">
        <v>804.83699999999999</v>
      </c>
      <c r="H7" s="217">
        <v>745.32099999999991</v>
      </c>
      <c r="I7" s="217">
        <v>46.099000000000004</v>
      </c>
      <c r="J7" s="217">
        <v>0</v>
      </c>
      <c r="K7" s="217">
        <v>12.036999999999999</v>
      </c>
      <c r="L7" s="217">
        <v>34.062000000000005</v>
      </c>
      <c r="M7" s="217">
        <v>9.1349999999999998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2280.2460000000001</v>
      </c>
      <c r="C8" s="85">
        <v>1731.1060000000002</v>
      </c>
      <c r="D8" s="85">
        <v>1679.932</v>
      </c>
      <c r="E8" s="85">
        <v>157.851</v>
      </c>
      <c r="F8" s="85">
        <v>604.35500000000002</v>
      </c>
      <c r="G8" s="85">
        <v>472.315</v>
      </c>
      <c r="H8" s="85">
        <v>445.411</v>
      </c>
      <c r="I8" s="85">
        <v>20.66</v>
      </c>
      <c r="J8" s="85">
        <v>0</v>
      </c>
      <c r="K8" s="85">
        <v>3.0990000000000002</v>
      </c>
      <c r="L8" s="85">
        <v>17.561</v>
      </c>
      <c r="M8" s="85">
        <v>3.9569999999999999</v>
      </c>
    </row>
    <row r="9" spans="1:81" s="53" customFormat="1" ht="9" customHeight="1">
      <c r="A9" s="6" t="s">
        <v>219</v>
      </c>
      <c r="B9" s="85">
        <v>2078.174</v>
      </c>
      <c r="C9" s="85">
        <v>1738.8140000000001</v>
      </c>
      <c r="D9" s="85">
        <v>1657.4369999999999</v>
      </c>
      <c r="E9" s="85">
        <v>265.81900000000002</v>
      </c>
      <c r="F9" s="85">
        <v>759.18599999999992</v>
      </c>
      <c r="G9" s="85">
        <v>332.52199999999999</v>
      </c>
      <c r="H9" s="85">
        <v>299.90999999999997</v>
      </c>
      <c r="I9" s="85">
        <v>25.439000000000004</v>
      </c>
      <c r="J9" s="85">
        <v>0</v>
      </c>
      <c r="K9" s="85">
        <v>8.9379999999999988</v>
      </c>
      <c r="L9" s="85">
        <v>16.501000000000005</v>
      </c>
      <c r="M9" s="85">
        <v>5.1779999999999999</v>
      </c>
    </row>
    <row r="10" spans="1:81" s="53" customFormat="1" ht="9" customHeight="1">
      <c r="A10" s="118" t="s">
        <v>220</v>
      </c>
      <c r="B10" s="85">
        <v>1584.0939999999998</v>
      </c>
      <c r="C10" s="85">
        <v>1321.056</v>
      </c>
      <c r="D10" s="85">
        <v>1259.8290000000004</v>
      </c>
      <c r="E10" s="85">
        <v>176.184</v>
      </c>
      <c r="F10" s="85">
        <v>570.27299999999991</v>
      </c>
      <c r="G10" s="85">
        <v>274.09199999999998</v>
      </c>
      <c r="H10" s="85">
        <v>239.27999999999997</v>
      </c>
      <c r="I10" s="85">
        <v>20.987000000000005</v>
      </c>
      <c r="J10" s="85">
        <v>0</v>
      </c>
      <c r="K10" s="85">
        <v>6.1979999999999995</v>
      </c>
      <c r="L10" s="55">
        <v>14.789000000000005</v>
      </c>
      <c r="M10" s="85">
        <v>4.32</v>
      </c>
    </row>
    <row r="11" spans="1:81" s="53" customFormat="1" ht="9" customHeight="1">
      <c r="A11" s="56" t="s">
        <v>294</v>
      </c>
      <c r="B11" s="87">
        <v>1491.539</v>
      </c>
      <c r="C11" s="87">
        <v>1241.921</v>
      </c>
      <c r="D11" s="87">
        <v>1184.5110000000002</v>
      </c>
      <c r="E11" s="87">
        <v>163.251</v>
      </c>
      <c r="F11" s="87">
        <v>534.6869999999999</v>
      </c>
      <c r="G11" s="87">
        <v>258.63</v>
      </c>
      <c r="H11" s="87">
        <v>227.94299999999996</v>
      </c>
      <c r="I11" s="87">
        <v>19.638000000000005</v>
      </c>
      <c r="J11" s="87">
        <v>0</v>
      </c>
      <c r="K11" s="87">
        <v>5.6119999999999992</v>
      </c>
      <c r="L11" s="87">
        <v>14.026000000000005</v>
      </c>
      <c r="M11" s="87">
        <v>4.1870000000000003</v>
      </c>
    </row>
    <row r="12" spans="1:81" s="53" customFormat="1" ht="9" customHeight="1">
      <c r="A12" s="119" t="s">
        <v>73</v>
      </c>
      <c r="B12" s="87">
        <v>165.363</v>
      </c>
      <c r="C12" s="87">
        <v>126.15399999999998</v>
      </c>
      <c r="D12" s="87">
        <v>118.53299999999999</v>
      </c>
      <c r="E12" s="87">
        <v>15.225</v>
      </c>
      <c r="F12" s="87">
        <v>64.772999999999996</v>
      </c>
      <c r="G12" s="87">
        <v>21.58</v>
      </c>
      <c r="H12" s="87">
        <v>16.954999999999998</v>
      </c>
      <c r="I12" s="87">
        <v>2.5070000000000001</v>
      </c>
      <c r="J12" s="87">
        <v>0</v>
      </c>
      <c r="K12" s="87">
        <v>0.88300000000000001</v>
      </c>
      <c r="L12" s="87">
        <v>1.6240000000000001</v>
      </c>
      <c r="M12" s="87">
        <v>0.34399999999999997</v>
      </c>
    </row>
    <row r="13" spans="1:81" s="53" customFormat="1" ht="9" customHeight="1">
      <c r="A13" s="119" t="s">
        <v>221</v>
      </c>
      <c r="B13" s="87">
        <v>15.927</v>
      </c>
      <c r="C13" s="87">
        <v>13.04</v>
      </c>
      <c r="D13" s="87">
        <v>12.345999999999998</v>
      </c>
      <c r="E13" s="87">
        <v>1.8759999999999999</v>
      </c>
      <c r="F13" s="87">
        <v>6.7089999999999996</v>
      </c>
      <c r="G13" s="87">
        <v>2.0619999999999998</v>
      </c>
      <c r="H13" s="87">
        <v>1.6990000000000001</v>
      </c>
      <c r="I13" s="87">
        <v>0.21500000000000002</v>
      </c>
      <c r="J13" s="87">
        <v>0</v>
      </c>
      <c r="K13" s="87">
        <v>8.2000000000000003E-2</v>
      </c>
      <c r="L13" s="87">
        <v>0.13300000000000001</v>
      </c>
      <c r="M13" s="87">
        <v>3.1E-2</v>
      </c>
    </row>
    <row r="14" spans="1:81" s="53" customFormat="1" ht="9" customHeight="1">
      <c r="A14" s="119" t="s">
        <v>222</v>
      </c>
      <c r="B14" s="87">
        <v>58.538999999999994</v>
      </c>
      <c r="C14" s="87">
        <v>46.681999999999995</v>
      </c>
      <c r="D14" s="87">
        <v>43.626999999999995</v>
      </c>
      <c r="E14" s="87">
        <v>6.9470000000000001</v>
      </c>
      <c r="F14" s="87">
        <v>20.622</v>
      </c>
      <c r="G14" s="87">
        <v>9.0079999999999991</v>
      </c>
      <c r="H14" s="87">
        <v>7.05</v>
      </c>
      <c r="I14" s="87">
        <v>0.64400000000000002</v>
      </c>
      <c r="J14" s="87">
        <v>0</v>
      </c>
      <c r="K14" s="87">
        <v>0.24299999999999999</v>
      </c>
      <c r="L14" s="87">
        <v>0.40100000000000002</v>
      </c>
      <c r="M14" s="87">
        <v>8.8999999999999996E-2</v>
      </c>
    </row>
    <row r="15" spans="1:81" s="53" customFormat="1" ht="9" customHeight="1">
      <c r="A15" s="119" t="s">
        <v>223</v>
      </c>
      <c r="B15" s="87">
        <v>16.847999999999995</v>
      </c>
      <c r="C15" s="87">
        <v>13.183999999999997</v>
      </c>
      <c r="D15" s="87">
        <v>12.571999999999999</v>
      </c>
      <c r="E15" s="87">
        <v>2.298</v>
      </c>
      <c r="F15" s="87">
        <v>5.6289999999999996</v>
      </c>
      <c r="G15" s="87">
        <v>2.6429999999999998</v>
      </c>
      <c r="H15" s="87">
        <v>2.0019999999999998</v>
      </c>
      <c r="I15" s="87">
        <v>0.23499999999999999</v>
      </c>
      <c r="J15" s="87">
        <v>0</v>
      </c>
      <c r="K15" s="87">
        <v>4.9000000000000002E-2</v>
      </c>
      <c r="L15" s="87">
        <v>0.186</v>
      </c>
      <c r="M15" s="87">
        <v>3.2000000000000001E-2</v>
      </c>
    </row>
    <row r="16" spans="1:81" s="53" customFormat="1" ht="9" customHeight="1">
      <c r="A16" s="119" t="s">
        <v>76</v>
      </c>
      <c r="B16" s="87">
        <v>504.87200000000007</v>
      </c>
      <c r="C16" s="87">
        <v>438.33400000000006</v>
      </c>
      <c r="D16" s="87">
        <v>423.64499999999998</v>
      </c>
      <c r="E16" s="87">
        <v>47.600999999999999</v>
      </c>
      <c r="F16" s="87">
        <v>188.28299999999999</v>
      </c>
      <c r="G16" s="87">
        <v>101.97199999999999</v>
      </c>
      <c r="H16" s="87">
        <v>85.789000000000001</v>
      </c>
      <c r="I16" s="87">
        <v>6.3719999999999999</v>
      </c>
      <c r="J16" s="87">
        <v>0</v>
      </c>
      <c r="K16" s="87">
        <v>1.2989999999999999</v>
      </c>
      <c r="L16" s="87">
        <v>5.0730000000000004</v>
      </c>
      <c r="M16" s="87">
        <v>1.516</v>
      </c>
    </row>
    <row r="17" spans="1:13" s="53" customFormat="1" ht="9" customHeight="1">
      <c r="A17" s="119" t="s">
        <v>75</v>
      </c>
      <c r="B17" s="87">
        <v>319.09000000000003</v>
      </c>
      <c r="C17" s="87">
        <v>264.79399999999998</v>
      </c>
      <c r="D17" s="87">
        <v>254.601</v>
      </c>
      <c r="E17" s="87">
        <v>34.936</v>
      </c>
      <c r="F17" s="87">
        <v>106.82899999999999</v>
      </c>
      <c r="G17" s="87">
        <v>55.648000000000003</v>
      </c>
      <c r="H17" s="87">
        <v>57.188000000000002</v>
      </c>
      <c r="I17" s="87">
        <v>4.0790000000000006</v>
      </c>
      <c r="J17" s="87">
        <v>0</v>
      </c>
      <c r="K17" s="87">
        <v>1.2330000000000001</v>
      </c>
      <c r="L17" s="87">
        <v>2.8460000000000001</v>
      </c>
      <c r="M17" s="87">
        <v>0.91300000000000003</v>
      </c>
    </row>
    <row r="18" spans="1:13" s="53" customFormat="1" ht="9" customHeight="1">
      <c r="A18" s="119" t="s">
        <v>224</v>
      </c>
      <c r="B18" s="87">
        <v>14.483000000000001</v>
      </c>
      <c r="C18" s="87">
        <v>11.648000000000001</v>
      </c>
      <c r="D18" s="87">
        <v>11.100000000000001</v>
      </c>
      <c r="E18" s="87">
        <v>2.1880000000000002</v>
      </c>
      <c r="F18" s="87">
        <v>5.4290000000000003</v>
      </c>
      <c r="G18" s="87">
        <v>2.1019999999999999</v>
      </c>
      <c r="H18" s="87">
        <v>1.381</v>
      </c>
      <c r="I18" s="87">
        <v>0.191</v>
      </c>
      <c r="J18" s="87">
        <v>0</v>
      </c>
      <c r="K18" s="87">
        <v>7.0000000000000007E-2</v>
      </c>
      <c r="L18" s="87">
        <v>0.121</v>
      </c>
      <c r="M18" s="87">
        <v>1.9E-2</v>
      </c>
    </row>
    <row r="19" spans="1:13" s="53" customFormat="1" ht="9" customHeight="1">
      <c r="A19" s="119" t="s">
        <v>74</v>
      </c>
      <c r="B19" s="87">
        <v>99.186000000000007</v>
      </c>
      <c r="C19" s="87">
        <v>83.228000000000009</v>
      </c>
      <c r="D19" s="87">
        <v>81.237000000000009</v>
      </c>
      <c r="E19" s="87">
        <v>8.3309999999999995</v>
      </c>
      <c r="F19" s="87">
        <v>38.5</v>
      </c>
      <c r="G19" s="87">
        <v>17.300999999999998</v>
      </c>
      <c r="H19" s="87">
        <v>17.105</v>
      </c>
      <c r="I19" s="87">
        <v>0.7350000000000001</v>
      </c>
      <c r="J19" s="87">
        <v>0</v>
      </c>
      <c r="K19" s="87">
        <v>0.182</v>
      </c>
      <c r="L19" s="87">
        <v>0.55300000000000005</v>
      </c>
      <c r="M19" s="87">
        <v>0.153</v>
      </c>
    </row>
    <row r="20" spans="1:13" s="53" customFormat="1" ht="9" customHeight="1">
      <c r="A20" s="119" t="s">
        <v>225</v>
      </c>
      <c r="B20" s="87">
        <v>74.665999999999997</v>
      </c>
      <c r="C20" s="87">
        <v>58.216000000000001</v>
      </c>
      <c r="D20" s="87">
        <v>52.346999999999994</v>
      </c>
      <c r="E20" s="87">
        <v>5.915</v>
      </c>
      <c r="F20" s="87">
        <v>21.431999999999999</v>
      </c>
      <c r="G20" s="87">
        <v>12.766999999999999</v>
      </c>
      <c r="H20" s="87">
        <v>12.233000000000001</v>
      </c>
      <c r="I20" s="87">
        <v>1.429</v>
      </c>
      <c r="J20" s="87">
        <v>0</v>
      </c>
      <c r="K20" s="87">
        <v>0.30199999999999999</v>
      </c>
      <c r="L20" s="87">
        <v>1.127</v>
      </c>
      <c r="M20" s="87">
        <v>0.56000000000000005</v>
      </c>
    </row>
    <row r="21" spans="1:13" s="53" customFormat="1" ht="9" customHeight="1">
      <c r="A21" s="119" t="s">
        <v>226</v>
      </c>
      <c r="B21" s="87">
        <v>25.134</v>
      </c>
      <c r="C21" s="87">
        <v>20.21</v>
      </c>
      <c r="D21" s="87">
        <v>19.760999999999999</v>
      </c>
      <c r="E21" s="87">
        <v>1.587</v>
      </c>
      <c r="F21" s="87">
        <v>5.6349999999999998</v>
      </c>
      <c r="G21" s="87">
        <v>6.7370000000000001</v>
      </c>
      <c r="H21" s="87">
        <v>5.8019999999999996</v>
      </c>
      <c r="I21" s="87">
        <v>0.249</v>
      </c>
      <c r="J21" s="87">
        <v>0</v>
      </c>
      <c r="K21" s="87">
        <v>3.9E-2</v>
      </c>
      <c r="L21" s="87">
        <v>0.21</v>
      </c>
      <c r="M21" s="87">
        <v>0.1</v>
      </c>
    </row>
    <row r="22" spans="1:13" s="53" customFormat="1" ht="9" customHeight="1">
      <c r="A22" s="119" t="s">
        <v>72</v>
      </c>
      <c r="B22" s="87">
        <v>126.999</v>
      </c>
      <c r="C22" s="87">
        <v>107.42</v>
      </c>
      <c r="D22" s="87">
        <v>97.68</v>
      </c>
      <c r="E22" s="87">
        <v>27.47</v>
      </c>
      <c r="F22" s="87">
        <v>46.591000000000001</v>
      </c>
      <c r="G22" s="87">
        <v>13.442</v>
      </c>
      <c r="H22" s="87">
        <v>10.177</v>
      </c>
      <c r="I22" s="87">
        <v>2.0830000000000002</v>
      </c>
      <c r="J22" s="87">
        <v>0</v>
      </c>
      <c r="K22" s="87">
        <v>0.99</v>
      </c>
      <c r="L22" s="87">
        <v>1.093</v>
      </c>
      <c r="M22" s="87">
        <v>0.318</v>
      </c>
    </row>
    <row r="23" spans="1:13" s="53" customFormat="1" ht="9" customHeight="1">
      <c r="A23" s="119" t="s">
        <v>227</v>
      </c>
      <c r="B23" s="87">
        <v>13.007999999999999</v>
      </c>
      <c r="C23" s="87">
        <v>11.309999999999999</v>
      </c>
      <c r="D23" s="87">
        <v>10.803000000000001</v>
      </c>
      <c r="E23" s="87">
        <v>1.8440000000000001</v>
      </c>
      <c r="F23" s="87">
        <v>4.9660000000000002</v>
      </c>
      <c r="G23" s="87">
        <v>2.4119999999999999</v>
      </c>
      <c r="H23" s="87">
        <v>1.581</v>
      </c>
      <c r="I23" s="87">
        <v>0.22500000000000001</v>
      </c>
      <c r="J23" s="87">
        <v>0</v>
      </c>
      <c r="K23" s="87">
        <v>3.9E-2</v>
      </c>
      <c r="L23" s="87">
        <v>0.186</v>
      </c>
      <c r="M23" s="87">
        <v>2.4E-2</v>
      </c>
    </row>
    <row r="24" spans="1:13" s="53" customFormat="1" ht="9" customHeight="1">
      <c r="A24" s="119" t="s">
        <v>228</v>
      </c>
      <c r="B24" s="87">
        <v>57.424000000000014</v>
      </c>
      <c r="C24" s="87">
        <v>47.701000000000008</v>
      </c>
      <c r="D24" s="87">
        <v>46.259000000000007</v>
      </c>
      <c r="E24" s="87">
        <v>7.0330000000000004</v>
      </c>
      <c r="F24" s="87">
        <v>19.289000000000001</v>
      </c>
      <c r="G24" s="87">
        <v>10.956</v>
      </c>
      <c r="H24" s="87">
        <v>8.9809999999999999</v>
      </c>
      <c r="I24" s="87">
        <v>0.67399999999999993</v>
      </c>
      <c r="J24" s="87">
        <v>0</v>
      </c>
      <c r="K24" s="87">
        <v>0.20100000000000001</v>
      </c>
      <c r="L24" s="87">
        <v>0.47299999999999998</v>
      </c>
      <c r="M24" s="87">
        <v>8.7999999999999995E-2</v>
      </c>
    </row>
    <row r="25" spans="1:13" s="53" customFormat="1" ht="9" customHeight="1">
      <c r="A25" s="121" t="s">
        <v>295</v>
      </c>
      <c r="B25" s="87">
        <v>16.821999999999999</v>
      </c>
      <c r="C25" s="87">
        <v>14.058</v>
      </c>
      <c r="D25" s="87">
        <v>13.592000000000001</v>
      </c>
      <c r="E25" s="87">
        <v>1.8320000000000001</v>
      </c>
      <c r="F25" s="87">
        <v>5.7469999999999999</v>
      </c>
      <c r="G25" s="87">
        <v>3.7210000000000001</v>
      </c>
      <c r="H25" s="87">
        <v>2.2919999999999998</v>
      </c>
      <c r="I25" s="87">
        <v>0.22200000000000003</v>
      </c>
      <c r="J25" s="87">
        <v>0</v>
      </c>
      <c r="K25" s="87">
        <v>8.3000000000000004E-2</v>
      </c>
      <c r="L25" s="87">
        <v>0.13900000000000001</v>
      </c>
      <c r="M25" s="87">
        <v>1.7000000000000001E-2</v>
      </c>
    </row>
    <row r="26" spans="1:13" s="53" customFormat="1" ht="9" customHeight="1">
      <c r="A26" s="56" t="s">
        <v>296</v>
      </c>
      <c r="B26" s="87">
        <v>47.537999999999997</v>
      </c>
      <c r="C26" s="87">
        <v>40.568999999999996</v>
      </c>
      <c r="D26" s="87">
        <v>37.89</v>
      </c>
      <c r="E26" s="87">
        <v>6.9470000000000001</v>
      </c>
      <c r="F26" s="87">
        <v>19.696000000000002</v>
      </c>
      <c r="G26" s="87">
        <v>6.085</v>
      </c>
      <c r="H26" s="87">
        <v>5.1619999999999999</v>
      </c>
      <c r="I26" s="87">
        <v>0.81200000000000006</v>
      </c>
      <c r="J26" s="87">
        <v>0</v>
      </c>
      <c r="K26" s="87">
        <v>0.41399999999999998</v>
      </c>
      <c r="L26" s="87">
        <v>0.39800000000000002</v>
      </c>
      <c r="M26" s="87">
        <v>6.3E-2</v>
      </c>
    </row>
    <row r="27" spans="1:13" s="53" customFormat="1" ht="9" customHeight="1">
      <c r="A27" s="56" t="s">
        <v>297</v>
      </c>
      <c r="B27" s="87">
        <v>28.195</v>
      </c>
      <c r="C27" s="87">
        <v>24.508000000000003</v>
      </c>
      <c r="D27" s="87">
        <v>23.835999999999999</v>
      </c>
      <c r="E27" s="87">
        <v>4.1539999999999999</v>
      </c>
      <c r="F27" s="87">
        <v>10.143000000000001</v>
      </c>
      <c r="G27" s="87">
        <v>5.6559999999999997</v>
      </c>
      <c r="H27" s="87">
        <v>3.883</v>
      </c>
      <c r="I27" s="87">
        <v>0.315</v>
      </c>
      <c r="J27" s="87">
        <v>0</v>
      </c>
      <c r="K27" s="87">
        <v>8.8999999999999996E-2</v>
      </c>
      <c r="L27" s="87">
        <v>0.22600000000000001</v>
      </c>
      <c r="M27" s="87">
        <v>5.2999999999999999E-2</v>
      </c>
    </row>
    <row r="28" spans="1:13" s="53" customFormat="1" ht="9" customHeight="1">
      <c r="A28" s="118" t="s">
        <v>230</v>
      </c>
      <c r="B28" s="85">
        <v>24.083000000000006</v>
      </c>
      <c r="C28" s="85">
        <v>22.022000000000006</v>
      </c>
      <c r="D28" s="85">
        <v>21.699000000000002</v>
      </c>
      <c r="E28" s="85">
        <v>9.9860000000000007</v>
      </c>
      <c r="F28" s="85">
        <v>5.75</v>
      </c>
      <c r="G28" s="85">
        <v>2.6920000000000002</v>
      </c>
      <c r="H28" s="85">
        <v>3.2709999999999999</v>
      </c>
      <c r="I28" s="85">
        <v>0.10199999999999999</v>
      </c>
      <c r="J28" s="85">
        <v>0</v>
      </c>
      <c r="K28" s="85">
        <v>0.04</v>
      </c>
      <c r="L28" s="85">
        <v>6.2E-2</v>
      </c>
      <c r="M28" s="85">
        <v>2.0999999999999998E-2</v>
      </c>
    </row>
    <row r="29" spans="1:13" s="53" customFormat="1" ht="9" customHeight="1">
      <c r="A29" s="121" t="s">
        <v>298</v>
      </c>
      <c r="B29" s="87">
        <v>11.739000000000001</v>
      </c>
      <c r="C29" s="87">
        <v>11.129000000000001</v>
      </c>
      <c r="D29" s="87">
        <v>11.064</v>
      </c>
      <c r="E29" s="87">
        <v>7.2430000000000003</v>
      </c>
      <c r="F29" s="87">
        <v>1.625</v>
      </c>
      <c r="G29" s="87">
        <v>0.79900000000000004</v>
      </c>
      <c r="H29" s="87">
        <v>1.397</v>
      </c>
      <c r="I29" s="87">
        <v>1.2E-2</v>
      </c>
      <c r="J29" s="87">
        <v>0</v>
      </c>
      <c r="K29" s="87">
        <v>3.0000000000000001E-3</v>
      </c>
      <c r="L29" s="87">
        <v>8.9999999999999993E-3</v>
      </c>
      <c r="M29" s="87">
        <v>6.0000000000000001E-3</v>
      </c>
    </row>
    <row r="30" spans="1:13" s="53" customFormat="1" ht="9" customHeight="1">
      <c r="A30" s="121" t="s">
        <v>299</v>
      </c>
      <c r="B30" s="87">
        <v>12.344000000000003</v>
      </c>
      <c r="C30" s="87">
        <v>10.893000000000002</v>
      </c>
      <c r="D30" s="87">
        <v>10.635000000000002</v>
      </c>
      <c r="E30" s="87">
        <v>2.7429999999999999</v>
      </c>
      <c r="F30" s="87">
        <v>4.125</v>
      </c>
      <c r="G30" s="87">
        <v>1.893</v>
      </c>
      <c r="H30" s="87">
        <v>1.8740000000000001</v>
      </c>
      <c r="I30" s="87">
        <v>0.09</v>
      </c>
      <c r="J30" s="87">
        <v>0</v>
      </c>
      <c r="K30" s="87">
        <v>3.6999999999999998E-2</v>
      </c>
      <c r="L30" s="87">
        <v>5.2999999999999999E-2</v>
      </c>
      <c r="M30" s="87">
        <v>1.4999999999999999E-2</v>
      </c>
    </row>
    <row r="31" spans="1:13" s="53" customFormat="1" ht="9" customHeight="1">
      <c r="A31" s="118" t="s">
        <v>231</v>
      </c>
      <c r="B31" s="85">
        <v>328.42100000000005</v>
      </c>
      <c r="C31" s="85">
        <v>278.50400000000002</v>
      </c>
      <c r="D31" s="85">
        <v>264.226</v>
      </c>
      <c r="E31" s="85">
        <v>53.505000000000003</v>
      </c>
      <c r="F31" s="85">
        <v>123.85599999999999</v>
      </c>
      <c r="G31" s="85">
        <v>41.071999999999996</v>
      </c>
      <c r="H31" s="85">
        <v>45.792999999999999</v>
      </c>
      <c r="I31" s="85">
        <v>3.048</v>
      </c>
      <c r="J31" s="85">
        <v>0</v>
      </c>
      <c r="K31" s="85">
        <v>1.8330000000000002</v>
      </c>
      <c r="L31" s="85">
        <v>1.2149999999999999</v>
      </c>
      <c r="M31" s="85">
        <v>0.59899999999999998</v>
      </c>
    </row>
    <row r="32" spans="1:13" s="53" customFormat="1" ht="9" customHeight="1">
      <c r="A32" s="121" t="s">
        <v>300</v>
      </c>
      <c r="B32" s="87">
        <v>164.79700000000003</v>
      </c>
      <c r="C32" s="87">
        <v>144.66700000000003</v>
      </c>
      <c r="D32" s="87">
        <v>139.43</v>
      </c>
      <c r="E32" s="87">
        <v>20.885000000000002</v>
      </c>
      <c r="F32" s="87">
        <v>63.75</v>
      </c>
      <c r="G32" s="87">
        <v>23.175999999999998</v>
      </c>
      <c r="H32" s="87">
        <v>31.619</v>
      </c>
      <c r="I32" s="87">
        <v>1.127</v>
      </c>
      <c r="J32" s="87">
        <v>0</v>
      </c>
      <c r="K32" s="87">
        <v>0.70199999999999996</v>
      </c>
      <c r="L32" s="87">
        <v>0.42499999999999999</v>
      </c>
      <c r="M32" s="87">
        <v>0.246</v>
      </c>
    </row>
    <row r="33" spans="1:69" s="53" customFormat="1" ht="9" customHeight="1">
      <c r="A33" s="121" t="s">
        <v>301</v>
      </c>
      <c r="B33" s="87">
        <v>37.975000000000001</v>
      </c>
      <c r="C33" s="87">
        <v>29.673999999999999</v>
      </c>
      <c r="D33" s="87">
        <v>27.715</v>
      </c>
      <c r="E33" s="87">
        <v>4.5039999999999996</v>
      </c>
      <c r="F33" s="87">
        <v>15.162000000000001</v>
      </c>
      <c r="G33" s="87">
        <v>4.4779999999999998</v>
      </c>
      <c r="H33" s="87">
        <v>3.5710000000000002</v>
      </c>
      <c r="I33" s="87">
        <v>0.36599999999999999</v>
      </c>
      <c r="J33" s="87">
        <v>0</v>
      </c>
      <c r="K33" s="87">
        <v>0.16300000000000001</v>
      </c>
      <c r="L33" s="87">
        <v>0.20300000000000001</v>
      </c>
      <c r="M33" s="87">
        <v>9.5000000000000001E-2</v>
      </c>
    </row>
    <row r="34" spans="1:69" s="53" customFormat="1" ht="9" customHeight="1">
      <c r="A34" s="121" t="s">
        <v>302</v>
      </c>
      <c r="B34" s="87">
        <v>90.185999999999993</v>
      </c>
      <c r="C34" s="87">
        <v>74.277999999999992</v>
      </c>
      <c r="D34" s="87">
        <v>68.022000000000006</v>
      </c>
      <c r="E34" s="87">
        <v>22.847000000000001</v>
      </c>
      <c r="F34" s="87">
        <v>30.882999999999999</v>
      </c>
      <c r="G34" s="87">
        <v>8.6519999999999992</v>
      </c>
      <c r="H34" s="87">
        <v>5.64</v>
      </c>
      <c r="I34" s="87">
        <v>1.2909999999999999</v>
      </c>
      <c r="J34" s="87">
        <v>0</v>
      </c>
      <c r="K34" s="87">
        <v>0.83199999999999996</v>
      </c>
      <c r="L34" s="87">
        <v>0.45900000000000002</v>
      </c>
      <c r="M34" s="87">
        <v>0.193</v>
      </c>
    </row>
    <row r="35" spans="1:69" s="53" customFormat="1" ht="9" customHeight="1">
      <c r="A35" s="121" t="s">
        <v>303</v>
      </c>
      <c r="B35" s="87">
        <v>35.462999999999994</v>
      </c>
      <c r="C35" s="87">
        <v>29.884999999999998</v>
      </c>
      <c r="D35" s="87">
        <v>29.058999999999997</v>
      </c>
      <c r="E35" s="87">
        <v>5.2690000000000001</v>
      </c>
      <c r="F35" s="87">
        <v>14.061</v>
      </c>
      <c r="G35" s="87">
        <v>4.766</v>
      </c>
      <c r="H35" s="87">
        <v>4.9630000000000001</v>
      </c>
      <c r="I35" s="87">
        <v>0.26400000000000001</v>
      </c>
      <c r="J35" s="87">
        <v>0</v>
      </c>
      <c r="K35" s="87">
        <v>0.13600000000000001</v>
      </c>
      <c r="L35" s="87">
        <v>0.128</v>
      </c>
      <c r="M35" s="87">
        <v>6.5000000000000002E-2</v>
      </c>
    </row>
    <row r="36" spans="1:69" s="53" customFormat="1" ht="9" customHeight="1">
      <c r="A36" s="118" t="s">
        <v>236</v>
      </c>
      <c r="B36" s="85">
        <v>111.64599999999999</v>
      </c>
      <c r="C36" s="85">
        <v>94.258999999999986</v>
      </c>
      <c r="D36" s="85">
        <v>89.960999999999999</v>
      </c>
      <c r="E36" s="85">
        <v>21.602</v>
      </c>
      <c r="F36" s="85">
        <v>47.713000000000001</v>
      </c>
      <c r="G36" s="85">
        <v>10.83</v>
      </c>
      <c r="H36" s="85">
        <v>9.8159999999999989</v>
      </c>
      <c r="I36" s="85">
        <v>0.96400000000000008</v>
      </c>
      <c r="J36" s="85">
        <v>0</v>
      </c>
      <c r="K36" s="85">
        <v>0.60099999999999998</v>
      </c>
      <c r="L36" s="85">
        <v>0.36299999999999999</v>
      </c>
      <c r="M36" s="85">
        <v>0.16699999999999998</v>
      </c>
    </row>
    <row r="37" spans="1:69" s="53" customFormat="1" ht="9" customHeight="1">
      <c r="A37" s="121" t="s">
        <v>304</v>
      </c>
      <c r="B37" s="87">
        <v>24.314</v>
      </c>
      <c r="C37" s="87">
        <v>21.185000000000002</v>
      </c>
      <c r="D37" s="87">
        <v>20.626000000000001</v>
      </c>
      <c r="E37" s="87">
        <v>3.298</v>
      </c>
      <c r="F37" s="87">
        <v>11.826000000000001</v>
      </c>
      <c r="G37" s="87">
        <v>3.1059999999999999</v>
      </c>
      <c r="H37" s="87">
        <v>2.3959999999999999</v>
      </c>
      <c r="I37" s="87">
        <v>0.28800000000000003</v>
      </c>
      <c r="J37" s="87">
        <v>0</v>
      </c>
      <c r="K37" s="87">
        <v>0.13800000000000001</v>
      </c>
      <c r="L37" s="87">
        <v>0.15</v>
      </c>
      <c r="M37" s="87">
        <v>1.7999999999999999E-2</v>
      </c>
    </row>
    <row r="38" spans="1:69" s="53" customFormat="1" ht="9" customHeight="1">
      <c r="A38" s="121" t="s">
        <v>305</v>
      </c>
      <c r="B38" s="87">
        <v>28.180999999999997</v>
      </c>
      <c r="C38" s="87">
        <v>26.444999999999997</v>
      </c>
      <c r="D38" s="87">
        <v>24.185999999999996</v>
      </c>
      <c r="E38" s="87">
        <v>6.9029999999999996</v>
      </c>
      <c r="F38" s="87">
        <v>12.535</v>
      </c>
      <c r="G38" s="87">
        <v>2.0219999999999998</v>
      </c>
      <c r="H38" s="87">
        <v>2.726</v>
      </c>
      <c r="I38" s="87">
        <v>0.17</v>
      </c>
      <c r="J38" s="87">
        <v>0</v>
      </c>
      <c r="K38" s="87">
        <v>0.13300000000000001</v>
      </c>
      <c r="L38" s="87">
        <v>3.6999999999999998E-2</v>
      </c>
      <c r="M38" s="87">
        <v>8.0000000000000002E-3</v>
      </c>
    </row>
    <row r="39" spans="1:69" s="53" customFormat="1" ht="9" customHeight="1">
      <c r="A39" s="121" t="s">
        <v>306</v>
      </c>
      <c r="B39" s="87">
        <v>59.150999999999996</v>
      </c>
      <c r="C39" s="87">
        <v>46.628999999999998</v>
      </c>
      <c r="D39" s="87">
        <v>45.149000000000001</v>
      </c>
      <c r="E39" s="87">
        <v>11.401</v>
      </c>
      <c r="F39" s="87">
        <v>23.352</v>
      </c>
      <c r="G39" s="87">
        <v>5.702</v>
      </c>
      <c r="H39" s="87">
        <v>4.694</v>
      </c>
      <c r="I39" s="87">
        <v>0.50600000000000001</v>
      </c>
      <c r="J39" s="87">
        <v>0</v>
      </c>
      <c r="K39" s="87">
        <v>0.33</v>
      </c>
      <c r="L39" s="87">
        <v>0.17599999999999999</v>
      </c>
      <c r="M39" s="87">
        <v>0.14099999999999999</v>
      </c>
    </row>
    <row r="40" spans="1:69" s="53" customFormat="1" ht="9" customHeight="1">
      <c r="A40" s="118" t="s">
        <v>237</v>
      </c>
      <c r="B40" s="85">
        <v>29.93</v>
      </c>
      <c r="C40" s="85">
        <v>22.972999999999999</v>
      </c>
      <c r="D40" s="85">
        <v>21.721999999999998</v>
      </c>
      <c r="E40" s="85">
        <v>4.5419999999999998</v>
      </c>
      <c r="F40" s="85">
        <v>11.593999999999999</v>
      </c>
      <c r="G40" s="85">
        <v>3.8359999999999999</v>
      </c>
      <c r="H40" s="85">
        <v>1.75</v>
      </c>
      <c r="I40" s="85">
        <v>0.33800000000000002</v>
      </c>
      <c r="J40" s="85">
        <v>0</v>
      </c>
      <c r="K40" s="85">
        <v>0.26600000000000001</v>
      </c>
      <c r="L40" s="85">
        <v>7.1999999999999995E-2</v>
      </c>
      <c r="M40" s="85">
        <v>7.0999999999999994E-2</v>
      </c>
    </row>
    <row r="41" spans="1:69" s="53" customFormat="1" ht="9.9499999999999993" customHeight="1">
      <c r="A41" s="262" t="s">
        <v>308</v>
      </c>
      <c r="B41" s="317" t="s">
        <v>292</v>
      </c>
      <c r="C41" s="317" t="s">
        <v>208</v>
      </c>
      <c r="D41" s="311" t="s">
        <v>209</v>
      </c>
      <c r="E41" s="262"/>
      <c r="F41" s="306" t="s">
        <v>293</v>
      </c>
      <c r="G41" s="313" t="s">
        <v>211</v>
      </c>
      <c r="H41" s="314"/>
      <c r="I41" s="314"/>
      <c r="J41" s="287"/>
      <c r="K41" s="311" t="s">
        <v>212</v>
      </c>
      <c r="L41" s="262"/>
      <c r="M41" s="312" t="s">
        <v>216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53" customFormat="1" ht="9.9499999999999993" customHeight="1">
      <c r="A42" s="262"/>
      <c r="B42" s="318"/>
      <c r="C42" s="277"/>
      <c r="D42" s="311"/>
      <c r="E42" s="262"/>
      <c r="F42" s="306"/>
      <c r="G42" s="278" t="s">
        <v>213</v>
      </c>
      <c r="H42" s="278" t="s">
        <v>214</v>
      </c>
      <c r="I42" s="278" t="s">
        <v>238</v>
      </c>
      <c r="J42" s="278" t="s">
        <v>215</v>
      </c>
      <c r="K42" s="311"/>
      <c r="L42" s="262"/>
      <c r="M42" s="312"/>
    </row>
    <row r="43" spans="1:69" s="53" customFormat="1" ht="9.9499999999999993" customHeight="1">
      <c r="A43" s="262"/>
      <c r="B43" s="319"/>
      <c r="C43" s="278"/>
      <c r="D43" s="311"/>
      <c r="E43" s="262"/>
      <c r="F43" s="306"/>
      <c r="G43" s="306"/>
      <c r="H43" s="306"/>
      <c r="I43" s="306"/>
      <c r="J43" s="306"/>
      <c r="K43" s="311"/>
      <c r="L43" s="262"/>
      <c r="M43" s="312"/>
    </row>
    <row r="44" spans="1:69" s="53" customFormat="1" ht="4.5" customHeight="1">
      <c r="A44" s="7"/>
      <c r="B44" s="133"/>
      <c r="C44" s="7"/>
      <c r="D44" s="7"/>
      <c r="F44" s="117"/>
      <c r="G44" s="117"/>
      <c r="H44" s="117"/>
      <c r="I44" s="117"/>
      <c r="J44" s="2"/>
      <c r="K44" s="2"/>
      <c r="M44" s="117"/>
    </row>
    <row r="45" spans="1:69" s="53" customFormat="1" ht="9" customHeight="1">
      <c r="A45" s="216" t="str">
        <f>+A7</f>
        <v>NORTE</v>
      </c>
      <c r="B45" s="220" t="s">
        <v>218</v>
      </c>
      <c r="C45" s="220" t="s">
        <v>218</v>
      </c>
      <c r="D45" s="250"/>
      <c r="E45" s="219" t="s">
        <v>135</v>
      </c>
      <c r="F45" s="218">
        <v>224.60499999999999</v>
      </c>
      <c r="G45" s="218">
        <v>37.837000000000003</v>
      </c>
      <c r="H45" s="218">
        <v>65.239000000000004</v>
      </c>
      <c r="I45" s="218">
        <v>67.147000000000006</v>
      </c>
      <c r="J45" s="218">
        <v>13.283000000000001</v>
      </c>
      <c r="K45" s="250"/>
      <c r="L45" s="218">
        <v>41.098999999999997</v>
      </c>
      <c r="M45" s="218">
        <v>663.89499999999998</v>
      </c>
      <c r="O45" s="54"/>
      <c r="P45" s="85"/>
      <c r="Q45" s="85"/>
      <c r="R45" s="85"/>
      <c r="S45" s="85"/>
      <c r="T45" s="85"/>
      <c r="U45" s="85"/>
      <c r="V45" s="85"/>
      <c r="W45" s="132"/>
    </row>
    <row r="46" spans="1:69" s="53" customFormat="1" ht="9" customHeight="1">
      <c r="A46" s="6" t="s">
        <v>203</v>
      </c>
      <c r="B46" s="85" t="s">
        <v>218</v>
      </c>
      <c r="C46" s="85" t="s">
        <v>218</v>
      </c>
      <c r="E46" s="55" t="s">
        <v>135</v>
      </c>
      <c r="F46" s="128">
        <v>143.33199999999999</v>
      </c>
      <c r="G46" s="128">
        <v>19.509</v>
      </c>
      <c r="H46" s="128">
        <v>44.658000000000001</v>
      </c>
      <c r="I46" s="128">
        <v>51.692999999999998</v>
      </c>
      <c r="J46" s="128">
        <v>7.99</v>
      </c>
      <c r="L46" s="128">
        <v>19.481999999999999</v>
      </c>
      <c r="M46" s="129">
        <v>405.80799999999999</v>
      </c>
    </row>
    <row r="47" spans="1:69" s="53" customFormat="1" ht="9" customHeight="1">
      <c r="A47" s="6" t="s">
        <v>219</v>
      </c>
      <c r="B47" s="85" t="s">
        <v>218</v>
      </c>
      <c r="C47" s="85" t="s">
        <v>218</v>
      </c>
      <c r="E47" s="55" t="s">
        <v>135</v>
      </c>
      <c r="F47" s="128">
        <v>81.272999999999996</v>
      </c>
      <c r="G47" s="128">
        <v>18.327999999999999</v>
      </c>
      <c r="H47" s="128">
        <v>20.581</v>
      </c>
      <c r="I47" s="128">
        <v>15.454000000000002</v>
      </c>
      <c r="J47" s="128">
        <v>5.2930000000000001</v>
      </c>
      <c r="L47" s="128">
        <v>21.616999999999997</v>
      </c>
      <c r="M47" s="129">
        <v>258.08699999999999</v>
      </c>
    </row>
    <row r="48" spans="1:69" s="53" customFormat="1" ht="9" customHeight="1">
      <c r="A48" s="118" t="s">
        <v>220</v>
      </c>
      <c r="B48" s="85" t="s">
        <v>218</v>
      </c>
      <c r="C48" s="85" t="s">
        <v>218</v>
      </c>
      <c r="E48" s="55" t="s">
        <v>135</v>
      </c>
      <c r="F48" s="128">
        <v>66.233000000000004</v>
      </c>
      <c r="G48" s="128">
        <v>14.191000000000001</v>
      </c>
      <c r="H48" s="128">
        <v>17.205000000000002</v>
      </c>
      <c r="I48" s="128">
        <v>12.487000000000002</v>
      </c>
      <c r="J48" s="128">
        <v>4.3659999999999997</v>
      </c>
      <c r="L48" s="128">
        <v>17.983999999999998</v>
      </c>
      <c r="M48" s="129">
        <v>196.80499999999998</v>
      </c>
    </row>
    <row r="49" spans="1:13" s="53" customFormat="1" ht="9" customHeight="1">
      <c r="A49" s="56" t="s">
        <v>294</v>
      </c>
      <c r="B49" s="87" t="s">
        <v>218</v>
      </c>
      <c r="C49" s="87" t="s">
        <v>218</v>
      </c>
      <c r="E49" s="5" t="s">
        <v>135</v>
      </c>
      <c r="F49" s="130">
        <v>62.726000000000006</v>
      </c>
      <c r="G49" s="130">
        <v>13.206000000000001</v>
      </c>
      <c r="H49" s="130">
        <v>16.513000000000002</v>
      </c>
      <c r="I49" s="130">
        <v>11.803000000000003</v>
      </c>
      <c r="J49" s="130">
        <v>4.1970000000000001</v>
      </c>
      <c r="L49" s="130">
        <v>17.006999999999998</v>
      </c>
      <c r="M49" s="131">
        <v>186.89199999999997</v>
      </c>
    </row>
    <row r="50" spans="1:13" s="53" customFormat="1" ht="9" customHeight="1">
      <c r="A50" s="119" t="s">
        <v>73</v>
      </c>
      <c r="B50" s="87" t="s">
        <v>218</v>
      </c>
      <c r="C50" s="87" t="s">
        <v>218</v>
      </c>
      <c r="E50" s="5" t="s">
        <v>135</v>
      </c>
      <c r="F50" s="130">
        <v>8.3979999999999997</v>
      </c>
      <c r="G50" s="130">
        <v>1.9910000000000001</v>
      </c>
      <c r="H50" s="130">
        <v>1.6040000000000001</v>
      </c>
      <c r="I50" s="130">
        <v>1.579</v>
      </c>
      <c r="J50" s="130">
        <v>0.42399999999999999</v>
      </c>
      <c r="L50" s="130">
        <v>2.8</v>
      </c>
      <c r="M50" s="131">
        <v>30.811</v>
      </c>
    </row>
    <row r="51" spans="1:13" s="53" customFormat="1" ht="9" customHeight="1">
      <c r="A51" s="119" t="s">
        <v>221</v>
      </c>
      <c r="B51" s="87" t="s">
        <v>218</v>
      </c>
      <c r="C51" s="87" t="s">
        <v>218</v>
      </c>
      <c r="E51" s="5" t="s">
        <v>135</v>
      </c>
      <c r="F51" s="130">
        <v>0.83400000000000007</v>
      </c>
      <c r="G51" s="130">
        <v>0.189</v>
      </c>
      <c r="H51" s="130">
        <v>0.16</v>
      </c>
      <c r="I51" s="130">
        <v>0.127</v>
      </c>
      <c r="J51" s="130">
        <v>0.06</v>
      </c>
      <c r="L51" s="130">
        <v>0.29799999999999999</v>
      </c>
      <c r="M51" s="131">
        <v>2.0529999999999999</v>
      </c>
    </row>
    <row r="52" spans="1:13" s="53" customFormat="1" ht="9" customHeight="1">
      <c r="A52" s="119" t="s">
        <v>222</v>
      </c>
      <c r="B52" s="87" t="s">
        <v>218</v>
      </c>
      <c r="C52" s="87" t="s">
        <v>218</v>
      </c>
      <c r="E52" s="5" t="s">
        <v>135</v>
      </c>
      <c r="F52" s="130">
        <v>5.1349999999999998</v>
      </c>
      <c r="G52" s="130">
        <v>1.2789999999999999</v>
      </c>
      <c r="H52" s="130">
        <v>1.1259999999999999</v>
      </c>
      <c r="I52" s="130">
        <v>0.56399999999999995</v>
      </c>
      <c r="J52" s="130">
        <v>0.30499999999999999</v>
      </c>
      <c r="L52" s="130">
        <v>1.861</v>
      </c>
      <c r="M52" s="131">
        <v>6.7220000000000004</v>
      </c>
    </row>
    <row r="53" spans="1:13" s="53" customFormat="1" ht="9" customHeight="1">
      <c r="A53" s="119" t="s">
        <v>223</v>
      </c>
      <c r="B53" s="87" t="s">
        <v>218</v>
      </c>
      <c r="C53" s="87" t="s">
        <v>218</v>
      </c>
      <c r="E53" s="5" t="s">
        <v>135</v>
      </c>
      <c r="F53" s="130">
        <v>1.7</v>
      </c>
      <c r="G53" s="130">
        <v>0.39100000000000001</v>
      </c>
      <c r="H53" s="130">
        <v>0.28599999999999998</v>
      </c>
      <c r="I53" s="130">
        <v>0.46899999999999997</v>
      </c>
      <c r="J53" s="130">
        <v>0.13200000000000001</v>
      </c>
      <c r="L53" s="130">
        <v>0.42199999999999999</v>
      </c>
      <c r="M53" s="131">
        <v>1.964</v>
      </c>
    </row>
    <row r="54" spans="1:13" s="53" customFormat="1" ht="9" customHeight="1">
      <c r="A54" s="119" t="s">
        <v>76</v>
      </c>
      <c r="B54" s="87" t="s">
        <v>218</v>
      </c>
      <c r="C54" s="87" t="s">
        <v>218</v>
      </c>
      <c r="E54" s="5" t="s">
        <v>135</v>
      </c>
      <c r="F54" s="130">
        <v>15.069000000000003</v>
      </c>
      <c r="G54" s="130">
        <v>2.7130000000000001</v>
      </c>
      <c r="H54" s="130">
        <v>4.8460000000000001</v>
      </c>
      <c r="I54" s="130">
        <v>3.0840000000000001</v>
      </c>
      <c r="J54" s="130">
        <v>1.181</v>
      </c>
      <c r="L54" s="130">
        <v>3.2450000000000001</v>
      </c>
      <c r="M54" s="131">
        <v>51.469000000000001</v>
      </c>
    </row>
    <row r="55" spans="1:13" s="53" customFormat="1" ht="9" customHeight="1">
      <c r="A55" s="119" t="s">
        <v>75</v>
      </c>
      <c r="B55" s="87" t="s">
        <v>218</v>
      </c>
      <c r="C55" s="87" t="s">
        <v>218</v>
      </c>
      <c r="E55" s="5" t="s">
        <v>135</v>
      </c>
      <c r="F55" s="130">
        <v>13.862000000000002</v>
      </c>
      <c r="G55" s="130">
        <v>2.855</v>
      </c>
      <c r="H55" s="130">
        <v>4.1050000000000004</v>
      </c>
      <c r="I55" s="130">
        <v>2.798</v>
      </c>
      <c r="J55" s="130">
        <v>0.98699999999999999</v>
      </c>
      <c r="L55" s="130">
        <v>3.117</v>
      </c>
      <c r="M55" s="131">
        <v>40.433999999999997</v>
      </c>
    </row>
    <row r="56" spans="1:13" s="53" customFormat="1" ht="9" customHeight="1">
      <c r="A56" s="119" t="s">
        <v>224</v>
      </c>
      <c r="B56" s="87" t="s">
        <v>218</v>
      </c>
      <c r="C56" s="87" t="s">
        <v>218</v>
      </c>
      <c r="E56" s="5" t="s">
        <v>135</v>
      </c>
      <c r="F56" s="130">
        <v>0.45500000000000002</v>
      </c>
      <c r="G56" s="130">
        <v>7.2999999999999995E-2</v>
      </c>
      <c r="H56" s="130">
        <v>0.124</v>
      </c>
      <c r="I56" s="130">
        <v>0.05</v>
      </c>
      <c r="J56" s="130">
        <v>3.2000000000000001E-2</v>
      </c>
      <c r="L56" s="130">
        <v>0.17599999999999999</v>
      </c>
      <c r="M56" s="131">
        <v>2.38</v>
      </c>
    </row>
    <row r="57" spans="1:13" s="53" customFormat="1" ht="9" customHeight="1">
      <c r="A57" s="119" t="s">
        <v>74</v>
      </c>
      <c r="B57" s="87" t="s">
        <v>218</v>
      </c>
      <c r="C57" s="87" t="s">
        <v>218</v>
      </c>
      <c r="E57" s="5" t="s">
        <v>135</v>
      </c>
      <c r="F57" s="130">
        <v>1.621</v>
      </c>
      <c r="G57" s="130">
        <v>0.375</v>
      </c>
      <c r="H57" s="130">
        <v>0.251</v>
      </c>
      <c r="I57" s="130">
        <v>0.35299999999999998</v>
      </c>
      <c r="J57" s="130">
        <v>7.0999999999999994E-2</v>
      </c>
      <c r="L57" s="130">
        <v>0.57099999999999995</v>
      </c>
      <c r="M57" s="131">
        <v>14.337</v>
      </c>
    </row>
    <row r="58" spans="1:13" s="53" customFormat="1" ht="9" customHeight="1">
      <c r="A58" s="119" t="s">
        <v>225</v>
      </c>
      <c r="B58" s="87" t="s">
        <v>218</v>
      </c>
      <c r="C58" s="87" t="s">
        <v>218</v>
      </c>
      <c r="E58" s="5" t="s">
        <v>135</v>
      </c>
      <c r="F58" s="130">
        <v>5.9740000000000002</v>
      </c>
      <c r="G58" s="130">
        <v>1.27</v>
      </c>
      <c r="H58" s="130">
        <v>1.6850000000000001</v>
      </c>
      <c r="I58" s="130">
        <v>0.61399999999999999</v>
      </c>
      <c r="J58" s="130">
        <v>0.33900000000000002</v>
      </c>
      <c r="L58" s="130">
        <v>2.0659999999999998</v>
      </c>
      <c r="M58" s="131">
        <v>10.476000000000001</v>
      </c>
    </row>
    <row r="59" spans="1:13" s="53" customFormat="1" ht="9" customHeight="1">
      <c r="A59" s="119" t="s">
        <v>226</v>
      </c>
      <c r="B59" s="87" t="s">
        <v>218</v>
      </c>
      <c r="C59" s="87" t="s">
        <v>218</v>
      </c>
      <c r="E59" s="5" t="s">
        <v>135</v>
      </c>
      <c r="F59" s="130">
        <v>0.40199999999999997</v>
      </c>
      <c r="G59" s="130">
        <v>0.105</v>
      </c>
      <c r="H59" s="130">
        <v>0.105</v>
      </c>
      <c r="I59" s="130">
        <v>7.5999999999999998E-2</v>
      </c>
      <c r="J59" s="130">
        <v>3.2000000000000001E-2</v>
      </c>
      <c r="L59" s="130">
        <v>8.4000000000000005E-2</v>
      </c>
      <c r="M59" s="131">
        <v>4.5220000000000002</v>
      </c>
    </row>
    <row r="60" spans="1:13" s="53" customFormat="1" ht="9" customHeight="1">
      <c r="A60" s="119" t="s">
        <v>72</v>
      </c>
      <c r="B60" s="87" t="s">
        <v>218</v>
      </c>
      <c r="C60" s="87" t="s">
        <v>218</v>
      </c>
      <c r="E60" s="5" t="s">
        <v>135</v>
      </c>
      <c r="F60" s="130">
        <v>6.8950000000000005</v>
      </c>
      <c r="G60" s="130">
        <v>1.33</v>
      </c>
      <c r="H60" s="130">
        <v>1.7050000000000001</v>
      </c>
      <c r="I60" s="130">
        <v>1.55</v>
      </c>
      <c r="J60" s="130">
        <v>0.41299999999999998</v>
      </c>
      <c r="L60" s="130">
        <v>1.897</v>
      </c>
      <c r="M60" s="131">
        <v>12.683999999999999</v>
      </c>
    </row>
    <row r="61" spans="1:13" s="53" customFormat="1" ht="9" customHeight="1">
      <c r="A61" s="119" t="s">
        <v>227</v>
      </c>
      <c r="B61" s="87" t="s">
        <v>218</v>
      </c>
      <c r="C61" s="87" t="s">
        <v>218</v>
      </c>
      <c r="E61" s="5" t="s">
        <v>135</v>
      </c>
      <c r="F61" s="130">
        <v>0.60799999999999998</v>
      </c>
      <c r="G61" s="130">
        <v>0.16500000000000001</v>
      </c>
      <c r="H61" s="130">
        <v>0.14000000000000001</v>
      </c>
      <c r="I61" s="130">
        <v>0.1</v>
      </c>
      <c r="J61" s="130">
        <v>4.4999999999999998E-2</v>
      </c>
      <c r="L61" s="130">
        <v>0.158</v>
      </c>
      <c r="M61" s="131">
        <v>1.0900000000000001</v>
      </c>
    </row>
    <row r="62" spans="1:13" s="53" customFormat="1" ht="9" customHeight="1">
      <c r="A62" s="119" t="s">
        <v>228</v>
      </c>
      <c r="B62" s="87" t="s">
        <v>218</v>
      </c>
      <c r="C62" s="87" t="s">
        <v>218</v>
      </c>
      <c r="E62" s="5" t="s">
        <v>135</v>
      </c>
      <c r="F62" s="130">
        <v>1.7729999999999999</v>
      </c>
      <c r="G62" s="130">
        <v>0.47</v>
      </c>
      <c r="H62" s="130">
        <v>0.376</v>
      </c>
      <c r="I62" s="130">
        <v>0.439</v>
      </c>
      <c r="J62" s="130">
        <v>0.17599999999999999</v>
      </c>
      <c r="L62" s="130">
        <v>0.312</v>
      </c>
      <c r="M62" s="131">
        <v>7.95</v>
      </c>
    </row>
    <row r="63" spans="1:13" s="53" customFormat="1" ht="9" customHeight="1">
      <c r="A63" s="121" t="s">
        <v>295</v>
      </c>
      <c r="B63" s="87" t="s">
        <v>218</v>
      </c>
      <c r="C63" s="87" t="s">
        <v>218</v>
      </c>
      <c r="E63" s="5" t="s">
        <v>135</v>
      </c>
      <c r="F63" s="130">
        <v>0.42299999999999999</v>
      </c>
      <c r="G63" s="130">
        <v>0.11899999999999999</v>
      </c>
      <c r="H63" s="130">
        <v>9.4E-2</v>
      </c>
      <c r="I63" s="130">
        <v>9.1999999999999998E-2</v>
      </c>
      <c r="J63" s="130">
        <v>0.01</v>
      </c>
      <c r="L63" s="130">
        <v>0.108</v>
      </c>
      <c r="M63" s="131">
        <v>2.3410000000000002</v>
      </c>
    </row>
    <row r="64" spans="1:13" s="53" customFormat="1" ht="9" customHeight="1">
      <c r="A64" s="56" t="s">
        <v>296</v>
      </c>
      <c r="B64" s="87" t="s">
        <v>218</v>
      </c>
      <c r="C64" s="87" t="s">
        <v>218</v>
      </c>
      <c r="E64" s="5" t="s">
        <v>135</v>
      </c>
      <c r="F64" s="130">
        <v>2.4160000000000004</v>
      </c>
      <c r="G64" s="130">
        <v>0.64100000000000001</v>
      </c>
      <c r="H64" s="130">
        <v>0.503</v>
      </c>
      <c r="I64" s="130">
        <v>0.44700000000000001</v>
      </c>
      <c r="J64" s="130">
        <v>0.13600000000000001</v>
      </c>
      <c r="L64" s="130">
        <v>0.68899999999999995</v>
      </c>
      <c r="M64" s="131">
        <v>4.5529999999999999</v>
      </c>
    </row>
    <row r="65" spans="1:13" s="53" customFormat="1" ht="9" customHeight="1">
      <c r="A65" s="56" t="s">
        <v>297</v>
      </c>
      <c r="B65" s="87" t="s">
        <v>218</v>
      </c>
      <c r="C65" s="87" t="s">
        <v>218</v>
      </c>
      <c r="E65" s="5" t="s">
        <v>135</v>
      </c>
      <c r="F65" s="130">
        <v>0.66799999999999993</v>
      </c>
      <c r="G65" s="130">
        <v>0.22500000000000001</v>
      </c>
      <c r="H65" s="130">
        <v>9.5000000000000001E-2</v>
      </c>
      <c r="I65" s="130">
        <v>0.14499999999999999</v>
      </c>
      <c r="J65" s="130">
        <v>2.3E-2</v>
      </c>
      <c r="L65" s="130">
        <v>0.18</v>
      </c>
      <c r="M65" s="131">
        <v>3.0190000000000001</v>
      </c>
    </row>
    <row r="66" spans="1:13" s="53" customFormat="1" ht="9" customHeight="1">
      <c r="A66" s="118" t="s">
        <v>230</v>
      </c>
      <c r="B66" s="85" t="s">
        <v>218</v>
      </c>
      <c r="C66" s="85" t="s">
        <v>218</v>
      </c>
      <c r="E66" s="55" t="s">
        <v>135</v>
      </c>
      <c r="F66" s="128">
        <v>0.28900000000000003</v>
      </c>
      <c r="G66" s="128">
        <v>4.7E-2</v>
      </c>
      <c r="H66" s="128">
        <v>5.6999999999999995E-2</v>
      </c>
      <c r="I66" s="128">
        <v>9.4E-2</v>
      </c>
      <c r="J66" s="128">
        <v>1.4999999999999999E-2</v>
      </c>
      <c r="L66" s="128">
        <v>7.5999999999999998E-2</v>
      </c>
      <c r="M66" s="129">
        <v>1.7720000000000002</v>
      </c>
    </row>
    <row r="67" spans="1:13" s="53" customFormat="1" ht="9" customHeight="1">
      <c r="A67" s="121" t="s">
        <v>298</v>
      </c>
      <c r="B67" s="87" t="s">
        <v>218</v>
      </c>
      <c r="C67" s="87" t="s">
        <v>218</v>
      </c>
      <c r="E67" s="5" t="s">
        <v>135</v>
      </c>
      <c r="F67" s="130">
        <v>7.6999999999999999E-2</v>
      </c>
      <c r="G67" s="130">
        <v>0.02</v>
      </c>
      <c r="H67" s="130">
        <v>1.4E-2</v>
      </c>
      <c r="I67" s="130">
        <v>0.03</v>
      </c>
      <c r="J67" s="130">
        <v>4.0000000000000001E-3</v>
      </c>
      <c r="L67" s="130">
        <v>8.9999999999999993E-3</v>
      </c>
      <c r="M67" s="131">
        <v>0.53300000000000003</v>
      </c>
    </row>
    <row r="68" spans="1:13" s="53" customFormat="1" ht="9" customHeight="1">
      <c r="A68" s="121" t="s">
        <v>299</v>
      </c>
      <c r="B68" s="87" t="s">
        <v>218</v>
      </c>
      <c r="C68" s="87" t="s">
        <v>218</v>
      </c>
      <c r="E68" s="5" t="s">
        <v>135</v>
      </c>
      <c r="F68" s="130">
        <v>0.21200000000000002</v>
      </c>
      <c r="G68" s="130">
        <v>2.7E-2</v>
      </c>
      <c r="H68" s="130">
        <v>4.2999999999999997E-2</v>
      </c>
      <c r="I68" s="130">
        <v>6.4000000000000001E-2</v>
      </c>
      <c r="J68" s="130">
        <v>1.0999999999999999E-2</v>
      </c>
      <c r="L68" s="130">
        <v>6.7000000000000004E-2</v>
      </c>
      <c r="M68" s="131">
        <v>1.2390000000000001</v>
      </c>
    </row>
    <row r="69" spans="1:13" s="53" customFormat="1" ht="9" customHeight="1">
      <c r="A69" s="118" t="s">
        <v>231</v>
      </c>
      <c r="B69" s="85" t="s">
        <v>218</v>
      </c>
      <c r="C69" s="85" t="s">
        <v>218</v>
      </c>
      <c r="E69" s="55" t="s">
        <v>135</v>
      </c>
      <c r="F69" s="128">
        <v>11.737</v>
      </c>
      <c r="G69" s="128">
        <v>3.2989999999999999</v>
      </c>
      <c r="H69" s="128">
        <v>2.6240000000000001</v>
      </c>
      <c r="I69" s="128">
        <v>2.4290000000000003</v>
      </c>
      <c r="J69" s="128">
        <v>0.70799999999999996</v>
      </c>
      <c r="L69" s="128">
        <v>2.677</v>
      </c>
      <c r="M69" s="129">
        <v>38.18</v>
      </c>
    </row>
    <row r="70" spans="1:13" s="53" customFormat="1" ht="9" customHeight="1">
      <c r="A70" s="121" t="s">
        <v>300</v>
      </c>
      <c r="B70" s="87" t="s">
        <v>218</v>
      </c>
      <c r="C70" s="87" t="s">
        <v>218</v>
      </c>
      <c r="E70" s="5" t="s">
        <v>135</v>
      </c>
      <c r="F70" s="130">
        <v>4.4380000000000006</v>
      </c>
      <c r="G70" s="130">
        <v>1.133</v>
      </c>
      <c r="H70" s="130">
        <v>1.272</v>
      </c>
      <c r="I70" s="130">
        <v>1.2070000000000001</v>
      </c>
      <c r="J70" s="130">
        <v>0.157</v>
      </c>
      <c r="L70" s="130">
        <v>0.66900000000000004</v>
      </c>
      <c r="M70" s="131">
        <v>15.692</v>
      </c>
    </row>
    <row r="71" spans="1:13" s="53" customFormat="1" ht="9" customHeight="1">
      <c r="A71" s="121" t="s">
        <v>301</v>
      </c>
      <c r="B71" s="87" t="s">
        <v>218</v>
      </c>
      <c r="C71" s="87" t="s">
        <v>218</v>
      </c>
      <c r="E71" s="5" t="s">
        <v>135</v>
      </c>
      <c r="F71" s="130">
        <v>2.2400000000000002</v>
      </c>
      <c r="G71" s="130">
        <v>0.67300000000000004</v>
      </c>
      <c r="H71" s="130">
        <v>0.46100000000000002</v>
      </c>
      <c r="I71" s="130">
        <v>0.20699999999999999</v>
      </c>
      <c r="J71" s="130">
        <v>0.29199999999999998</v>
      </c>
      <c r="L71" s="130">
        <v>0.60699999999999998</v>
      </c>
      <c r="M71" s="131">
        <v>6.0609999999999999</v>
      </c>
    </row>
    <row r="72" spans="1:13" s="53" customFormat="1" ht="9" customHeight="1">
      <c r="A72" s="121" t="s">
        <v>302</v>
      </c>
      <c r="B72" s="87" t="s">
        <v>218</v>
      </c>
      <c r="C72" s="87" t="s">
        <v>218</v>
      </c>
      <c r="E72" s="5" t="s">
        <v>135</v>
      </c>
      <c r="F72" s="130">
        <v>4.7809999999999997</v>
      </c>
      <c r="G72" s="130">
        <v>1.452</v>
      </c>
      <c r="H72" s="130">
        <v>0.83699999999999997</v>
      </c>
      <c r="I72" s="130">
        <v>0.91</v>
      </c>
      <c r="J72" s="130">
        <v>0.23599999999999999</v>
      </c>
      <c r="L72" s="130">
        <v>1.3460000000000001</v>
      </c>
      <c r="M72" s="131">
        <v>11.127000000000001</v>
      </c>
    </row>
    <row r="73" spans="1:13" s="53" customFormat="1" ht="9" customHeight="1">
      <c r="A73" s="121" t="s">
        <v>303</v>
      </c>
      <c r="B73" s="87" t="s">
        <v>218</v>
      </c>
      <c r="C73" s="87" t="s">
        <v>218</v>
      </c>
      <c r="E73" s="5" t="s">
        <v>135</v>
      </c>
      <c r="F73" s="130">
        <v>0.27800000000000002</v>
      </c>
      <c r="G73" s="130">
        <v>4.1000000000000002E-2</v>
      </c>
      <c r="H73" s="130">
        <v>5.3999999999999999E-2</v>
      </c>
      <c r="I73" s="130">
        <v>0.105</v>
      </c>
      <c r="J73" s="130">
        <v>2.3E-2</v>
      </c>
      <c r="L73" s="130">
        <v>5.5E-2</v>
      </c>
      <c r="M73" s="131">
        <v>5.3</v>
      </c>
    </row>
    <row r="74" spans="1:13" s="53" customFormat="1" ht="9" customHeight="1">
      <c r="A74" s="118" t="s">
        <v>236</v>
      </c>
      <c r="B74" s="85" t="s">
        <v>218</v>
      </c>
      <c r="C74" s="85" t="s">
        <v>218</v>
      </c>
      <c r="E74" s="55" t="s">
        <v>135</v>
      </c>
      <c r="F74" s="128">
        <v>1.7730000000000001</v>
      </c>
      <c r="G74" s="128">
        <v>0.49199999999999999</v>
      </c>
      <c r="H74" s="128">
        <v>0.45100000000000001</v>
      </c>
      <c r="I74" s="128">
        <v>0.314</v>
      </c>
      <c r="J74" s="128">
        <v>0.11799999999999999</v>
      </c>
      <c r="L74" s="128">
        <v>0.39799999999999996</v>
      </c>
      <c r="M74" s="129">
        <v>15.614000000000001</v>
      </c>
    </row>
    <row r="75" spans="1:13" s="53" customFormat="1" ht="9" customHeight="1">
      <c r="A75" s="121" t="s">
        <v>304</v>
      </c>
      <c r="B75" s="87" t="s">
        <v>218</v>
      </c>
      <c r="C75" s="87" t="s">
        <v>218</v>
      </c>
      <c r="E75" s="5" t="s">
        <v>135</v>
      </c>
      <c r="F75" s="130">
        <v>0.246</v>
      </c>
      <c r="G75" s="130">
        <v>4.9000000000000002E-2</v>
      </c>
      <c r="H75" s="130">
        <v>0.05</v>
      </c>
      <c r="I75" s="130">
        <v>8.6999999999999994E-2</v>
      </c>
      <c r="J75" s="130">
        <v>4.0000000000000001E-3</v>
      </c>
      <c r="L75" s="130">
        <v>5.6000000000000001E-2</v>
      </c>
      <c r="M75" s="131">
        <v>2.883</v>
      </c>
    </row>
    <row r="76" spans="1:13" s="53" customFormat="1" ht="9" customHeight="1">
      <c r="A76" s="121" t="s">
        <v>305</v>
      </c>
      <c r="B76" s="87" t="s">
        <v>218</v>
      </c>
      <c r="C76" s="87" t="s">
        <v>218</v>
      </c>
      <c r="E76" s="5" t="s">
        <v>135</v>
      </c>
      <c r="F76" s="130">
        <v>0.152</v>
      </c>
      <c r="G76" s="130">
        <v>4.2000000000000003E-2</v>
      </c>
      <c r="H76" s="130">
        <v>1.0999999999999999E-2</v>
      </c>
      <c r="I76" s="130">
        <v>2.7E-2</v>
      </c>
      <c r="J76" s="130">
        <v>0.02</v>
      </c>
      <c r="L76" s="130">
        <v>5.1999999999999998E-2</v>
      </c>
      <c r="M76" s="131">
        <v>1.5840000000000001</v>
      </c>
    </row>
    <row r="77" spans="1:13" s="53" customFormat="1" ht="9" customHeight="1">
      <c r="A77" s="121" t="s">
        <v>306</v>
      </c>
      <c r="B77" s="87" t="s">
        <v>218</v>
      </c>
      <c r="C77" s="87" t="s">
        <v>218</v>
      </c>
      <c r="E77" s="5" t="s">
        <v>135</v>
      </c>
      <c r="F77" s="130">
        <v>1.3750000000000002</v>
      </c>
      <c r="G77" s="130">
        <v>0.40100000000000002</v>
      </c>
      <c r="H77" s="130">
        <v>0.39</v>
      </c>
      <c r="I77" s="130">
        <v>0.2</v>
      </c>
      <c r="J77" s="130">
        <v>9.4E-2</v>
      </c>
      <c r="L77" s="130">
        <v>0.28999999999999998</v>
      </c>
      <c r="M77" s="131">
        <v>11.147</v>
      </c>
    </row>
    <row r="78" spans="1:13" s="53" customFormat="1" ht="9" customHeight="1">
      <c r="A78" s="118" t="s">
        <v>237</v>
      </c>
      <c r="B78" s="85" t="s">
        <v>218</v>
      </c>
      <c r="C78" s="85" t="s">
        <v>218</v>
      </c>
      <c r="E78" s="55" t="s">
        <v>135</v>
      </c>
      <c r="F78" s="128">
        <v>1.2409999999999999</v>
      </c>
      <c r="G78" s="128">
        <v>0.29899999999999999</v>
      </c>
      <c r="H78" s="128">
        <v>0.24399999999999999</v>
      </c>
      <c r="I78" s="128">
        <v>0.13</v>
      </c>
      <c r="J78" s="128">
        <v>8.5999999999999993E-2</v>
      </c>
      <c r="L78" s="128">
        <v>0.48199999999999998</v>
      </c>
      <c r="M78" s="129">
        <v>5.7160000000000002</v>
      </c>
    </row>
    <row r="79" spans="1:13" ht="4.9000000000000004" customHeight="1" thickBot="1">
      <c r="A79" s="123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</row>
    <row r="80" spans="1:13" ht="12.75" customHeight="1" thickTop="1">
      <c r="A80" s="53" t="s">
        <v>217</v>
      </c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25"/>
    </row>
    <row r="81" spans="5:7">
      <c r="E81" s="87"/>
      <c r="F81" s="1"/>
      <c r="G81" s="1"/>
    </row>
  </sheetData>
  <mergeCells count="19">
    <mergeCell ref="M41:M43"/>
    <mergeCell ref="G42:G43"/>
    <mergeCell ref="H42:H43"/>
    <mergeCell ref="I42:I43"/>
    <mergeCell ref="J42:J43"/>
    <mergeCell ref="G41:J41"/>
    <mergeCell ref="K41:L43"/>
    <mergeCell ref="A41:A43"/>
    <mergeCell ref="B41:B43"/>
    <mergeCell ref="C41:C43"/>
    <mergeCell ref="F41:F43"/>
    <mergeCell ref="D41:E43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C8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.28515625" style="53" customWidth="1"/>
    <col min="2" max="2" width="10.140625" style="53" customWidth="1"/>
    <col min="3" max="3" width="7.85546875" style="53" customWidth="1"/>
    <col min="4" max="4" width="5.5703125" style="53" customWidth="1"/>
    <col min="5" max="5" width="4.85546875" style="53" customWidth="1"/>
    <col min="6" max="6" width="5.28515625" style="53" customWidth="1"/>
    <col min="7" max="7" width="5.7109375" style="53" customWidth="1"/>
    <col min="8" max="8" width="6" style="53" customWidth="1"/>
    <col min="9" max="9" width="5.28515625" style="53" customWidth="1"/>
    <col min="10" max="10" width="5.140625" style="53" customWidth="1"/>
    <col min="11" max="11" width="4.140625" style="53" customWidth="1"/>
    <col min="12" max="12" width="5.140625" style="53" customWidth="1"/>
    <col min="13" max="13" width="7.42578125" style="53" customWidth="1"/>
    <col min="14" max="16384" width="8" style="1"/>
  </cols>
  <sheetData>
    <row r="1" spans="1:81" s="79" customFormat="1" ht="26.1" customHeight="1">
      <c r="A1" s="271" t="s">
        <v>316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3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240</v>
      </c>
      <c r="B7" s="217">
        <v>3227.1379999999999</v>
      </c>
      <c r="C7" s="217">
        <v>2612.741</v>
      </c>
      <c r="D7" s="217">
        <v>2409.808</v>
      </c>
      <c r="E7" s="217">
        <v>87.903999999999996</v>
      </c>
      <c r="F7" s="217">
        <v>917.22299999999996</v>
      </c>
      <c r="G7" s="217">
        <v>1033.4050000000002</v>
      </c>
      <c r="H7" s="217">
        <v>371.27599999999995</v>
      </c>
      <c r="I7" s="217">
        <v>86.746000000000009</v>
      </c>
      <c r="J7" s="217">
        <v>0</v>
      </c>
      <c r="K7" s="217">
        <v>73.454000000000008</v>
      </c>
      <c r="L7" s="217">
        <v>13.292</v>
      </c>
      <c r="M7" s="217">
        <v>16.824999999999999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1997.1390000000001</v>
      </c>
      <c r="C8" s="85">
        <v>1562.673</v>
      </c>
      <c r="D8" s="85">
        <v>1442.607</v>
      </c>
      <c r="E8" s="85">
        <v>43.707999999999998</v>
      </c>
      <c r="F8" s="85">
        <v>565.46500000000003</v>
      </c>
      <c r="G8" s="85">
        <v>585.82000000000005</v>
      </c>
      <c r="H8" s="85">
        <v>247.614</v>
      </c>
      <c r="I8" s="85">
        <v>46.837000000000003</v>
      </c>
      <c r="J8" s="85">
        <v>0</v>
      </c>
      <c r="K8" s="85">
        <v>34.340000000000003</v>
      </c>
      <c r="L8" s="85">
        <v>12.497</v>
      </c>
      <c r="M8" s="85">
        <v>12.766999999999999</v>
      </c>
    </row>
    <row r="9" spans="1:81" s="53" customFormat="1" ht="9" customHeight="1">
      <c r="A9" s="6" t="s">
        <v>219</v>
      </c>
      <c r="B9" s="85">
        <v>1229.999</v>
      </c>
      <c r="C9" s="85">
        <v>1050.068</v>
      </c>
      <c r="D9" s="85">
        <v>967.20100000000002</v>
      </c>
      <c r="E9" s="85">
        <v>44.195999999999998</v>
      </c>
      <c r="F9" s="85">
        <v>351.75799999999998</v>
      </c>
      <c r="G9" s="85">
        <v>447.58500000000004</v>
      </c>
      <c r="H9" s="85">
        <v>123.66199999999998</v>
      </c>
      <c r="I9" s="85">
        <v>39.908999999999999</v>
      </c>
      <c r="J9" s="85">
        <v>0</v>
      </c>
      <c r="K9" s="85">
        <v>39.113999999999997</v>
      </c>
      <c r="L9" s="85">
        <v>0.79500000000000015</v>
      </c>
      <c r="M9" s="85">
        <v>4.0579999999999998</v>
      </c>
    </row>
    <row r="10" spans="1:81" s="53" customFormat="1" ht="9" customHeight="1">
      <c r="A10" s="118" t="s">
        <v>220</v>
      </c>
      <c r="B10" s="85">
        <v>882.18900000000008</v>
      </c>
      <c r="C10" s="85">
        <v>739.71500000000003</v>
      </c>
      <c r="D10" s="85">
        <v>686.11699999999996</v>
      </c>
      <c r="E10" s="85">
        <v>32.592999999999996</v>
      </c>
      <c r="F10" s="85">
        <v>217.77</v>
      </c>
      <c r="G10" s="85">
        <v>342.91400000000004</v>
      </c>
      <c r="H10" s="85">
        <v>92.839999999999975</v>
      </c>
      <c r="I10" s="85">
        <v>24.248999999999999</v>
      </c>
      <c r="J10" s="85">
        <v>0</v>
      </c>
      <c r="K10" s="85">
        <v>23.523999999999997</v>
      </c>
      <c r="L10" s="55">
        <v>0.72500000000000009</v>
      </c>
      <c r="M10" s="85">
        <v>3.8119999999999994</v>
      </c>
    </row>
    <row r="11" spans="1:81" s="53" customFormat="1" ht="9" customHeight="1">
      <c r="A11" s="56" t="s">
        <v>294</v>
      </c>
      <c r="B11" s="87">
        <v>847.22400000000005</v>
      </c>
      <c r="C11" s="87">
        <v>711.18400000000008</v>
      </c>
      <c r="D11" s="87">
        <v>659.90800000000002</v>
      </c>
      <c r="E11" s="87">
        <v>30.024999999999995</v>
      </c>
      <c r="F11" s="87">
        <v>208.08799999999999</v>
      </c>
      <c r="G11" s="87">
        <v>332.21400000000006</v>
      </c>
      <c r="H11" s="87">
        <v>89.580999999999989</v>
      </c>
      <c r="I11" s="87">
        <v>23.645999999999997</v>
      </c>
      <c r="J11" s="87">
        <v>0</v>
      </c>
      <c r="K11" s="87">
        <v>22.935999999999996</v>
      </c>
      <c r="L11" s="87">
        <v>0.71000000000000008</v>
      </c>
      <c r="M11" s="87">
        <v>3.6349999999999993</v>
      </c>
    </row>
    <row r="12" spans="1:81" s="53" customFormat="1" ht="9" customHeight="1">
      <c r="A12" s="119" t="s">
        <v>73</v>
      </c>
      <c r="B12" s="87">
        <v>73.344000000000008</v>
      </c>
      <c r="C12" s="87">
        <v>59.033000000000001</v>
      </c>
      <c r="D12" s="87">
        <v>53.9</v>
      </c>
      <c r="E12" s="87">
        <v>4.9349999999999996</v>
      </c>
      <c r="F12" s="87">
        <v>23.157</v>
      </c>
      <c r="G12" s="87">
        <v>20.303999999999998</v>
      </c>
      <c r="H12" s="87">
        <v>5.5039999999999996</v>
      </c>
      <c r="I12" s="87">
        <v>1.887</v>
      </c>
      <c r="J12" s="87">
        <v>0</v>
      </c>
      <c r="K12" s="87">
        <v>1.7430000000000001</v>
      </c>
      <c r="L12" s="87">
        <v>0.14399999999999999</v>
      </c>
      <c r="M12" s="87">
        <v>0.33100000000000002</v>
      </c>
    </row>
    <row r="13" spans="1:81" s="53" customFormat="1" ht="9" customHeight="1">
      <c r="A13" s="119" t="s">
        <v>221</v>
      </c>
      <c r="B13" s="87">
        <v>9.5080000000000009</v>
      </c>
      <c r="C13" s="87">
        <v>7.7080000000000011</v>
      </c>
      <c r="D13" s="87">
        <v>7.1870000000000012</v>
      </c>
      <c r="E13" s="87">
        <v>0.36799999999999999</v>
      </c>
      <c r="F13" s="87">
        <v>3.907</v>
      </c>
      <c r="G13" s="87">
        <v>2.2749999999999999</v>
      </c>
      <c r="H13" s="87">
        <v>0.63700000000000001</v>
      </c>
      <c r="I13" s="87">
        <v>0.14100000000000001</v>
      </c>
      <c r="J13" s="87">
        <v>0</v>
      </c>
      <c r="K13" s="87">
        <v>0.13900000000000001</v>
      </c>
      <c r="L13" s="87">
        <v>2E-3</v>
      </c>
      <c r="M13" s="87">
        <v>5.0000000000000001E-3</v>
      </c>
    </row>
    <row r="14" spans="1:81" s="53" customFormat="1" ht="9" customHeight="1">
      <c r="A14" s="119" t="s">
        <v>222</v>
      </c>
      <c r="B14" s="87">
        <v>25.745999999999995</v>
      </c>
      <c r="C14" s="87">
        <v>19.442999999999998</v>
      </c>
      <c r="D14" s="87">
        <v>17.495999999999999</v>
      </c>
      <c r="E14" s="87">
        <v>1.282</v>
      </c>
      <c r="F14" s="87">
        <v>6.8840000000000003</v>
      </c>
      <c r="G14" s="87">
        <v>7.5460000000000003</v>
      </c>
      <c r="H14" s="87">
        <v>1.784</v>
      </c>
      <c r="I14" s="87">
        <v>0.499</v>
      </c>
      <c r="J14" s="87">
        <v>0</v>
      </c>
      <c r="K14" s="87">
        <v>0.48099999999999998</v>
      </c>
      <c r="L14" s="87">
        <v>1.7999999999999999E-2</v>
      </c>
      <c r="M14" s="87">
        <v>5.7000000000000002E-2</v>
      </c>
    </row>
    <row r="15" spans="1:81" s="53" customFormat="1" ht="9" customHeight="1">
      <c r="A15" s="119" t="s">
        <v>223</v>
      </c>
      <c r="B15" s="87">
        <v>6.4879999999999995</v>
      </c>
      <c r="C15" s="87">
        <v>5.3529999999999998</v>
      </c>
      <c r="D15" s="87">
        <v>4.9369999999999994</v>
      </c>
      <c r="E15" s="87">
        <v>1.1379999999999999</v>
      </c>
      <c r="F15" s="87">
        <v>1.7470000000000001</v>
      </c>
      <c r="G15" s="87">
        <v>1.7569999999999999</v>
      </c>
      <c r="H15" s="87">
        <v>0.29499999999999998</v>
      </c>
      <c r="I15" s="87">
        <v>7.400000000000001E-2</v>
      </c>
      <c r="J15" s="87">
        <v>0</v>
      </c>
      <c r="K15" s="87">
        <v>6.8000000000000005E-2</v>
      </c>
      <c r="L15" s="87">
        <v>6.0000000000000001E-3</v>
      </c>
      <c r="M15" s="87">
        <v>3.5000000000000003E-2</v>
      </c>
    </row>
    <row r="16" spans="1:81" s="53" customFormat="1" ht="9" customHeight="1">
      <c r="A16" s="119" t="s">
        <v>76</v>
      </c>
      <c r="B16" s="87">
        <v>304.43100000000004</v>
      </c>
      <c r="C16" s="87">
        <v>263.01400000000001</v>
      </c>
      <c r="D16" s="87">
        <v>249.07500000000002</v>
      </c>
      <c r="E16" s="87">
        <v>9.2940000000000005</v>
      </c>
      <c r="F16" s="87">
        <v>69.018000000000001</v>
      </c>
      <c r="G16" s="87">
        <v>133.27600000000001</v>
      </c>
      <c r="H16" s="87">
        <v>37.487000000000002</v>
      </c>
      <c r="I16" s="87">
        <v>7.1310000000000002</v>
      </c>
      <c r="J16" s="87">
        <v>0</v>
      </c>
      <c r="K16" s="87">
        <v>6.915</v>
      </c>
      <c r="L16" s="87">
        <v>0.216</v>
      </c>
      <c r="M16" s="87">
        <v>1.2789999999999999</v>
      </c>
    </row>
    <row r="17" spans="1:13" s="53" customFormat="1" ht="9" customHeight="1">
      <c r="A17" s="119" t="s">
        <v>75</v>
      </c>
      <c r="B17" s="87">
        <v>185.01900000000001</v>
      </c>
      <c r="C17" s="87">
        <v>155.80799999999999</v>
      </c>
      <c r="D17" s="87">
        <v>142.88499999999999</v>
      </c>
      <c r="E17" s="87">
        <v>3.9940000000000002</v>
      </c>
      <c r="F17" s="87">
        <v>47.018000000000001</v>
      </c>
      <c r="G17" s="87">
        <v>71.741</v>
      </c>
      <c r="H17" s="87">
        <v>20.132000000000001</v>
      </c>
      <c r="I17" s="87">
        <v>8.2050000000000001</v>
      </c>
      <c r="J17" s="87">
        <v>0</v>
      </c>
      <c r="K17" s="87">
        <v>8.0960000000000001</v>
      </c>
      <c r="L17" s="87">
        <v>0.109</v>
      </c>
      <c r="M17" s="87">
        <v>1.3819999999999999</v>
      </c>
    </row>
    <row r="18" spans="1:13" s="53" customFormat="1" ht="9" customHeight="1">
      <c r="A18" s="119" t="s">
        <v>224</v>
      </c>
      <c r="B18" s="87">
        <v>8.4609999999999985</v>
      </c>
      <c r="C18" s="87">
        <v>6.706999999999999</v>
      </c>
      <c r="D18" s="87">
        <v>6.2549999999999999</v>
      </c>
      <c r="E18" s="87">
        <v>0.38700000000000001</v>
      </c>
      <c r="F18" s="87">
        <v>2.0760000000000001</v>
      </c>
      <c r="G18" s="87">
        <v>3.1920000000000002</v>
      </c>
      <c r="H18" s="87">
        <v>0.6</v>
      </c>
      <c r="I18" s="87">
        <v>0.155</v>
      </c>
      <c r="J18" s="87">
        <v>0</v>
      </c>
      <c r="K18" s="87">
        <v>0.14699999999999999</v>
      </c>
      <c r="L18" s="87">
        <v>8.0000000000000002E-3</v>
      </c>
      <c r="M18" s="87">
        <v>5.1999999999999998E-2</v>
      </c>
    </row>
    <row r="19" spans="1:13" s="53" customFormat="1" ht="9" customHeight="1">
      <c r="A19" s="119" t="s">
        <v>74</v>
      </c>
      <c r="B19" s="87">
        <v>82.424000000000021</v>
      </c>
      <c r="C19" s="87">
        <v>70.571000000000026</v>
      </c>
      <c r="D19" s="87">
        <v>66.569000000000003</v>
      </c>
      <c r="E19" s="87">
        <v>0.68</v>
      </c>
      <c r="F19" s="87">
        <v>22.52</v>
      </c>
      <c r="G19" s="87">
        <v>36.201000000000001</v>
      </c>
      <c r="H19" s="87">
        <v>7.1680000000000001</v>
      </c>
      <c r="I19" s="87">
        <v>3.18</v>
      </c>
      <c r="J19" s="87">
        <v>0</v>
      </c>
      <c r="K19" s="87">
        <v>3.157</v>
      </c>
      <c r="L19" s="87">
        <v>2.3E-2</v>
      </c>
      <c r="M19" s="87">
        <v>6.0999999999999999E-2</v>
      </c>
    </row>
    <row r="20" spans="1:13" s="53" customFormat="1" ht="9" customHeight="1">
      <c r="A20" s="119" t="s">
        <v>225</v>
      </c>
      <c r="B20" s="87">
        <v>38.001000000000005</v>
      </c>
      <c r="C20" s="87">
        <v>27.954000000000004</v>
      </c>
      <c r="D20" s="87">
        <v>24.133000000000003</v>
      </c>
      <c r="E20" s="87">
        <v>1.351</v>
      </c>
      <c r="F20" s="87">
        <v>6.8310000000000004</v>
      </c>
      <c r="G20" s="87">
        <v>12.768000000000001</v>
      </c>
      <c r="H20" s="87">
        <v>3.1829999999999998</v>
      </c>
      <c r="I20" s="87">
        <v>0.50800000000000001</v>
      </c>
      <c r="J20" s="87">
        <v>0</v>
      </c>
      <c r="K20" s="87">
        <v>0.42499999999999999</v>
      </c>
      <c r="L20" s="87">
        <v>8.3000000000000004E-2</v>
      </c>
      <c r="M20" s="87">
        <v>0.114</v>
      </c>
    </row>
    <row r="21" spans="1:13" s="53" customFormat="1" ht="9" customHeight="1">
      <c r="A21" s="119" t="s">
        <v>226</v>
      </c>
      <c r="B21" s="87">
        <v>35.519999999999996</v>
      </c>
      <c r="C21" s="87">
        <v>32.103999999999992</v>
      </c>
      <c r="D21" s="87">
        <v>31.496999999999996</v>
      </c>
      <c r="E21" s="87">
        <v>0.19400000000000001</v>
      </c>
      <c r="F21" s="87">
        <v>5.3220000000000001</v>
      </c>
      <c r="G21" s="87">
        <v>19.774999999999999</v>
      </c>
      <c r="H21" s="87">
        <v>6.2060000000000004</v>
      </c>
      <c r="I21" s="87">
        <v>0.371</v>
      </c>
      <c r="J21" s="87">
        <v>0</v>
      </c>
      <c r="K21" s="87">
        <v>0.33900000000000002</v>
      </c>
      <c r="L21" s="87">
        <v>3.2000000000000001E-2</v>
      </c>
      <c r="M21" s="87">
        <v>5.8000000000000003E-2</v>
      </c>
    </row>
    <row r="22" spans="1:13" s="53" customFormat="1" ht="9" customHeight="1">
      <c r="A22" s="119" t="s">
        <v>72</v>
      </c>
      <c r="B22" s="87">
        <v>39.812000000000005</v>
      </c>
      <c r="C22" s="87">
        <v>31.380000000000003</v>
      </c>
      <c r="D22" s="87">
        <v>25.497</v>
      </c>
      <c r="E22" s="87">
        <v>3.5790000000000002</v>
      </c>
      <c r="F22" s="87">
        <v>9.7129999999999992</v>
      </c>
      <c r="G22" s="87">
        <v>9.3740000000000006</v>
      </c>
      <c r="H22" s="87">
        <v>2.831</v>
      </c>
      <c r="I22" s="87">
        <v>0.70700000000000007</v>
      </c>
      <c r="J22" s="87">
        <v>0</v>
      </c>
      <c r="K22" s="87">
        <v>0.67800000000000005</v>
      </c>
      <c r="L22" s="87">
        <v>2.9000000000000001E-2</v>
      </c>
      <c r="M22" s="87">
        <v>0.13500000000000001</v>
      </c>
    </row>
    <row r="23" spans="1:13" s="53" customFormat="1" ht="9" customHeight="1">
      <c r="A23" s="119" t="s">
        <v>227</v>
      </c>
      <c r="B23" s="87">
        <v>7.0890000000000004</v>
      </c>
      <c r="C23" s="87">
        <v>5.9429999999999996</v>
      </c>
      <c r="D23" s="87">
        <v>5.5939999999999994</v>
      </c>
      <c r="E23" s="87">
        <v>1.58</v>
      </c>
      <c r="F23" s="87">
        <v>2.0960000000000001</v>
      </c>
      <c r="G23" s="87">
        <v>1.52</v>
      </c>
      <c r="H23" s="87">
        <v>0.39800000000000002</v>
      </c>
      <c r="I23" s="87">
        <v>0.1</v>
      </c>
      <c r="J23" s="87">
        <v>0</v>
      </c>
      <c r="K23" s="87">
        <v>9.1999999999999998E-2</v>
      </c>
      <c r="L23" s="87">
        <v>8.0000000000000002E-3</v>
      </c>
      <c r="M23" s="87">
        <v>2.1999999999999999E-2</v>
      </c>
    </row>
    <row r="24" spans="1:13" s="53" customFormat="1" ht="9" customHeight="1">
      <c r="A24" s="119" t="s">
        <v>228</v>
      </c>
      <c r="B24" s="87">
        <v>31.381</v>
      </c>
      <c r="C24" s="87">
        <v>26.166</v>
      </c>
      <c r="D24" s="87">
        <v>24.883000000000003</v>
      </c>
      <c r="E24" s="87">
        <v>1.2430000000000001</v>
      </c>
      <c r="F24" s="87">
        <v>7.7990000000000004</v>
      </c>
      <c r="G24" s="87">
        <v>12.484999999999999</v>
      </c>
      <c r="H24" s="87">
        <v>3.3559999999999999</v>
      </c>
      <c r="I24" s="87">
        <v>0.68800000000000006</v>
      </c>
      <c r="J24" s="87">
        <v>0</v>
      </c>
      <c r="K24" s="87">
        <v>0.65600000000000003</v>
      </c>
      <c r="L24" s="87">
        <v>3.2000000000000001E-2</v>
      </c>
      <c r="M24" s="87">
        <v>0.104</v>
      </c>
    </row>
    <row r="25" spans="1:13" s="53" customFormat="1" ht="9" customHeight="1">
      <c r="A25" s="121" t="s">
        <v>295</v>
      </c>
      <c r="B25" s="87">
        <v>8.3189999999999991</v>
      </c>
      <c r="C25" s="87">
        <v>6.51</v>
      </c>
      <c r="D25" s="87">
        <v>6.0789999999999997</v>
      </c>
      <c r="E25" s="87">
        <v>0.61899999999999999</v>
      </c>
      <c r="F25" s="87">
        <v>1.9179999999999999</v>
      </c>
      <c r="G25" s="87">
        <v>2.7330000000000001</v>
      </c>
      <c r="H25" s="87">
        <v>0.80900000000000005</v>
      </c>
      <c r="I25" s="87">
        <v>0.10300000000000001</v>
      </c>
      <c r="J25" s="87">
        <v>0</v>
      </c>
      <c r="K25" s="87">
        <v>9.9000000000000005E-2</v>
      </c>
      <c r="L25" s="87">
        <v>4.0000000000000001E-3</v>
      </c>
      <c r="M25" s="87">
        <v>1.7000000000000001E-2</v>
      </c>
    </row>
    <row r="26" spans="1:13" s="53" customFormat="1" ht="9" customHeight="1">
      <c r="A26" s="56" t="s">
        <v>296</v>
      </c>
      <c r="B26" s="87">
        <v>18.189999999999998</v>
      </c>
      <c r="C26" s="87">
        <v>15.010999999999999</v>
      </c>
      <c r="D26" s="87">
        <v>13.616999999999999</v>
      </c>
      <c r="E26" s="87">
        <v>1.431</v>
      </c>
      <c r="F26" s="87">
        <v>5.6360000000000001</v>
      </c>
      <c r="G26" s="87">
        <v>4.9349999999999996</v>
      </c>
      <c r="H26" s="87">
        <v>1.615</v>
      </c>
      <c r="I26" s="87">
        <v>0.29299999999999998</v>
      </c>
      <c r="J26" s="87">
        <v>0</v>
      </c>
      <c r="K26" s="87">
        <v>0.28599999999999998</v>
      </c>
      <c r="L26" s="87">
        <v>7.0000000000000001E-3</v>
      </c>
      <c r="M26" s="87">
        <v>0.12</v>
      </c>
    </row>
    <row r="27" spans="1:13" s="53" customFormat="1" ht="9" customHeight="1">
      <c r="A27" s="56" t="s">
        <v>297</v>
      </c>
      <c r="B27" s="87">
        <v>8.4559999999999995</v>
      </c>
      <c r="C27" s="87">
        <v>7.01</v>
      </c>
      <c r="D27" s="87">
        <v>6.5129999999999999</v>
      </c>
      <c r="E27" s="87">
        <v>0.51800000000000002</v>
      </c>
      <c r="F27" s="87">
        <v>2.1280000000000001</v>
      </c>
      <c r="G27" s="87">
        <v>3.032</v>
      </c>
      <c r="H27" s="87">
        <v>0.83499999999999996</v>
      </c>
      <c r="I27" s="87">
        <v>0.20700000000000002</v>
      </c>
      <c r="J27" s="87">
        <v>0</v>
      </c>
      <c r="K27" s="87">
        <v>0.20300000000000001</v>
      </c>
      <c r="L27" s="87">
        <v>4.0000000000000001E-3</v>
      </c>
      <c r="M27" s="87">
        <v>0.04</v>
      </c>
    </row>
    <row r="28" spans="1:13" s="53" customFormat="1" ht="9" customHeight="1">
      <c r="A28" s="118" t="s">
        <v>230</v>
      </c>
      <c r="B28" s="85">
        <v>8.8369999999999997</v>
      </c>
      <c r="C28" s="85">
        <v>7.3460000000000001</v>
      </c>
      <c r="D28" s="85">
        <v>6.8940000000000001</v>
      </c>
      <c r="E28" s="85">
        <v>0.23699999999999999</v>
      </c>
      <c r="F28" s="85">
        <v>2.2149999999999999</v>
      </c>
      <c r="G28" s="85">
        <v>3.415</v>
      </c>
      <c r="H28" s="85">
        <v>1.0270000000000001</v>
      </c>
      <c r="I28" s="85">
        <v>0.24099999999999999</v>
      </c>
      <c r="J28" s="85">
        <v>0</v>
      </c>
      <c r="K28" s="85">
        <v>0.23799999999999999</v>
      </c>
      <c r="L28" s="85">
        <v>3.0000000000000001E-3</v>
      </c>
      <c r="M28" s="85">
        <v>1.6E-2</v>
      </c>
    </row>
    <row r="29" spans="1:13" s="53" customFormat="1" ht="9" customHeight="1">
      <c r="A29" s="121" t="s">
        <v>298</v>
      </c>
      <c r="B29" s="87">
        <v>2.1890000000000001</v>
      </c>
      <c r="C29" s="87">
        <v>1.827</v>
      </c>
      <c r="D29" s="87">
        <v>1.6440000000000001</v>
      </c>
      <c r="E29" s="87">
        <v>2.4E-2</v>
      </c>
      <c r="F29" s="87">
        <v>0.628</v>
      </c>
      <c r="G29" s="87">
        <v>0.63800000000000001</v>
      </c>
      <c r="H29" s="87">
        <v>0.35399999999999998</v>
      </c>
      <c r="I29" s="87">
        <v>9.1999999999999998E-2</v>
      </c>
      <c r="J29" s="87">
        <v>0</v>
      </c>
      <c r="K29" s="87">
        <v>9.1999999999999998E-2</v>
      </c>
      <c r="L29" s="87">
        <v>0</v>
      </c>
      <c r="M29" s="87">
        <v>7.0000000000000001E-3</v>
      </c>
    </row>
    <row r="30" spans="1:13" s="53" customFormat="1" ht="9" customHeight="1">
      <c r="A30" s="121" t="s">
        <v>299</v>
      </c>
      <c r="B30" s="87">
        <v>6.6479999999999997</v>
      </c>
      <c r="C30" s="87">
        <v>5.5190000000000001</v>
      </c>
      <c r="D30" s="87">
        <v>5.25</v>
      </c>
      <c r="E30" s="87">
        <v>0.21299999999999999</v>
      </c>
      <c r="F30" s="87">
        <v>1.587</v>
      </c>
      <c r="G30" s="87">
        <v>2.7770000000000001</v>
      </c>
      <c r="H30" s="87">
        <v>0.67300000000000004</v>
      </c>
      <c r="I30" s="87">
        <v>0.14899999999999999</v>
      </c>
      <c r="J30" s="87">
        <v>0</v>
      </c>
      <c r="K30" s="87">
        <v>0.14599999999999999</v>
      </c>
      <c r="L30" s="87">
        <v>3.0000000000000001E-3</v>
      </c>
      <c r="M30" s="87">
        <v>8.9999999999999993E-3</v>
      </c>
    </row>
    <row r="31" spans="1:13" s="53" customFormat="1" ht="9" customHeight="1">
      <c r="A31" s="118" t="s">
        <v>231</v>
      </c>
      <c r="B31" s="85">
        <v>190.62499999999997</v>
      </c>
      <c r="C31" s="85">
        <v>164.32299999999998</v>
      </c>
      <c r="D31" s="85">
        <v>145.14999999999998</v>
      </c>
      <c r="E31" s="85">
        <v>6.1519999999999992</v>
      </c>
      <c r="F31" s="85">
        <v>61.30899999999999</v>
      </c>
      <c r="G31" s="85">
        <v>57.311999999999998</v>
      </c>
      <c r="H31" s="85">
        <v>20.376999999999999</v>
      </c>
      <c r="I31" s="85">
        <v>9.3510000000000009</v>
      </c>
      <c r="J31" s="85">
        <v>0</v>
      </c>
      <c r="K31" s="85">
        <v>9.3010000000000002</v>
      </c>
      <c r="L31" s="85">
        <v>0.05</v>
      </c>
      <c r="M31" s="85">
        <v>0.16999999999999998</v>
      </c>
    </row>
    <row r="32" spans="1:13" s="53" customFormat="1" ht="9" customHeight="1">
      <c r="A32" s="121" t="s">
        <v>300</v>
      </c>
      <c r="B32" s="87">
        <v>103.08399999999997</v>
      </c>
      <c r="C32" s="87">
        <v>88.452999999999975</v>
      </c>
      <c r="D32" s="87">
        <v>77.502999999999986</v>
      </c>
      <c r="E32" s="87">
        <v>1.8680000000000001</v>
      </c>
      <c r="F32" s="87">
        <v>29.382999999999999</v>
      </c>
      <c r="G32" s="87">
        <v>31.928999999999998</v>
      </c>
      <c r="H32" s="87">
        <v>14.323</v>
      </c>
      <c r="I32" s="87">
        <v>6.3979999999999997</v>
      </c>
      <c r="J32" s="87">
        <v>0</v>
      </c>
      <c r="K32" s="87">
        <v>6.3849999999999998</v>
      </c>
      <c r="L32" s="87">
        <v>1.2999999999999999E-2</v>
      </c>
      <c r="M32" s="87">
        <v>5.3999999999999999E-2</v>
      </c>
    </row>
    <row r="33" spans="1:69" s="53" customFormat="1" ht="9" customHeight="1">
      <c r="A33" s="121" t="s">
        <v>301</v>
      </c>
      <c r="B33" s="87">
        <v>21.472999999999999</v>
      </c>
      <c r="C33" s="87">
        <v>17.948</v>
      </c>
      <c r="D33" s="87">
        <v>16.213000000000001</v>
      </c>
      <c r="E33" s="87">
        <v>0.72799999999999998</v>
      </c>
      <c r="F33" s="87">
        <v>7.7130000000000001</v>
      </c>
      <c r="G33" s="87">
        <v>5.7960000000000003</v>
      </c>
      <c r="H33" s="87">
        <v>1.976</v>
      </c>
      <c r="I33" s="87">
        <v>0.26200000000000001</v>
      </c>
      <c r="J33" s="87">
        <v>0</v>
      </c>
      <c r="K33" s="87">
        <v>0.25</v>
      </c>
      <c r="L33" s="87">
        <v>1.2E-2</v>
      </c>
      <c r="M33" s="87">
        <v>0.04</v>
      </c>
    </row>
    <row r="34" spans="1:69" s="53" customFormat="1" ht="9" customHeight="1">
      <c r="A34" s="121" t="s">
        <v>302</v>
      </c>
      <c r="B34" s="87">
        <v>48.185000000000002</v>
      </c>
      <c r="C34" s="87">
        <v>41.814000000000007</v>
      </c>
      <c r="D34" s="87">
        <v>36.620000000000005</v>
      </c>
      <c r="E34" s="87">
        <v>3.1739999999999999</v>
      </c>
      <c r="F34" s="87">
        <v>18.318999999999999</v>
      </c>
      <c r="G34" s="87">
        <v>12.305</v>
      </c>
      <c r="H34" s="87">
        <v>2.8220000000000001</v>
      </c>
      <c r="I34" s="87">
        <v>1.704</v>
      </c>
      <c r="J34" s="87">
        <v>0</v>
      </c>
      <c r="K34" s="87">
        <v>1.6930000000000001</v>
      </c>
      <c r="L34" s="87">
        <v>1.0999999999999999E-2</v>
      </c>
      <c r="M34" s="87">
        <v>7.3999999999999996E-2</v>
      </c>
    </row>
    <row r="35" spans="1:69" s="53" customFormat="1" ht="9" customHeight="1">
      <c r="A35" s="121" t="s">
        <v>303</v>
      </c>
      <c r="B35" s="87">
        <v>17.883000000000003</v>
      </c>
      <c r="C35" s="87">
        <v>16.108000000000001</v>
      </c>
      <c r="D35" s="87">
        <v>14.814</v>
      </c>
      <c r="E35" s="87">
        <v>0.38200000000000001</v>
      </c>
      <c r="F35" s="87">
        <v>5.8940000000000001</v>
      </c>
      <c r="G35" s="87">
        <v>7.282</v>
      </c>
      <c r="H35" s="87">
        <v>1.256</v>
      </c>
      <c r="I35" s="87">
        <v>0.98699999999999999</v>
      </c>
      <c r="J35" s="87">
        <v>0</v>
      </c>
      <c r="K35" s="87">
        <v>0.97299999999999998</v>
      </c>
      <c r="L35" s="87">
        <v>1.4E-2</v>
      </c>
      <c r="M35" s="87">
        <v>2E-3</v>
      </c>
    </row>
    <row r="36" spans="1:69" s="53" customFormat="1" ht="9" customHeight="1">
      <c r="A36" s="118" t="s">
        <v>236</v>
      </c>
      <c r="B36" s="85">
        <v>133.17099999999999</v>
      </c>
      <c r="C36" s="85">
        <v>125.37600000000002</v>
      </c>
      <c r="D36" s="85">
        <v>116.64</v>
      </c>
      <c r="E36" s="85">
        <v>4.9369999999999994</v>
      </c>
      <c r="F36" s="85">
        <v>62.123999999999995</v>
      </c>
      <c r="G36" s="85">
        <v>40.875999999999998</v>
      </c>
      <c r="H36" s="85">
        <v>8.7029999999999994</v>
      </c>
      <c r="I36" s="85">
        <v>5.9219999999999997</v>
      </c>
      <c r="J36" s="85">
        <v>0</v>
      </c>
      <c r="K36" s="85">
        <v>5.907</v>
      </c>
      <c r="L36" s="85">
        <v>1.4999999999999999E-2</v>
      </c>
      <c r="M36" s="85">
        <v>5.2999999999999999E-2</v>
      </c>
    </row>
    <row r="37" spans="1:69" s="53" customFormat="1" ht="9" customHeight="1">
      <c r="A37" s="121" t="s">
        <v>304</v>
      </c>
      <c r="B37" s="87">
        <v>9.2310000000000016</v>
      </c>
      <c r="C37" s="87">
        <v>8.3250000000000011</v>
      </c>
      <c r="D37" s="87">
        <v>7.0960000000000001</v>
      </c>
      <c r="E37" s="87">
        <v>0.376</v>
      </c>
      <c r="F37" s="87">
        <v>3.2949999999999999</v>
      </c>
      <c r="G37" s="87">
        <v>2.7349999999999999</v>
      </c>
      <c r="H37" s="87">
        <v>0.69</v>
      </c>
      <c r="I37" s="87">
        <v>1.05</v>
      </c>
      <c r="J37" s="87">
        <v>0</v>
      </c>
      <c r="K37" s="87">
        <v>1.05</v>
      </c>
      <c r="L37" s="87">
        <v>0</v>
      </c>
      <c r="M37" s="87">
        <v>8.0000000000000002E-3</v>
      </c>
    </row>
    <row r="38" spans="1:69" s="53" customFormat="1" ht="9" customHeight="1">
      <c r="A38" s="121" t="s">
        <v>305</v>
      </c>
      <c r="B38" s="87">
        <v>20.385999999999999</v>
      </c>
      <c r="C38" s="87">
        <v>19.512</v>
      </c>
      <c r="D38" s="87">
        <v>17.103999999999999</v>
      </c>
      <c r="E38" s="87">
        <v>3.415</v>
      </c>
      <c r="F38" s="87">
        <v>10.545</v>
      </c>
      <c r="G38" s="87">
        <v>2.6440000000000001</v>
      </c>
      <c r="H38" s="87">
        <v>0.5</v>
      </c>
      <c r="I38" s="87">
        <v>1.454</v>
      </c>
      <c r="J38" s="87">
        <v>0</v>
      </c>
      <c r="K38" s="87">
        <v>1.4530000000000001</v>
      </c>
      <c r="L38" s="87">
        <v>1E-3</v>
      </c>
      <c r="M38" s="87">
        <v>0</v>
      </c>
    </row>
    <row r="39" spans="1:69" s="53" customFormat="1" ht="9" customHeight="1">
      <c r="A39" s="121" t="s">
        <v>306</v>
      </c>
      <c r="B39" s="87">
        <v>103.554</v>
      </c>
      <c r="C39" s="87">
        <v>97.539000000000016</v>
      </c>
      <c r="D39" s="87">
        <v>92.44</v>
      </c>
      <c r="E39" s="87">
        <v>1.1459999999999999</v>
      </c>
      <c r="F39" s="87">
        <v>48.283999999999999</v>
      </c>
      <c r="G39" s="87">
        <v>35.497</v>
      </c>
      <c r="H39" s="87">
        <v>7.5129999999999999</v>
      </c>
      <c r="I39" s="87">
        <v>3.4179999999999997</v>
      </c>
      <c r="J39" s="87">
        <v>0</v>
      </c>
      <c r="K39" s="87">
        <v>3.4039999999999999</v>
      </c>
      <c r="L39" s="87">
        <v>1.4E-2</v>
      </c>
      <c r="M39" s="87">
        <v>4.4999999999999998E-2</v>
      </c>
    </row>
    <row r="40" spans="1:69" s="53" customFormat="1" ht="9" customHeight="1">
      <c r="A40" s="118" t="s">
        <v>237</v>
      </c>
      <c r="B40" s="85">
        <v>15.177</v>
      </c>
      <c r="C40" s="85">
        <v>13.308</v>
      </c>
      <c r="D40" s="85">
        <v>12.399999999999999</v>
      </c>
      <c r="E40" s="85">
        <v>0.27700000000000002</v>
      </c>
      <c r="F40" s="85">
        <v>8.34</v>
      </c>
      <c r="G40" s="85">
        <v>3.0680000000000001</v>
      </c>
      <c r="H40" s="85">
        <v>0.71499999999999997</v>
      </c>
      <c r="I40" s="85">
        <v>0.14599999999999999</v>
      </c>
      <c r="J40" s="85">
        <v>0</v>
      </c>
      <c r="K40" s="85">
        <v>0.14399999999999999</v>
      </c>
      <c r="L40" s="85">
        <v>2E-3</v>
      </c>
      <c r="M40" s="85">
        <v>7.0000000000000001E-3</v>
      </c>
    </row>
    <row r="41" spans="1:69" s="53" customFormat="1" ht="9.9499999999999993" customHeight="1">
      <c r="A41" s="262" t="s">
        <v>308</v>
      </c>
      <c r="B41" s="317" t="s">
        <v>292</v>
      </c>
      <c r="C41" s="317" t="s">
        <v>208</v>
      </c>
      <c r="D41" s="311" t="s">
        <v>209</v>
      </c>
      <c r="E41" s="262"/>
      <c r="F41" s="306" t="s">
        <v>293</v>
      </c>
      <c r="G41" s="313" t="s">
        <v>211</v>
      </c>
      <c r="H41" s="314"/>
      <c r="I41" s="314"/>
      <c r="J41" s="287"/>
      <c r="K41" s="311" t="s">
        <v>212</v>
      </c>
      <c r="L41" s="262"/>
      <c r="M41" s="312" t="s">
        <v>216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53" customFormat="1" ht="9.9499999999999993" customHeight="1">
      <c r="A42" s="262"/>
      <c r="B42" s="318"/>
      <c r="C42" s="277"/>
      <c r="D42" s="311"/>
      <c r="E42" s="262"/>
      <c r="F42" s="306"/>
      <c r="G42" s="278" t="s">
        <v>213</v>
      </c>
      <c r="H42" s="278" t="s">
        <v>214</v>
      </c>
      <c r="I42" s="278" t="s">
        <v>238</v>
      </c>
      <c r="J42" s="278" t="s">
        <v>215</v>
      </c>
      <c r="K42" s="311"/>
      <c r="L42" s="262"/>
      <c r="M42" s="312"/>
    </row>
    <row r="43" spans="1:69" s="53" customFormat="1" ht="9.9499999999999993" customHeight="1">
      <c r="A43" s="262"/>
      <c r="B43" s="319"/>
      <c r="C43" s="278"/>
      <c r="D43" s="311"/>
      <c r="E43" s="262"/>
      <c r="F43" s="306"/>
      <c r="G43" s="306"/>
      <c r="H43" s="306"/>
      <c r="I43" s="306"/>
      <c r="J43" s="306"/>
      <c r="K43" s="311"/>
      <c r="L43" s="262"/>
      <c r="M43" s="312"/>
    </row>
    <row r="44" spans="1:69" s="53" customFormat="1" ht="4.5" customHeight="1">
      <c r="A44" s="7"/>
      <c r="B44" s="133"/>
      <c r="C44" s="7"/>
      <c r="D44" s="7"/>
      <c r="F44" s="117"/>
      <c r="G44" s="117"/>
      <c r="H44" s="117"/>
      <c r="I44" s="117"/>
      <c r="J44" s="2"/>
      <c r="K44" s="2"/>
      <c r="M44" s="117"/>
    </row>
    <row r="45" spans="1:69" s="53" customFormat="1" ht="9" customHeight="1">
      <c r="A45" s="216" t="str">
        <f>+A7</f>
        <v>CENTRO</v>
      </c>
      <c r="B45" s="220" t="s">
        <v>218</v>
      </c>
      <c r="C45" s="220" t="s">
        <v>218</v>
      </c>
      <c r="D45" s="250"/>
      <c r="E45" s="219" t="s">
        <v>135</v>
      </c>
      <c r="F45" s="218">
        <v>166.92400000000001</v>
      </c>
      <c r="G45" s="218">
        <v>15.844999999999999</v>
      </c>
      <c r="H45" s="218">
        <v>71.981999999999999</v>
      </c>
      <c r="I45" s="218">
        <v>37.534000000000006</v>
      </c>
      <c r="J45" s="218">
        <v>11.69</v>
      </c>
      <c r="K45" s="250"/>
      <c r="L45" s="218">
        <v>29.873000000000001</v>
      </c>
      <c r="M45" s="218">
        <v>447.47299999999996</v>
      </c>
      <c r="O45" s="54"/>
      <c r="P45" s="85"/>
      <c r="Q45" s="85"/>
      <c r="R45" s="85"/>
      <c r="S45" s="85"/>
      <c r="T45" s="85"/>
      <c r="U45" s="85"/>
      <c r="V45" s="85"/>
      <c r="W45" s="132"/>
    </row>
    <row r="46" spans="1:69" s="53" customFormat="1" ht="9" customHeight="1">
      <c r="A46" s="6" t="s">
        <v>203</v>
      </c>
      <c r="B46" s="85" t="s">
        <v>218</v>
      </c>
      <c r="C46" s="85" t="s">
        <v>218</v>
      </c>
      <c r="E46" s="55" t="s">
        <v>135</v>
      </c>
      <c r="F46" s="128">
        <v>117.083</v>
      </c>
      <c r="G46" s="128">
        <v>10.847</v>
      </c>
      <c r="H46" s="128">
        <v>52.957999999999998</v>
      </c>
      <c r="I46" s="128">
        <v>28.609000000000002</v>
      </c>
      <c r="J46" s="128">
        <v>9.0050000000000008</v>
      </c>
      <c r="L46" s="128">
        <v>15.664</v>
      </c>
      <c r="M46" s="129">
        <v>317.38299999999998</v>
      </c>
    </row>
    <row r="47" spans="1:69" s="53" customFormat="1" ht="9" customHeight="1">
      <c r="A47" s="6" t="s">
        <v>219</v>
      </c>
      <c r="B47" s="85" t="s">
        <v>218</v>
      </c>
      <c r="C47" s="85" t="s">
        <v>218</v>
      </c>
      <c r="E47" s="55" t="s">
        <v>135</v>
      </c>
      <c r="F47" s="128">
        <v>49.841000000000008</v>
      </c>
      <c r="G47" s="128">
        <v>4.9979999999999993</v>
      </c>
      <c r="H47" s="128">
        <v>19.024000000000001</v>
      </c>
      <c r="I47" s="128">
        <v>8.9250000000000007</v>
      </c>
      <c r="J47" s="128">
        <v>2.6849999999999992</v>
      </c>
      <c r="L47" s="128">
        <v>14.209000000000001</v>
      </c>
      <c r="M47" s="129">
        <v>130.08999999999997</v>
      </c>
    </row>
    <row r="48" spans="1:69" s="53" customFormat="1" ht="9" customHeight="1">
      <c r="A48" s="118" t="s">
        <v>220</v>
      </c>
      <c r="B48" s="85" t="s">
        <v>218</v>
      </c>
      <c r="C48" s="85" t="s">
        <v>218</v>
      </c>
      <c r="E48" s="55" t="s">
        <v>135</v>
      </c>
      <c r="F48" s="128">
        <v>38.869</v>
      </c>
      <c r="G48" s="128">
        <v>4.2779999999999996</v>
      </c>
      <c r="H48" s="128">
        <v>15.395999999999997</v>
      </c>
      <c r="I48" s="128">
        <v>6.742</v>
      </c>
      <c r="J48" s="128">
        <v>2.0439999999999996</v>
      </c>
      <c r="L48" s="128">
        <v>10.409000000000001</v>
      </c>
      <c r="M48" s="129">
        <v>103.60499999999998</v>
      </c>
    </row>
    <row r="49" spans="1:13" s="53" customFormat="1" ht="9" customHeight="1">
      <c r="A49" s="56" t="s">
        <v>294</v>
      </c>
      <c r="B49" s="87" t="s">
        <v>218</v>
      </c>
      <c r="C49" s="87" t="s">
        <v>218</v>
      </c>
      <c r="E49" s="5" t="s">
        <v>135</v>
      </c>
      <c r="F49" s="130">
        <v>36.700999999999993</v>
      </c>
      <c r="G49" s="130">
        <v>4.1039999999999992</v>
      </c>
      <c r="H49" s="130">
        <v>14.538999999999998</v>
      </c>
      <c r="I49" s="130">
        <v>6.1760000000000002</v>
      </c>
      <c r="J49" s="130">
        <v>1.9999999999999998</v>
      </c>
      <c r="L49" s="130">
        <v>9.8819999999999997</v>
      </c>
      <c r="M49" s="131">
        <v>99.338999999999984</v>
      </c>
    </row>
    <row r="50" spans="1:13" s="53" customFormat="1" ht="9" customHeight="1">
      <c r="A50" s="119" t="s">
        <v>73</v>
      </c>
      <c r="B50" s="87" t="s">
        <v>218</v>
      </c>
      <c r="C50" s="87" t="s">
        <v>218</v>
      </c>
      <c r="E50" s="5" t="s">
        <v>135</v>
      </c>
      <c r="F50" s="130">
        <v>4.6760000000000002</v>
      </c>
      <c r="G50" s="130">
        <v>0.52900000000000003</v>
      </c>
      <c r="H50" s="130">
        <v>1.718</v>
      </c>
      <c r="I50" s="130">
        <v>0.98199999999999998</v>
      </c>
      <c r="J50" s="130">
        <v>0.17299999999999999</v>
      </c>
      <c r="L50" s="130">
        <v>1.274</v>
      </c>
      <c r="M50" s="131">
        <v>9.6349999999999998</v>
      </c>
    </row>
    <row r="51" spans="1:13" s="53" customFormat="1" ht="9" customHeight="1">
      <c r="A51" s="119" t="s">
        <v>221</v>
      </c>
      <c r="B51" s="87" t="s">
        <v>218</v>
      </c>
      <c r="C51" s="87" t="s">
        <v>218</v>
      </c>
      <c r="E51" s="5" t="s">
        <v>135</v>
      </c>
      <c r="F51" s="130">
        <v>0.55699999999999994</v>
      </c>
      <c r="G51" s="130">
        <v>5.2999999999999999E-2</v>
      </c>
      <c r="H51" s="130">
        <v>0.182</v>
      </c>
      <c r="I51" s="130">
        <v>0.115</v>
      </c>
      <c r="J51" s="130">
        <v>1.7999999999999999E-2</v>
      </c>
      <c r="L51" s="130">
        <v>0.189</v>
      </c>
      <c r="M51" s="131">
        <v>1.2430000000000001</v>
      </c>
    </row>
    <row r="52" spans="1:13" s="53" customFormat="1" ht="9" customHeight="1">
      <c r="A52" s="119" t="s">
        <v>222</v>
      </c>
      <c r="B52" s="87" t="s">
        <v>218</v>
      </c>
      <c r="C52" s="87" t="s">
        <v>218</v>
      </c>
      <c r="E52" s="5" t="s">
        <v>135</v>
      </c>
      <c r="F52" s="130">
        <v>3.2870000000000004</v>
      </c>
      <c r="G52" s="130">
        <v>0.57899999999999996</v>
      </c>
      <c r="H52" s="130">
        <v>1.3089999999999999</v>
      </c>
      <c r="I52" s="130">
        <v>0.55400000000000005</v>
      </c>
      <c r="J52" s="130">
        <v>0.17699999999999999</v>
      </c>
      <c r="L52" s="130">
        <v>0.66800000000000004</v>
      </c>
      <c r="M52" s="131">
        <v>3.016</v>
      </c>
    </row>
    <row r="53" spans="1:13" s="53" customFormat="1" ht="9" customHeight="1">
      <c r="A53" s="119" t="s">
        <v>223</v>
      </c>
      <c r="B53" s="87" t="s">
        <v>218</v>
      </c>
      <c r="C53" s="87" t="s">
        <v>218</v>
      </c>
      <c r="E53" s="5" t="s">
        <v>135</v>
      </c>
      <c r="F53" s="130">
        <v>0.39300000000000002</v>
      </c>
      <c r="G53" s="130">
        <v>6.4000000000000001E-2</v>
      </c>
      <c r="H53" s="130">
        <v>0.107</v>
      </c>
      <c r="I53" s="130">
        <v>0.10100000000000001</v>
      </c>
      <c r="J53" s="130">
        <v>2.5000000000000001E-2</v>
      </c>
      <c r="L53" s="130">
        <v>9.6000000000000002E-2</v>
      </c>
      <c r="M53" s="131">
        <v>0.74199999999999999</v>
      </c>
    </row>
    <row r="54" spans="1:13" s="53" customFormat="1" ht="9" customHeight="1">
      <c r="A54" s="119" t="s">
        <v>76</v>
      </c>
      <c r="B54" s="87" t="s">
        <v>218</v>
      </c>
      <c r="C54" s="87" t="s">
        <v>218</v>
      </c>
      <c r="E54" s="5" t="s">
        <v>135</v>
      </c>
      <c r="F54" s="130">
        <v>6.7930000000000001</v>
      </c>
      <c r="G54" s="130">
        <v>0.64</v>
      </c>
      <c r="H54" s="130">
        <v>3.12</v>
      </c>
      <c r="I54" s="130">
        <v>0.85699999999999998</v>
      </c>
      <c r="J54" s="130">
        <v>0.441</v>
      </c>
      <c r="L54" s="130">
        <v>1.7350000000000001</v>
      </c>
      <c r="M54" s="131">
        <v>34.624000000000002</v>
      </c>
    </row>
    <row r="55" spans="1:13" s="53" customFormat="1" ht="9" customHeight="1">
      <c r="A55" s="119" t="s">
        <v>75</v>
      </c>
      <c r="B55" s="87" t="s">
        <v>218</v>
      </c>
      <c r="C55" s="87" t="s">
        <v>218</v>
      </c>
      <c r="E55" s="5" t="s">
        <v>135</v>
      </c>
      <c r="F55" s="130">
        <v>8.245000000000001</v>
      </c>
      <c r="G55" s="130">
        <v>0.98899999999999999</v>
      </c>
      <c r="H55" s="130">
        <v>2.9620000000000002</v>
      </c>
      <c r="I55" s="130">
        <v>1.2430000000000001</v>
      </c>
      <c r="J55" s="130">
        <v>0.47199999999999998</v>
      </c>
      <c r="L55" s="130">
        <v>2.5790000000000002</v>
      </c>
      <c r="M55" s="131">
        <v>20.966000000000001</v>
      </c>
    </row>
    <row r="56" spans="1:13" s="53" customFormat="1" ht="9" customHeight="1">
      <c r="A56" s="119" t="s">
        <v>224</v>
      </c>
      <c r="B56" s="87" t="s">
        <v>218</v>
      </c>
      <c r="C56" s="87" t="s">
        <v>218</v>
      </c>
      <c r="E56" s="5" t="s">
        <v>135</v>
      </c>
      <c r="F56" s="130">
        <v>0.29099999999999998</v>
      </c>
      <c r="G56" s="130">
        <v>0.03</v>
      </c>
      <c r="H56" s="130">
        <v>7.6999999999999999E-2</v>
      </c>
      <c r="I56" s="130">
        <v>7.6999999999999999E-2</v>
      </c>
      <c r="J56" s="130">
        <v>3.5000000000000003E-2</v>
      </c>
      <c r="L56" s="130">
        <v>7.1999999999999995E-2</v>
      </c>
      <c r="M56" s="131">
        <v>1.4630000000000001</v>
      </c>
    </row>
    <row r="57" spans="1:13" s="53" customFormat="1" ht="9" customHeight="1">
      <c r="A57" s="119" t="s">
        <v>74</v>
      </c>
      <c r="B57" s="87" t="s">
        <v>218</v>
      </c>
      <c r="C57" s="87" t="s">
        <v>218</v>
      </c>
      <c r="E57" s="5" t="s">
        <v>135</v>
      </c>
      <c r="F57" s="130">
        <v>2.5409999999999999</v>
      </c>
      <c r="G57" s="130">
        <v>0.183</v>
      </c>
      <c r="H57" s="130">
        <v>0.73</v>
      </c>
      <c r="I57" s="130">
        <v>0.18099999999999999</v>
      </c>
      <c r="J57" s="130">
        <v>0.28299999999999997</v>
      </c>
      <c r="L57" s="130">
        <v>1.1639999999999999</v>
      </c>
      <c r="M57" s="131">
        <v>9.3119999999999994</v>
      </c>
    </row>
    <row r="58" spans="1:13" s="53" customFormat="1" ht="9" customHeight="1">
      <c r="A58" s="119" t="s">
        <v>225</v>
      </c>
      <c r="B58" s="87" t="s">
        <v>218</v>
      </c>
      <c r="C58" s="87" t="s">
        <v>218</v>
      </c>
      <c r="E58" s="5" t="s">
        <v>135</v>
      </c>
      <c r="F58" s="130">
        <v>5.2060000000000004</v>
      </c>
      <c r="G58" s="130">
        <v>0.63700000000000001</v>
      </c>
      <c r="H58" s="130">
        <v>2.2810000000000001</v>
      </c>
      <c r="I58" s="130">
        <v>0.96799999999999997</v>
      </c>
      <c r="J58" s="130">
        <v>0.219</v>
      </c>
      <c r="L58" s="130">
        <v>1.101</v>
      </c>
      <c r="M58" s="131">
        <v>4.8410000000000002</v>
      </c>
    </row>
    <row r="59" spans="1:13" s="53" customFormat="1" ht="9" customHeight="1">
      <c r="A59" s="119" t="s">
        <v>226</v>
      </c>
      <c r="B59" s="87" t="s">
        <v>218</v>
      </c>
      <c r="C59" s="87" t="s">
        <v>218</v>
      </c>
      <c r="E59" s="5" t="s">
        <v>135</v>
      </c>
      <c r="F59" s="130">
        <v>0.36800000000000005</v>
      </c>
      <c r="G59" s="130">
        <v>5.3999999999999999E-2</v>
      </c>
      <c r="H59" s="130">
        <v>0.17100000000000001</v>
      </c>
      <c r="I59" s="130">
        <v>0.04</v>
      </c>
      <c r="J59" s="130">
        <v>2.4E-2</v>
      </c>
      <c r="L59" s="130">
        <v>7.9000000000000001E-2</v>
      </c>
      <c r="M59" s="131">
        <v>3.048</v>
      </c>
    </row>
    <row r="60" spans="1:13" s="53" customFormat="1" ht="9" customHeight="1">
      <c r="A60" s="119" t="s">
        <v>72</v>
      </c>
      <c r="B60" s="87" t="s">
        <v>218</v>
      </c>
      <c r="C60" s="87" t="s">
        <v>218</v>
      </c>
      <c r="E60" s="5" t="s">
        <v>135</v>
      </c>
      <c r="F60" s="130">
        <v>2.956</v>
      </c>
      <c r="G60" s="130">
        <v>0.23</v>
      </c>
      <c r="H60" s="130">
        <v>1.2290000000000001</v>
      </c>
      <c r="I60" s="130">
        <v>0.81200000000000006</v>
      </c>
      <c r="J60" s="130">
        <v>5.2999999999999999E-2</v>
      </c>
      <c r="L60" s="130">
        <v>0.63200000000000001</v>
      </c>
      <c r="M60" s="131">
        <v>5.476</v>
      </c>
    </row>
    <row r="61" spans="1:13" s="53" customFormat="1" ht="9" customHeight="1">
      <c r="A61" s="119" t="s">
        <v>227</v>
      </c>
      <c r="B61" s="87" t="s">
        <v>218</v>
      </c>
      <c r="C61" s="87" t="s">
        <v>218</v>
      </c>
      <c r="E61" s="5" t="s">
        <v>135</v>
      </c>
      <c r="F61" s="130">
        <v>0.44800000000000006</v>
      </c>
      <c r="G61" s="130">
        <v>0.04</v>
      </c>
      <c r="H61" s="130">
        <v>0.20300000000000001</v>
      </c>
      <c r="I61" s="130">
        <v>0.111</v>
      </c>
      <c r="J61" s="130">
        <v>3.0000000000000001E-3</v>
      </c>
      <c r="L61" s="130">
        <v>9.0999999999999998E-2</v>
      </c>
      <c r="M61" s="131">
        <v>0.69799999999999995</v>
      </c>
    </row>
    <row r="62" spans="1:13" s="53" customFormat="1" ht="9" customHeight="1">
      <c r="A62" s="119" t="s">
        <v>228</v>
      </c>
      <c r="B62" s="87" t="s">
        <v>218</v>
      </c>
      <c r="C62" s="87" t="s">
        <v>218</v>
      </c>
      <c r="E62" s="5" t="s">
        <v>135</v>
      </c>
      <c r="F62" s="130">
        <v>0.94</v>
      </c>
      <c r="G62" s="130">
        <v>7.5999999999999998E-2</v>
      </c>
      <c r="H62" s="130">
        <v>0.45</v>
      </c>
      <c r="I62" s="130">
        <v>0.13500000000000001</v>
      </c>
      <c r="J62" s="130">
        <v>7.6999999999999999E-2</v>
      </c>
      <c r="L62" s="130">
        <v>0.20200000000000001</v>
      </c>
      <c r="M62" s="131">
        <v>4.2750000000000004</v>
      </c>
    </row>
    <row r="63" spans="1:13" s="53" customFormat="1" ht="9" customHeight="1">
      <c r="A63" s="121" t="s">
        <v>295</v>
      </c>
      <c r="B63" s="87" t="s">
        <v>218</v>
      </c>
      <c r="C63" s="87" t="s">
        <v>218</v>
      </c>
      <c r="E63" s="5" t="s">
        <v>135</v>
      </c>
      <c r="F63" s="130">
        <v>0.56900000000000006</v>
      </c>
      <c r="G63" s="130">
        <v>1.7000000000000001E-2</v>
      </c>
      <c r="H63" s="130">
        <v>0.308</v>
      </c>
      <c r="I63" s="130">
        <v>0.114</v>
      </c>
      <c r="J63" s="130">
        <v>1.6E-2</v>
      </c>
      <c r="L63" s="130">
        <v>0.114</v>
      </c>
      <c r="M63" s="131">
        <v>1.24</v>
      </c>
    </row>
    <row r="64" spans="1:13" s="53" customFormat="1" ht="9" customHeight="1">
      <c r="A64" s="56" t="s">
        <v>296</v>
      </c>
      <c r="B64" s="87" t="s">
        <v>218</v>
      </c>
      <c r="C64" s="87" t="s">
        <v>218</v>
      </c>
      <c r="E64" s="5" t="s">
        <v>135</v>
      </c>
      <c r="F64" s="130">
        <v>1.25</v>
      </c>
      <c r="G64" s="130">
        <v>0.123</v>
      </c>
      <c r="H64" s="130">
        <v>0.41699999999999998</v>
      </c>
      <c r="I64" s="130">
        <v>0.36399999999999999</v>
      </c>
      <c r="J64" s="130">
        <v>2.5999999999999999E-2</v>
      </c>
      <c r="L64" s="130">
        <v>0.32</v>
      </c>
      <c r="M64" s="131">
        <v>1.929</v>
      </c>
    </row>
    <row r="65" spans="1:13" s="53" customFormat="1" ht="9" customHeight="1">
      <c r="A65" s="56" t="s">
        <v>297</v>
      </c>
      <c r="B65" s="87" t="s">
        <v>218</v>
      </c>
      <c r="C65" s="87" t="s">
        <v>218</v>
      </c>
      <c r="E65" s="5" t="s">
        <v>135</v>
      </c>
      <c r="F65" s="130">
        <v>0.34899999999999998</v>
      </c>
      <c r="G65" s="130">
        <v>3.4000000000000002E-2</v>
      </c>
      <c r="H65" s="130">
        <v>0.13200000000000001</v>
      </c>
      <c r="I65" s="130">
        <v>8.7999999999999995E-2</v>
      </c>
      <c r="J65" s="130">
        <v>2E-3</v>
      </c>
      <c r="L65" s="130">
        <v>9.2999999999999999E-2</v>
      </c>
      <c r="M65" s="131">
        <v>1.097</v>
      </c>
    </row>
    <row r="66" spans="1:13" s="53" customFormat="1" ht="9" customHeight="1">
      <c r="A66" s="118" t="s">
        <v>230</v>
      </c>
      <c r="B66" s="85" t="s">
        <v>218</v>
      </c>
      <c r="C66" s="85" t="s">
        <v>218</v>
      </c>
      <c r="E66" s="55" t="s">
        <v>135</v>
      </c>
      <c r="F66" s="128">
        <v>0.21000000000000002</v>
      </c>
      <c r="G66" s="128">
        <v>3.5000000000000003E-2</v>
      </c>
      <c r="H66" s="128">
        <v>7.6999999999999999E-2</v>
      </c>
      <c r="I66" s="128">
        <v>3.7000000000000005E-2</v>
      </c>
      <c r="J66" s="128">
        <v>1.8000000000000002E-2</v>
      </c>
      <c r="L66" s="128">
        <v>4.2999999999999997E-2</v>
      </c>
      <c r="M66" s="129">
        <v>1.2809999999999999</v>
      </c>
    </row>
    <row r="67" spans="1:13" s="53" customFormat="1" ht="9" customHeight="1">
      <c r="A67" s="121" t="s">
        <v>298</v>
      </c>
      <c r="B67" s="87" t="s">
        <v>218</v>
      </c>
      <c r="C67" s="87" t="s">
        <v>218</v>
      </c>
      <c r="E67" s="5" t="s">
        <v>135</v>
      </c>
      <c r="F67" s="130">
        <v>3.5000000000000003E-2</v>
      </c>
      <c r="G67" s="130">
        <v>1E-3</v>
      </c>
      <c r="H67" s="130">
        <v>1.7999999999999999E-2</v>
      </c>
      <c r="I67" s="130">
        <v>4.0000000000000001E-3</v>
      </c>
      <c r="J67" s="130">
        <v>1E-3</v>
      </c>
      <c r="L67" s="130">
        <v>1.0999999999999999E-2</v>
      </c>
      <c r="M67" s="131">
        <v>0.32700000000000001</v>
      </c>
    </row>
    <row r="68" spans="1:13" s="53" customFormat="1" ht="9" customHeight="1">
      <c r="A68" s="121" t="s">
        <v>299</v>
      </c>
      <c r="B68" s="87" t="s">
        <v>218</v>
      </c>
      <c r="C68" s="87" t="s">
        <v>218</v>
      </c>
      <c r="E68" s="5" t="s">
        <v>135</v>
      </c>
      <c r="F68" s="130">
        <v>0.17500000000000002</v>
      </c>
      <c r="G68" s="130">
        <v>3.4000000000000002E-2</v>
      </c>
      <c r="H68" s="130">
        <v>5.8999999999999997E-2</v>
      </c>
      <c r="I68" s="130">
        <v>3.3000000000000002E-2</v>
      </c>
      <c r="J68" s="130">
        <v>1.7000000000000001E-2</v>
      </c>
      <c r="L68" s="130">
        <v>3.2000000000000001E-2</v>
      </c>
      <c r="M68" s="131">
        <v>0.95399999999999996</v>
      </c>
    </row>
    <row r="69" spans="1:13" s="53" customFormat="1" ht="9" customHeight="1">
      <c r="A69" s="118" t="s">
        <v>231</v>
      </c>
      <c r="B69" s="85" t="s">
        <v>218</v>
      </c>
      <c r="C69" s="85" t="s">
        <v>218</v>
      </c>
      <c r="E69" s="55" t="s">
        <v>135</v>
      </c>
      <c r="F69" s="128">
        <v>8.0190000000000001</v>
      </c>
      <c r="G69" s="128">
        <v>0.44400000000000006</v>
      </c>
      <c r="H69" s="128">
        <v>2.3499999999999996</v>
      </c>
      <c r="I69" s="128">
        <v>1.8419999999999999</v>
      </c>
      <c r="J69" s="128">
        <v>0.54100000000000004</v>
      </c>
      <c r="L69" s="128">
        <v>2.8420000000000001</v>
      </c>
      <c r="M69" s="129">
        <v>18.283000000000001</v>
      </c>
    </row>
    <row r="70" spans="1:13" s="53" customFormat="1" ht="9" customHeight="1">
      <c r="A70" s="121" t="s">
        <v>300</v>
      </c>
      <c r="B70" s="87" t="s">
        <v>218</v>
      </c>
      <c r="C70" s="87" t="s">
        <v>218</v>
      </c>
      <c r="E70" s="5" t="s">
        <v>135</v>
      </c>
      <c r="F70" s="130">
        <v>4.26</v>
      </c>
      <c r="G70" s="130">
        <v>0.20100000000000001</v>
      </c>
      <c r="H70" s="130">
        <v>1.2729999999999999</v>
      </c>
      <c r="I70" s="130">
        <v>1.0740000000000001</v>
      </c>
      <c r="J70" s="130">
        <v>0.33900000000000002</v>
      </c>
      <c r="L70" s="130">
        <v>1.373</v>
      </c>
      <c r="M70" s="131">
        <v>10.371</v>
      </c>
    </row>
    <row r="71" spans="1:13" s="53" customFormat="1" ht="9" customHeight="1">
      <c r="A71" s="121" t="s">
        <v>301</v>
      </c>
      <c r="B71" s="87" t="s">
        <v>218</v>
      </c>
      <c r="C71" s="87" t="s">
        <v>218</v>
      </c>
      <c r="E71" s="5" t="s">
        <v>135</v>
      </c>
      <c r="F71" s="130">
        <v>1.0370000000000001</v>
      </c>
      <c r="G71" s="130">
        <v>6.5000000000000002E-2</v>
      </c>
      <c r="H71" s="130">
        <v>0.33100000000000002</v>
      </c>
      <c r="I71" s="130">
        <v>0.13100000000000001</v>
      </c>
      <c r="J71" s="130">
        <v>6.0999999999999999E-2</v>
      </c>
      <c r="L71" s="130">
        <v>0.44900000000000001</v>
      </c>
      <c r="M71" s="131">
        <v>2.488</v>
      </c>
    </row>
    <row r="72" spans="1:13" s="53" customFormat="1" ht="9" customHeight="1">
      <c r="A72" s="121" t="s">
        <v>302</v>
      </c>
      <c r="B72" s="87" t="s">
        <v>218</v>
      </c>
      <c r="C72" s="87" t="s">
        <v>218</v>
      </c>
      <c r="E72" s="5" t="s">
        <v>135</v>
      </c>
      <c r="F72" s="130">
        <v>2.4279999999999999</v>
      </c>
      <c r="G72" s="130">
        <v>0.158</v>
      </c>
      <c r="H72" s="130">
        <v>0.63700000000000001</v>
      </c>
      <c r="I72" s="130">
        <v>0.59799999999999998</v>
      </c>
      <c r="J72" s="130">
        <v>0.13200000000000001</v>
      </c>
      <c r="L72" s="130">
        <v>0.90300000000000002</v>
      </c>
      <c r="M72" s="131">
        <v>3.9430000000000001</v>
      </c>
    </row>
    <row r="73" spans="1:13" s="53" customFormat="1" ht="9" customHeight="1">
      <c r="A73" s="121" t="s">
        <v>303</v>
      </c>
      <c r="B73" s="87" t="s">
        <v>218</v>
      </c>
      <c r="C73" s="87" t="s">
        <v>218</v>
      </c>
      <c r="E73" s="5" t="s">
        <v>135</v>
      </c>
      <c r="F73" s="130">
        <v>0.29400000000000004</v>
      </c>
      <c r="G73" s="130">
        <v>0.02</v>
      </c>
      <c r="H73" s="130">
        <v>0.109</v>
      </c>
      <c r="I73" s="130">
        <v>3.9E-2</v>
      </c>
      <c r="J73" s="130">
        <v>8.9999999999999993E-3</v>
      </c>
      <c r="L73" s="130">
        <v>0.11700000000000001</v>
      </c>
      <c r="M73" s="131">
        <v>1.4810000000000001</v>
      </c>
    </row>
    <row r="74" spans="1:13" s="53" customFormat="1" ht="9" customHeight="1">
      <c r="A74" s="118" t="s">
        <v>236</v>
      </c>
      <c r="B74" s="85" t="s">
        <v>218</v>
      </c>
      <c r="C74" s="85" t="s">
        <v>218</v>
      </c>
      <c r="E74" s="55" t="s">
        <v>135</v>
      </c>
      <c r="F74" s="128">
        <v>2.1859999999999999</v>
      </c>
      <c r="G74" s="128">
        <v>0.20700000000000002</v>
      </c>
      <c r="H74" s="128">
        <v>0.97599999999999998</v>
      </c>
      <c r="I74" s="128">
        <v>0.21100000000000002</v>
      </c>
      <c r="J74" s="128">
        <v>6.6000000000000003E-2</v>
      </c>
      <c r="L74" s="128">
        <v>0.72599999999999998</v>
      </c>
      <c r="M74" s="129">
        <v>5.609</v>
      </c>
    </row>
    <row r="75" spans="1:13" s="53" customFormat="1" ht="9" customHeight="1">
      <c r="A75" s="121" t="s">
        <v>304</v>
      </c>
      <c r="B75" s="87" t="s">
        <v>218</v>
      </c>
      <c r="C75" s="87" t="s">
        <v>218</v>
      </c>
      <c r="E75" s="5" t="s">
        <v>135</v>
      </c>
      <c r="F75" s="130">
        <v>0.221</v>
      </c>
      <c r="G75" s="130">
        <v>7.0000000000000001E-3</v>
      </c>
      <c r="H75" s="130">
        <v>8.3000000000000004E-2</v>
      </c>
      <c r="I75" s="130">
        <v>2.5999999999999999E-2</v>
      </c>
      <c r="J75" s="130">
        <v>1.4E-2</v>
      </c>
      <c r="L75" s="130">
        <v>9.0999999999999998E-2</v>
      </c>
      <c r="M75" s="131">
        <v>0.68500000000000005</v>
      </c>
    </row>
    <row r="76" spans="1:13" s="53" customFormat="1" ht="9" customHeight="1">
      <c r="A76" s="121" t="s">
        <v>305</v>
      </c>
      <c r="B76" s="87" t="s">
        <v>218</v>
      </c>
      <c r="C76" s="87" t="s">
        <v>218</v>
      </c>
      <c r="E76" s="5" t="s">
        <v>135</v>
      </c>
      <c r="F76" s="130">
        <v>0.26100000000000001</v>
      </c>
      <c r="G76" s="130">
        <v>3.0000000000000001E-3</v>
      </c>
      <c r="H76" s="130">
        <v>0.14699999999999999</v>
      </c>
      <c r="I76" s="130">
        <v>2.1999999999999999E-2</v>
      </c>
      <c r="J76" s="130">
        <v>4.0000000000000001E-3</v>
      </c>
      <c r="L76" s="130">
        <v>8.5000000000000006E-2</v>
      </c>
      <c r="M76" s="131">
        <v>0.61299999999999999</v>
      </c>
    </row>
    <row r="77" spans="1:13" s="53" customFormat="1" ht="9" customHeight="1">
      <c r="A77" s="121" t="s">
        <v>306</v>
      </c>
      <c r="B77" s="87" t="s">
        <v>218</v>
      </c>
      <c r="C77" s="87" t="s">
        <v>218</v>
      </c>
      <c r="E77" s="5" t="s">
        <v>135</v>
      </c>
      <c r="F77" s="130">
        <v>1.7040000000000002</v>
      </c>
      <c r="G77" s="130">
        <v>0.19700000000000001</v>
      </c>
      <c r="H77" s="130">
        <v>0.746</v>
      </c>
      <c r="I77" s="130">
        <v>0.16300000000000001</v>
      </c>
      <c r="J77" s="130">
        <v>4.8000000000000001E-2</v>
      </c>
      <c r="L77" s="130">
        <v>0.55000000000000004</v>
      </c>
      <c r="M77" s="131">
        <v>4.3109999999999999</v>
      </c>
    </row>
    <row r="78" spans="1:13" s="53" customFormat="1" ht="9" customHeight="1">
      <c r="A78" s="118" t="s">
        <v>237</v>
      </c>
      <c r="B78" s="85" t="s">
        <v>218</v>
      </c>
      <c r="C78" s="85" t="s">
        <v>218</v>
      </c>
      <c r="E78" s="55" t="s">
        <v>135</v>
      </c>
      <c r="F78" s="128">
        <v>0.55699999999999994</v>
      </c>
      <c r="G78" s="128">
        <v>3.4000000000000002E-2</v>
      </c>
      <c r="H78" s="128">
        <v>0.22500000000000001</v>
      </c>
      <c r="I78" s="128">
        <v>9.2999999999999999E-2</v>
      </c>
      <c r="J78" s="128">
        <v>1.6E-2</v>
      </c>
      <c r="L78" s="128">
        <v>0.189</v>
      </c>
      <c r="M78" s="129">
        <v>1.3120000000000001</v>
      </c>
    </row>
    <row r="79" spans="1:13" ht="4.9000000000000004" customHeight="1" thickBot="1">
      <c r="A79" s="123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</row>
    <row r="80" spans="1:13" ht="9" customHeight="1" thickTop="1">
      <c r="A80" s="53" t="s">
        <v>217</v>
      </c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25"/>
    </row>
    <row r="81" spans="5:7">
      <c r="E81" s="87"/>
      <c r="F81" s="1"/>
      <c r="G81" s="1"/>
    </row>
  </sheetData>
  <mergeCells count="19">
    <mergeCell ref="M41:M43"/>
    <mergeCell ref="G42:G43"/>
    <mergeCell ref="H42:H43"/>
    <mergeCell ref="I42:I43"/>
    <mergeCell ref="J42:J43"/>
    <mergeCell ref="G41:J41"/>
    <mergeCell ref="K41:L43"/>
    <mergeCell ref="A41:A43"/>
    <mergeCell ref="B41:B43"/>
    <mergeCell ref="C41:C43"/>
    <mergeCell ref="F41:F43"/>
    <mergeCell ref="D41:E43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C8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3.85546875" style="53" customWidth="1"/>
    <col min="2" max="2" width="9.140625" style="53" customWidth="1"/>
    <col min="3" max="3" width="6.85546875" style="53" customWidth="1"/>
    <col min="4" max="4" width="5.7109375" style="53" customWidth="1"/>
    <col min="5" max="5" width="5.42578125" style="53" customWidth="1"/>
    <col min="6" max="6" width="5.5703125" style="53" customWidth="1"/>
    <col min="7" max="7" width="5.28515625" style="53" customWidth="1"/>
    <col min="8" max="8" width="6.85546875" style="53" customWidth="1"/>
    <col min="9" max="9" width="5.5703125" style="53" customWidth="1"/>
    <col min="10" max="10" width="5.140625" style="53" customWidth="1"/>
    <col min="11" max="11" width="4.5703125" style="53" customWidth="1"/>
    <col min="12" max="12" width="4.8554687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317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3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309</v>
      </c>
      <c r="B7" s="217">
        <v>6294.6939999999995</v>
      </c>
      <c r="C7" s="217">
        <v>5392.4969999999994</v>
      </c>
      <c r="D7" s="217">
        <v>5056.5819999999994</v>
      </c>
      <c r="E7" s="217">
        <v>1004.135</v>
      </c>
      <c r="F7" s="217">
        <v>2562.79</v>
      </c>
      <c r="G7" s="217">
        <v>1015.7209999999999</v>
      </c>
      <c r="H7" s="217">
        <v>473.93600000000004</v>
      </c>
      <c r="I7" s="217">
        <v>175.62899999999996</v>
      </c>
      <c r="J7" s="220" t="s">
        <v>218</v>
      </c>
      <c r="K7" s="220" t="s">
        <v>218</v>
      </c>
      <c r="L7" s="217">
        <v>0</v>
      </c>
      <c r="M7" s="220">
        <v>34.769999999999996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1874.8609999999999</v>
      </c>
      <c r="C8" s="85">
        <v>1576.6819999999998</v>
      </c>
      <c r="D8" s="85">
        <v>1494.2529999999999</v>
      </c>
      <c r="E8" s="85">
        <v>171.316</v>
      </c>
      <c r="F8" s="85">
        <v>776.06899999999996</v>
      </c>
      <c r="G8" s="85">
        <v>327.202</v>
      </c>
      <c r="H8" s="85">
        <v>219.666</v>
      </c>
      <c r="I8" s="85">
        <v>44.457000000000001</v>
      </c>
      <c r="J8" s="85" t="s">
        <v>218</v>
      </c>
      <c r="K8" s="85" t="s">
        <v>218</v>
      </c>
      <c r="L8" s="85">
        <v>0</v>
      </c>
      <c r="M8" s="85">
        <v>6.3780000000000001</v>
      </c>
    </row>
    <row r="9" spans="1:81" s="53" customFormat="1" ht="9" customHeight="1">
      <c r="A9" s="6" t="s">
        <v>219</v>
      </c>
      <c r="B9" s="85">
        <v>4419.8329999999996</v>
      </c>
      <c r="C9" s="85">
        <v>3815.8149999999996</v>
      </c>
      <c r="D9" s="85">
        <v>3562.3289999999997</v>
      </c>
      <c r="E9" s="85">
        <v>832.81899999999996</v>
      </c>
      <c r="F9" s="85">
        <v>1786.721</v>
      </c>
      <c r="G9" s="85">
        <v>688.51899999999989</v>
      </c>
      <c r="H9" s="85">
        <v>254.27</v>
      </c>
      <c r="I9" s="85">
        <v>131.17199999999997</v>
      </c>
      <c r="J9" s="85" t="s">
        <v>218</v>
      </c>
      <c r="K9" s="85" t="s">
        <v>218</v>
      </c>
      <c r="L9" s="85">
        <v>0</v>
      </c>
      <c r="M9" s="85">
        <v>28.391999999999999</v>
      </c>
    </row>
    <row r="10" spans="1:81" s="53" customFormat="1" ht="9" customHeight="1">
      <c r="A10" s="118" t="s">
        <v>220</v>
      </c>
      <c r="B10" s="85">
        <v>3043.681</v>
      </c>
      <c r="C10" s="85">
        <v>2600.5940000000001</v>
      </c>
      <c r="D10" s="85">
        <v>2398.219000000001</v>
      </c>
      <c r="E10" s="85">
        <v>510.25899999999996</v>
      </c>
      <c r="F10" s="85">
        <v>1216.4960000000001</v>
      </c>
      <c r="G10" s="85">
        <v>491.95399999999989</v>
      </c>
      <c r="H10" s="55">
        <v>179.51</v>
      </c>
      <c r="I10" s="85">
        <v>108.26499999999997</v>
      </c>
      <c r="J10" s="85" t="s">
        <v>218</v>
      </c>
      <c r="K10" s="85" t="s">
        <v>218</v>
      </c>
      <c r="L10" s="85">
        <v>0</v>
      </c>
      <c r="M10" s="85">
        <v>19.998000000000001</v>
      </c>
    </row>
    <row r="11" spans="1:81" s="53" customFormat="1" ht="9" customHeight="1">
      <c r="A11" s="56" t="s">
        <v>294</v>
      </c>
      <c r="B11" s="87">
        <v>2802.4249999999997</v>
      </c>
      <c r="C11" s="87">
        <v>2394.0129999999999</v>
      </c>
      <c r="D11" s="87">
        <v>2206.0320000000006</v>
      </c>
      <c r="E11" s="87">
        <v>459.18699999999995</v>
      </c>
      <c r="F11" s="87">
        <v>1125.3890000000001</v>
      </c>
      <c r="G11" s="87">
        <v>453.5329999999999</v>
      </c>
      <c r="H11" s="87">
        <v>167.923</v>
      </c>
      <c r="I11" s="87">
        <v>100.38499999999998</v>
      </c>
      <c r="J11" s="87" t="s">
        <v>218</v>
      </c>
      <c r="K11" s="87" t="s">
        <v>218</v>
      </c>
      <c r="L11" s="87">
        <v>0</v>
      </c>
      <c r="M11" s="87">
        <v>18.519000000000002</v>
      </c>
    </row>
    <row r="12" spans="1:81" s="53" customFormat="1" ht="9" customHeight="1">
      <c r="A12" s="119" t="s">
        <v>73</v>
      </c>
      <c r="B12" s="87">
        <v>386.34800000000001</v>
      </c>
      <c r="C12" s="87">
        <v>316.18799999999999</v>
      </c>
      <c r="D12" s="87">
        <v>297.291</v>
      </c>
      <c r="E12" s="87">
        <v>52.920999999999999</v>
      </c>
      <c r="F12" s="87">
        <v>181.774</v>
      </c>
      <c r="G12" s="87">
        <v>44.7</v>
      </c>
      <c r="H12" s="87">
        <v>17.896000000000001</v>
      </c>
      <c r="I12" s="87">
        <v>8.6120000000000001</v>
      </c>
      <c r="J12" s="87" t="s">
        <v>218</v>
      </c>
      <c r="K12" s="87" t="s">
        <v>218</v>
      </c>
      <c r="L12" s="87">
        <v>0</v>
      </c>
      <c r="M12" s="87">
        <v>2.9790000000000001</v>
      </c>
    </row>
    <row r="13" spans="1:81" s="53" customFormat="1" ht="9" customHeight="1">
      <c r="A13" s="119" t="s">
        <v>221</v>
      </c>
      <c r="B13" s="87">
        <v>44.084000000000003</v>
      </c>
      <c r="C13" s="87">
        <v>37.111000000000004</v>
      </c>
      <c r="D13" s="87">
        <v>34.411999999999999</v>
      </c>
      <c r="E13" s="87">
        <v>5.7469999999999999</v>
      </c>
      <c r="F13" s="87">
        <v>20.643000000000001</v>
      </c>
      <c r="G13" s="87">
        <v>6.0350000000000001</v>
      </c>
      <c r="H13" s="87">
        <v>1.9870000000000001</v>
      </c>
      <c r="I13" s="87">
        <v>0.87000000000000011</v>
      </c>
      <c r="J13" s="87" t="s">
        <v>218</v>
      </c>
      <c r="K13" s="87" t="s">
        <v>218</v>
      </c>
      <c r="L13" s="87">
        <v>0</v>
      </c>
      <c r="M13" s="87">
        <v>1.3380000000000001</v>
      </c>
    </row>
    <row r="14" spans="1:81" s="53" customFormat="1" ht="9" customHeight="1">
      <c r="A14" s="119" t="s">
        <v>222</v>
      </c>
      <c r="B14" s="87">
        <v>108.55599999999998</v>
      </c>
      <c r="C14" s="87">
        <v>91.707999999999984</v>
      </c>
      <c r="D14" s="87">
        <v>83.248999999999995</v>
      </c>
      <c r="E14" s="87">
        <v>19.681000000000001</v>
      </c>
      <c r="F14" s="87">
        <v>40.259</v>
      </c>
      <c r="G14" s="87">
        <v>18.207999999999998</v>
      </c>
      <c r="H14" s="87">
        <v>5.101</v>
      </c>
      <c r="I14" s="87">
        <v>4.8079999999999998</v>
      </c>
      <c r="J14" s="87" t="s">
        <v>218</v>
      </c>
      <c r="K14" s="87" t="s">
        <v>218</v>
      </c>
      <c r="L14" s="87">
        <v>0</v>
      </c>
      <c r="M14" s="87">
        <v>0.28199999999999997</v>
      </c>
    </row>
    <row r="15" spans="1:81" s="53" customFormat="1" ht="9" customHeight="1">
      <c r="A15" s="119" t="s">
        <v>223</v>
      </c>
      <c r="B15" s="87">
        <v>37.182000000000002</v>
      </c>
      <c r="C15" s="87">
        <v>31.915000000000003</v>
      </c>
      <c r="D15" s="87">
        <v>28.955000000000002</v>
      </c>
      <c r="E15" s="87">
        <v>6.99</v>
      </c>
      <c r="F15" s="87">
        <v>13.821</v>
      </c>
      <c r="G15" s="87">
        <v>6.57</v>
      </c>
      <c r="H15" s="87">
        <v>1.5740000000000001</v>
      </c>
      <c r="I15" s="87">
        <v>2.2650000000000001</v>
      </c>
      <c r="J15" s="87" t="s">
        <v>218</v>
      </c>
      <c r="K15" s="87" t="s">
        <v>218</v>
      </c>
      <c r="L15" s="87">
        <v>0</v>
      </c>
      <c r="M15" s="87">
        <v>7.5999999999999998E-2</v>
      </c>
    </row>
    <row r="16" spans="1:81" s="53" customFormat="1" ht="9" customHeight="1">
      <c r="A16" s="119" t="s">
        <v>76</v>
      </c>
      <c r="B16" s="87">
        <v>566.01199999999994</v>
      </c>
      <c r="C16" s="87">
        <v>502.71499999999997</v>
      </c>
      <c r="D16" s="87">
        <v>463.70400000000001</v>
      </c>
      <c r="E16" s="87">
        <v>71.915999999999997</v>
      </c>
      <c r="F16" s="87">
        <v>246.94</v>
      </c>
      <c r="G16" s="87">
        <v>105.24299999999999</v>
      </c>
      <c r="H16" s="87">
        <v>39.604999999999997</v>
      </c>
      <c r="I16" s="87">
        <v>19.548999999999999</v>
      </c>
      <c r="J16" s="87" t="s">
        <v>218</v>
      </c>
      <c r="K16" s="87" t="s">
        <v>218</v>
      </c>
      <c r="L16" s="87">
        <v>0</v>
      </c>
      <c r="M16" s="87">
        <v>3.383</v>
      </c>
    </row>
    <row r="17" spans="1:13" s="53" customFormat="1" ht="9" customHeight="1">
      <c r="A17" s="119" t="s">
        <v>75</v>
      </c>
      <c r="B17" s="87">
        <v>579.6</v>
      </c>
      <c r="C17" s="87">
        <v>491.33199999999999</v>
      </c>
      <c r="D17" s="87">
        <v>455.71800000000002</v>
      </c>
      <c r="E17" s="87">
        <v>99.923000000000002</v>
      </c>
      <c r="F17" s="87">
        <v>212.322</v>
      </c>
      <c r="G17" s="87">
        <v>97.697000000000003</v>
      </c>
      <c r="H17" s="87">
        <v>45.776000000000003</v>
      </c>
      <c r="I17" s="87">
        <v>20.466999999999999</v>
      </c>
      <c r="J17" s="87" t="s">
        <v>218</v>
      </c>
      <c r="K17" s="87" t="s">
        <v>218</v>
      </c>
      <c r="L17" s="87">
        <v>0</v>
      </c>
      <c r="M17" s="87">
        <v>4.1449999999999996</v>
      </c>
    </row>
    <row r="18" spans="1:13" s="53" customFormat="1" ht="9" customHeight="1">
      <c r="A18" s="119" t="s">
        <v>224</v>
      </c>
      <c r="B18" s="87">
        <v>58.304000000000002</v>
      </c>
      <c r="C18" s="87">
        <v>50.734999999999999</v>
      </c>
      <c r="D18" s="87">
        <v>42.668999999999997</v>
      </c>
      <c r="E18" s="87">
        <v>13.772</v>
      </c>
      <c r="F18" s="87">
        <v>18.908999999999999</v>
      </c>
      <c r="G18" s="87">
        <v>8.1880000000000006</v>
      </c>
      <c r="H18" s="87">
        <v>1.8</v>
      </c>
      <c r="I18" s="87">
        <v>5.5880000000000001</v>
      </c>
      <c r="J18" s="87" t="s">
        <v>218</v>
      </c>
      <c r="K18" s="87" t="s">
        <v>218</v>
      </c>
      <c r="L18" s="87">
        <v>0</v>
      </c>
      <c r="M18" s="87">
        <v>0.222</v>
      </c>
    </row>
    <row r="19" spans="1:13" s="53" customFormat="1" ht="9" customHeight="1">
      <c r="A19" s="119" t="s">
        <v>74</v>
      </c>
      <c r="B19" s="87">
        <v>271.05500000000001</v>
      </c>
      <c r="C19" s="87">
        <v>227.22100000000003</v>
      </c>
      <c r="D19" s="87">
        <v>218.45600000000002</v>
      </c>
      <c r="E19" s="87">
        <v>29.087</v>
      </c>
      <c r="F19" s="87">
        <v>115.128</v>
      </c>
      <c r="G19" s="87">
        <v>56.805999999999997</v>
      </c>
      <c r="H19" s="87">
        <v>17.434999999999999</v>
      </c>
      <c r="I19" s="87">
        <v>4.9609999999999994</v>
      </c>
      <c r="J19" s="87" t="s">
        <v>218</v>
      </c>
      <c r="K19" s="87" t="s">
        <v>218</v>
      </c>
      <c r="L19" s="87">
        <v>0</v>
      </c>
      <c r="M19" s="87">
        <v>2.0169999999999999</v>
      </c>
    </row>
    <row r="20" spans="1:13" s="53" customFormat="1" ht="9" customHeight="1">
      <c r="A20" s="119" t="s">
        <v>225</v>
      </c>
      <c r="B20" s="87">
        <v>148.54399999999998</v>
      </c>
      <c r="C20" s="87">
        <v>122.96199999999999</v>
      </c>
      <c r="D20" s="87">
        <v>106.871</v>
      </c>
      <c r="E20" s="87">
        <v>20.43</v>
      </c>
      <c r="F20" s="87">
        <v>51.366999999999997</v>
      </c>
      <c r="G20" s="87">
        <v>26.608000000000001</v>
      </c>
      <c r="H20" s="87">
        <v>8.4659999999999993</v>
      </c>
      <c r="I20" s="87">
        <v>9.6710000000000012</v>
      </c>
      <c r="J20" s="87" t="s">
        <v>218</v>
      </c>
      <c r="K20" s="87" t="s">
        <v>218</v>
      </c>
      <c r="L20" s="87">
        <v>0</v>
      </c>
      <c r="M20" s="87">
        <v>1.3320000000000001</v>
      </c>
    </row>
    <row r="21" spans="1:13" s="53" customFormat="1" ht="9" customHeight="1">
      <c r="A21" s="119" t="s">
        <v>226</v>
      </c>
      <c r="B21" s="87">
        <v>62.72</v>
      </c>
      <c r="C21" s="87">
        <v>50.678999999999995</v>
      </c>
      <c r="D21" s="87">
        <v>48</v>
      </c>
      <c r="E21" s="87">
        <v>6.1079999999999997</v>
      </c>
      <c r="F21" s="87">
        <v>24.042000000000002</v>
      </c>
      <c r="G21" s="87">
        <v>13.188000000000001</v>
      </c>
      <c r="H21" s="87">
        <v>4.6619999999999999</v>
      </c>
      <c r="I21" s="87">
        <v>1.6949999999999998</v>
      </c>
      <c r="J21" s="87" t="s">
        <v>218</v>
      </c>
      <c r="K21" s="87" t="s">
        <v>218</v>
      </c>
      <c r="L21" s="87">
        <v>0</v>
      </c>
      <c r="M21" s="87">
        <v>0.23</v>
      </c>
    </row>
    <row r="22" spans="1:13" s="53" customFormat="1" ht="9" customHeight="1">
      <c r="A22" s="119" t="s">
        <v>72</v>
      </c>
      <c r="B22" s="87">
        <v>320.50800000000004</v>
      </c>
      <c r="C22" s="87">
        <v>283.28600000000006</v>
      </c>
      <c r="D22" s="87">
        <v>252.48900000000003</v>
      </c>
      <c r="E22" s="87">
        <v>98.548000000000002</v>
      </c>
      <c r="F22" s="87">
        <v>109.41500000000001</v>
      </c>
      <c r="G22" s="87">
        <v>31.977</v>
      </c>
      <c r="H22" s="87">
        <v>12.548999999999999</v>
      </c>
      <c r="I22" s="87">
        <v>13.093</v>
      </c>
      <c r="J22" s="87" t="s">
        <v>218</v>
      </c>
      <c r="K22" s="87" t="s">
        <v>218</v>
      </c>
      <c r="L22" s="87">
        <v>0</v>
      </c>
      <c r="M22" s="87">
        <v>1.4950000000000001</v>
      </c>
    </row>
    <row r="23" spans="1:13" s="53" customFormat="1" ht="9" customHeight="1">
      <c r="A23" s="119" t="s">
        <v>227</v>
      </c>
      <c r="B23" s="87">
        <v>67.551999999999978</v>
      </c>
      <c r="C23" s="87">
        <v>60.529999999999987</v>
      </c>
      <c r="D23" s="87">
        <v>55.165999999999997</v>
      </c>
      <c r="E23" s="87">
        <v>11.895</v>
      </c>
      <c r="F23" s="87">
        <v>29.065999999999999</v>
      </c>
      <c r="G23" s="87">
        <v>11.787000000000001</v>
      </c>
      <c r="H23" s="87">
        <v>2.4180000000000001</v>
      </c>
      <c r="I23" s="87">
        <v>3.669</v>
      </c>
      <c r="J23" s="87" t="s">
        <v>218</v>
      </c>
      <c r="K23" s="87" t="s">
        <v>218</v>
      </c>
      <c r="L23" s="87">
        <v>0</v>
      </c>
      <c r="M23" s="87">
        <v>0.19600000000000001</v>
      </c>
    </row>
    <row r="24" spans="1:13" s="53" customFormat="1" ht="9" customHeight="1">
      <c r="A24" s="119" t="s">
        <v>228</v>
      </c>
      <c r="B24" s="87">
        <v>151.95999999999998</v>
      </c>
      <c r="C24" s="87">
        <v>127.63099999999999</v>
      </c>
      <c r="D24" s="87">
        <v>119.05199999999999</v>
      </c>
      <c r="E24" s="87">
        <v>22.169</v>
      </c>
      <c r="F24" s="87">
        <v>61.703000000000003</v>
      </c>
      <c r="G24" s="87">
        <v>26.526</v>
      </c>
      <c r="H24" s="87">
        <v>8.6539999999999999</v>
      </c>
      <c r="I24" s="87">
        <v>5.1370000000000005</v>
      </c>
      <c r="J24" s="87" t="s">
        <v>218</v>
      </c>
      <c r="K24" s="87" t="s">
        <v>218</v>
      </c>
      <c r="L24" s="87">
        <v>0</v>
      </c>
      <c r="M24" s="87">
        <v>0.82399999999999995</v>
      </c>
    </row>
    <row r="25" spans="1:13" s="53" customFormat="1" ht="9" customHeight="1">
      <c r="A25" s="121" t="s">
        <v>295</v>
      </c>
      <c r="B25" s="87">
        <v>53.17</v>
      </c>
      <c r="C25" s="87">
        <v>44.291000000000004</v>
      </c>
      <c r="D25" s="87">
        <v>41.302</v>
      </c>
      <c r="E25" s="87">
        <v>10.055</v>
      </c>
      <c r="F25" s="87">
        <v>18.440999999999999</v>
      </c>
      <c r="G25" s="87">
        <v>9.9619999999999997</v>
      </c>
      <c r="H25" s="87">
        <v>2.8439999999999999</v>
      </c>
      <c r="I25" s="87">
        <v>1.6900000000000002</v>
      </c>
      <c r="J25" s="87" t="s">
        <v>218</v>
      </c>
      <c r="K25" s="87" t="s">
        <v>218</v>
      </c>
      <c r="L25" s="87">
        <v>0</v>
      </c>
      <c r="M25" s="87">
        <v>0.31</v>
      </c>
    </row>
    <row r="26" spans="1:13" s="53" customFormat="1" ht="9" customHeight="1">
      <c r="A26" s="56" t="s">
        <v>296</v>
      </c>
      <c r="B26" s="87">
        <v>104.083</v>
      </c>
      <c r="C26" s="87">
        <v>89.073000000000008</v>
      </c>
      <c r="D26" s="87">
        <v>83.155000000000001</v>
      </c>
      <c r="E26" s="87">
        <v>24.768999999999998</v>
      </c>
      <c r="F26" s="87">
        <v>38.972999999999999</v>
      </c>
      <c r="G26" s="87">
        <v>14.292999999999999</v>
      </c>
      <c r="H26" s="87">
        <v>5.12</v>
      </c>
      <c r="I26" s="87">
        <v>2.4649999999999999</v>
      </c>
      <c r="J26" s="87" t="s">
        <v>218</v>
      </c>
      <c r="K26" s="87" t="s">
        <v>218</v>
      </c>
      <c r="L26" s="87">
        <v>0</v>
      </c>
      <c r="M26" s="87">
        <v>0.84599999999999997</v>
      </c>
    </row>
    <row r="27" spans="1:13" s="53" customFormat="1" ht="9" customHeight="1">
      <c r="A27" s="56" t="s">
        <v>297</v>
      </c>
      <c r="B27" s="87">
        <v>84.003</v>
      </c>
      <c r="C27" s="87">
        <v>73.216999999999999</v>
      </c>
      <c r="D27" s="87">
        <v>67.73</v>
      </c>
      <c r="E27" s="87">
        <v>16.248000000000001</v>
      </c>
      <c r="F27" s="87">
        <v>33.692999999999998</v>
      </c>
      <c r="G27" s="87">
        <v>14.166</v>
      </c>
      <c r="H27" s="87">
        <v>3.6230000000000002</v>
      </c>
      <c r="I27" s="87">
        <v>3.7249999999999996</v>
      </c>
      <c r="J27" s="87" t="s">
        <v>218</v>
      </c>
      <c r="K27" s="87" t="s">
        <v>218</v>
      </c>
      <c r="L27" s="87">
        <v>0</v>
      </c>
      <c r="M27" s="87">
        <v>0.32300000000000001</v>
      </c>
    </row>
    <row r="28" spans="1:13" s="53" customFormat="1" ht="9" customHeight="1">
      <c r="A28" s="118" t="s">
        <v>230</v>
      </c>
      <c r="B28" s="85">
        <v>108.123</v>
      </c>
      <c r="C28" s="85">
        <v>96.415000000000006</v>
      </c>
      <c r="D28" s="85">
        <v>92.832000000000008</v>
      </c>
      <c r="E28" s="85">
        <v>25.060000000000002</v>
      </c>
      <c r="F28" s="85">
        <v>47.561</v>
      </c>
      <c r="G28" s="85">
        <v>11.645</v>
      </c>
      <c r="H28" s="85">
        <v>8.5660000000000007</v>
      </c>
      <c r="I28" s="85">
        <v>2.0920000000000001</v>
      </c>
      <c r="J28" s="85" t="s">
        <v>218</v>
      </c>
      <c r="K28" s="85" t="s">
        <v>218</v>
      </c>
      <c r="L28" s="85">
        <v>0</v>
      </c>
      <c r="M28" s="85">
        <v>0.38100000000000001</v>
      </c>
    </row>
    <row r="29" spans="1:13" s="53" customFormat="1" ht="9" customHeight="1">
      <c r="A29" s="121" t="s">
        <v>298</v>
      </c>
      <c r="B29" s="87">
        <v>51.772999999999996</v>
      </c>
      <c r="C29" s="87">
        <v>46.993000000000002</v>
      </c>
      <c r="D29" s="87">
        <v>45.616</v>
      </c>
      <c r="E29" s="87">
        <v>11.923</v>
      </c>
      <c r="F29" s="87">
        <v>25.096</v>
      </c>
      <c r="G29" s="87">
        <v>4.2770000000000001</v>
      </c>
      <c r="H29" s="87">
        <v>4.32</v>
      </c>
      <c r="I29" s="87">
        <v>0.82300000000000006</v>
      </c>
      <c r="J29" s="87" t="s">
        <v>218</v>
      </c>
      <c r="K29" s="87" t="s">
        <v>218</v>
      </c>
      <c r="L29" s="87">
        <v>0</v>
      </c>
      <c r="M29" s="87">
        <v>0.183</v>
      </c>
    </row>
    <row r="30" spans="1:13" s="53" customFormat="1" ht="9" customHeight="1">
      <c r="A30" s="121" t="s">
        <v>299</v>
      </c>
      <c r="B30" s="87">
        <v>56.350000000000009</v>
      </c>
      <c r="C30" s="87">
        <v>49.422000000000004</v>
      </c>
      <c r="D30" s="87">
        <v>47.216000000000008</v>
      </c>
      <c r="E30" s="87">
        <v>13.137</v>
      </c>
      <c r="F30" s="87">
        <v>22.465</v>
      </c>
      <c r="G30" s="87">
        <v>7.3680000000000003</v>
      </c>
      <c r="H30" s="87">
        <v>4.2460000000000004</v>
      </c>
      <c r="I30" s="87">
        <v>1.2690000000000001</v>
      </c>
      <c r="J30" s="87" t="s">
        <v>218</v>
      </c>
      <c r="K30" s="87" t="s">
        <v>218</v>
      </c>
      <c r="L30" s="87">
        <v>0</v>
      </c>
      <c r="M30" s="87">
        <v>0.19800000000000001</v>
      </c>
    </row>
    <row r="31" spans="1:13" s="53" customFormat="1" ht="9" customHeight="1">
      <c r="A31" s="118" t="s">
        <v>231</v>
      </c>
      <c r="B31" s="85">
        <v>824.58999999999992</v>
      </c>
      <c r="C31" s="85">
        <v>726.28699999999992</v>
      </c>
      <c r="D31" s="85">
        <v>698.30100000000004</v>
      </c>
      <c r="E31" s="85">
        <v>207.99100000000001</v>
      </c>
      <c r="F31" s="85">
        <v>318.072</v>
      </c>
      <c r="G31" s="85">
        <v>118.85600000000001</v>
      </c>
      <c r="H31" s="85">
        <v>53.381999999999998</v>
      </c>
      <c r="I31" s="85">
        <v>15.304</v>
      </c>
      <c r="J31" s="85" t="s">
        <v>218</v>
      </c>
      <c r="K31" s="85" t="s">
        <v>218</v>
      </c>
      <c r="L31" s="85">
        <v>0</v>
      </c>
      <c r="M31" s="85">
        <v>3.0430000000000001</v>
      </c>
    </row>
    <row r="32" spans="1:13" s="53" customFormat="1" ht="9" customHeight="1">
      <c r="A32" s="121" t="s">
        <v>300</v>
      </c>
      <c r="B32" s="87">
        <v>345.54699999999997</v>
      </c>
      <c r="C32" s="87">
        <v>309.15999999999997</v>
      </c>
      <c r="D32" s="87">
        <v>299.35199999999998</v>
      </c>
      <c r="E32" s="87">
        <v>55.578000000000003</v>
      </c>
      <c r="F32" s="87">
        <v>138.131</v>
      </c>
      <c r="G32" s="87">
        <v>68.695999999999998</v>
      </c>
      <c r="H32" s="87">
        <v>36.947000000000003</v>
      </c>
      <c r="I32" s="87">
        <v>6.1859999999999999</v>
      </c>
      <c r="J32" s="87" t="s">
        <v>218</v>
      </c>
      <c r="K32" s="87" t="s">
        <v>218</v>
      </c>
      <c r="L32" s="87">
        <v>0</v>
      </c>
      <c r="M32" s="87">
        <v>1.413</v>
      </c>
    </row>
    <row r="33" spans="1:69" s="53" customFormat="1" ht="9" customHeight="1">
      <c r="A33" s="121" t="s">
        <v>301</v>
      </c>
      <c r="B33" s="87">
        <v>93.233999999999995</v>
      </c>
      <c r="C33" s="87">
        <v>77.278999999999996</v>
      </c>
      <c r="D33" s="87">
        <v>72.959000000000003</v>
      </c>
      <c r="E33" s="87">
        <v>22.908000000000001</v>
      </c>
      <c r="F33" s="87">
        <v>35.351999999999997</v>
      </c>
      <c r="G33" s="87">
        <v>10.936</v>
      </c>
      <c r="H33" s="87">
        <v>3.7629999999999999</v>
      </c>
      <c r="I33" s="87">
        <v>2.0789999999999997</v>
      </c>
      <c r="J33" s="87" t="s">
        <v>218</v>
      </c>
      <c r="K33" s="87" t="s">
        <v>218</v>
      </c>
      <c r="L33" s="87">
        <v>0</v>
      </c>
      <c r="M33" s="87">
        <v>0.82099999999999995</v>
      </c>
    </row>
    <row r="34" spans="1:69" s="53" customFormat="1" ht="9" customHeight="1">
      <c r="A34" s="121" t="s">
        <v>302</v>
      </c>
      <c r="B34" s="87">
        <v>306.41099999999994</v>
      </c>
      <c r="C34" s="87">
        <v>272.89099999999996</v>
      </c>
      <c r="D34" s="87">
        <v>261.15000000000003</v>
      </c>
      <c r="E34" s="87">
        <v>115.425</v>
      </c>
      <c r="F34" s="87">
        <v>113.367</v>
      </c>
      <c r="G34" s="87">
        <v>24.882000000000001</v>
      </c>
      <c r="H34" s="87">
        <v>7.476</v>
      </c>
      <c r="I34" s="87">
        <v>5.8159999999999998</v>
      </c>
      <c r="J34" s="87" t="s">
        <v>218</v>
      </c>
      <c r="K34" s="87" t="s">
        <v>218</v>
      </c>
      <c r="L34" s="87">
        <v>0</v>
      </c>
      <c r="M34" s="87">
        <v>0.50600000000000001</v>
      </c>
    </row>
    <row r="35" spans="1:69" s="53" customFormat="1" ht="9" customHeight="1">
      <c r="A35" s="121" t="s">
        <v>303</v>
      </c>
      <c r="B35" s="87">
        <v>79.397999999999996</v>
      </c>
      <c r="C35" s="87">
        <v>66.956999999999994</v>
      </c>
      <c r="D35" s="87">
        <v>64.84</v>
      </c>
      <c r="E35" s="87">
        <v>14.08</v>
      </c>
      <c r="F35" s="87">
        <v>31.222000000000001</v>
      </c>
      <c r="G35" s="87">
        <v>14.342000000000001</v>
      </c>
      <c r="H35" s="87">
        <v>5.1959999999999997</v>
      </c>
      <c r="I35" s="87">
        <v>1.2230000000000001</v>
      </c>
      <c r="J35" s="87" t="s">
        <v>218</v>
      </c>
      <c r="K35" s="87" t="s">
        <v>218</v>
      </c>
      <c r="L35" s="87">
        <v>0</v>
      </c>
      <c r="M35" s="87">
        <v>0.30299999999999999</v>
      </c>
    </row>
    <row r="36" spans="1:69" s="53" customFormat="1" ht="9" customHeight="1">
      <c r="A36" s="118" t="s">
        <v>236</v>
      </c>
      <c r="B36" s="85">
        <v>384.10699999999997</v>
      </c>
      <c r="C36" s="85">
        <v>349.05099999999999</v>
      </c>
      <c r="D36" s="85">
        <v>331.51</v>
      </c>
      <c r="E36" s="85">
        <v>76.003999999999991</v>
      </c>
      <c r="F36" s="85">
        <v>186.02199999999999</v>
      </c>
      <c r="G36" s="85">
        <v>58.221000000000004</v>
      </c>
      <c r="H36" s="85">
        <v>11.263</v>
      </c>
      <c r="I36" s="85">
        <v>4.6869999999999994</v>
      </c>
      <c r="J36" s="85" t="s">
        <v>218</v>
      </c>
      <c r="K36" s="85" t="s">
        <v>218</v>
      </c>
      <c r="L36" s="85">
        <v>0</v>
      </c>
      <c r="M36" s="85">
        <v>4.74</v>
      </c>
    </row>
    <row r="37" spans="1:69" s="53" customFormat="1" ht="9" customHeight="1">
      <c r="A37" s="121" t="s">
        <v>304</v>
      </c>
      <c r="B37" s="87">
        <v>135.94700000000003</v>
      </c>
      <c r="C37" s="87">
        <v>127.05700000000002</v>
      </c>
      <c r="D37" s="87">
        <v>118.39100000000002</v>
      </c>
      <c r="E37" s="87">
        <v>22.053999999999998</v>
      </c>
      <c r="F37" s="87">
        <v>74.552000000000007</v>
      </c>
      <c r="G37" s="87">
        <v>17.593</v>
      </c>
      <c r="H37" s="87">
        <v>4.1920000000000002</v>
      </c>
      <c r="I37" s="87">
        <v>1.4689999999999999</v>
      </c>
      <c r="J37" s="87" t="s">
        <v>218</v>
      </c>
      <c r="K37" s="87" t="s">
        <v>218</v>
      </c>
      <c r="L37" s="87">
        <v>0</v>
      </c>
      <c r="M37" s="87">
        <v>2.5630000000000002</v>
      </c>
    </row>
    <row r="38" spans="1:69" s="53" customFormat="1" ht="9" customHeight="1">
      <c r="A38" s="121" t="s">
        <v>305</v>
      </c>
      <c r="B38" s="87">
        <v>62.22</v>
      </c>
      <c r="C38" s="87">
        <v>57.681000000000004</v>
      </c>
      <c r="D38" s="87">
        <v>56.624000000000002</v>
      </c>
      <c r="E38" s="87">
        <v>17.585999999999999</v>
      </c>
      <c r="F38" s="87">
        <v>29.861000000000001</v>
      </c>
      <c r="G38" s="87">
        <v>7.8479999999999999</v>
      </c>
      <c r="H38" s="87">
        <v>1.329</v>
      </c>
      <c r="I38" s="87">
        <v>0.51100000000000001</v>
      </c>
      <c r="J38" s="87" t="s">
        <v>218</v>
      </c>
      <c r="K38" s="87" t="s">
        <v>218</v>
      </c>
      <c r="L38" s="87">
        <v>0</v>
      </c>
      <c r="M38" s="87">
        <v>9.5000000000000001E-2</v>
      </c>
    </row>
    <row r="39" spans="1:69" s="53" customFormat="1" ht="9" customHeight="1">
      <c r="A39" s="121" t="s">
        <v>306</v>
      </c>
      <c r="B39" s="87">
        <v>185.93999999999997</v>
      </c>
      <c r="C39" s="87">
        <v>164.31299999999996</v>
      </c>
      <c r="D39" s="87">
        <v>156.49499999999998</v>
      </c>
      <c r="E39" s="87">
        <v>36.363999999999997</v>
      </c>
      <c r="F39" s="87">
        <v>81.608999999999995</v>
      </c>
      <c r="G39" s="87">
        <v>32.78</v>
      </c>
      <c r="H39" s="87">
        <v>5.742</v>
      </c>
      <c r="I39" s="87">
        <v>2.7069999999999999</v>
      </c>
      <c r="J39" s="87" t="s">
        <v>218</v>
      </c>
      <c r="K39" s="87" t="s">
        <v>218</v>
      </c>
      <c r="L39" s="87">
        <v>0</v>
      </c>
      <c r="M39" s="87">
        <v>2.0819999999999999</v>
      </c>
    </row>
    <row r="40" spans="1:69" s="53" customFormat="1" ht="9" customHeight="1">
      <c r="A40" s="118" t="s">
        <v>237</v>
      </c>
      <c r="B40" s="85">
        <v>59.332000000000001</v>
      </c>
      <c r="C40" s="85">
        <v>43.467999999999996</v>
      </c>
      <c r="D40" s="85">
        <v>41.467000000000006</v>
      </c>
      <c r="E40" s="85">
        <v>13.505000000000001</v>
      </c>
      <c r="F40" s="85">
        <v>18.57</v>
      </c>
      <c r="G40" s="85">
        <v>7.843</v>
      </c>
      <c r="H40" s="85">
        <v>1.5489999999999999</v>
      </c>
      <c r="I40" s="85">
        <v>0.82399999999999995</v>
      </c>
      <c r="J40" s="85" t="s">
        <v>218</v>
      </c>
      <c r="K40" s="85" t="s">
        <v>218</v>
      </c>
      <c r="L40" s="85">
        <v>0</v>
      </c>
      <c r="M40" s="85">
        <v>0.23</v>
      </c>
    </row>
    <row r="41" spans="1:69" s="53" customFormat="1" ht="9.9499999999999993" customHeight="1">
      <c r="A41" s="262" t="s">
        <v>308</v>
      </c>
      <c r="B41" s="317" t="s">
        <v>292</v>
      </c>
      <c r="C41" s="317" t="s">
        <v>208</v>
      </c>
      <c r="D41" s="311" t="s">
        <v>209</v>
      </c>
      <c r="E41" s="262"/>
      <c r="F41" s="306" t="s">
        <v>293</v>
      </c>
      <c r="G41" s="313" t="s">
        <v>211</v>
      </c>
      <c r="H41" s="314"/>
      <c r="I41" s="314"/>
      <c r="J41" s="287"/>
      <c r="K41" s="311" t="s">
        <v>212</v>
      </c>
      <c r="L41" s="262"/>
      <c r="M41" s="312" t="s">
        <v>216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53" customFormat="1" ht="9.9499999999999993" customHeight="1">
      <c r="A42" s="262"/>
      <c r="B42" s="318"/>
      <c r="C42" s="277"/>
      <c r="D42" s="311"/>
      <c r="E42" s="262"/>
      <c r="F42" s="306"/>
      <c r="G42" s="278" t="s">
        <v>213</v>
      </c>
      <c r="H42" s="278" t="s">
        <v>214</v>
      </c>
      <c r="I42" s="278" t="s">
        <v>238</v>
      </c>
      <c r="J42" s="278" t="s">
        <v>215</v>
      </c>
      <c r="K42" s="311"/>
      <c r="L42" s="262"/>
      <c r="M42" s="312"/>
    </row>
    <row r="43" spans="1:69" s="53" customFormat="1" ht="9.9499999999999993" customHeight="1">
      <c r="A43" s="262"/>
      <c r="B43" s="319"/>
      <c r="C43" s="278"/>
      <c r="D43" s="311"/>
      <c r="E43" s="262"/>
      <c r="F43" s="306"/>
      <c r="G43" s="306"/>
      <c r="H43" s="306"/>
      <c r="I43" s="306"/>
      <c r="J43" s="306"/>
      <c r="K43" s="311"/>
      <c r="L43" s="262"/>
      <c r="M43" s="312"/>
    </row>
    <row r="44" spans="1:69" s="53" customFormat="1" ht="4.5" customHeight="1">
      <c r="A44" s="7"/>
      <c r="B44" s="133"/>
      <c r="C44" s="7"/>
      <c r="D44" s="7"/>
      <c r="F44" s="117"/>
      <c r="G44" s="117"/>
      <c r="H44" s="117"/>
      <c r="I44" s="117"/>
      <c r="J44" s="2"/>
      <c r="K44" s="2"/>
      <c r="M44" s="117"/>
    </row>
    <row r="45" spans="1:69" s="53" customFormat="1" ht="9" customHeight="1">
      <c r="A45" s="216" t="str">
        <f>+A7</f>
        <v>AM LISBOA</v>
      </c>
      <c r="B45" s="220">
        <v>78.507999999999996</v>
      </c>
      <c r="C45" s="217">
        <v>47.007999999999996</v>
      </c>
      <c r="D45" s="250"/>
      <c r="E45" s="219" t="s">
        <v>135</v>
      </c>
      <c r="F45" s="218">
        <v>12.869999999999997</v>
      </c>
      <c r="G45" s="220" t="s">
        <v>218</v>
      </c>
      <c r="H45" s="218">
        <v>3.6569999999999991</v>
      </c>
      <c r="I45" s="220" t="s">
        <v>218</v>
      </c>
      <c r="J45" s="218">
        <v>0</v>
      </c>
      <c r="K45" s="250"/>
      <c r="L45" s="218">
        <v>2.984</v>
      </c>
      <c r="M45" s="218">
        <v>889.327</v>
      </c>
      <c r="O45" s="54"/>
      <c r="P45" s="85"/>
      <c r="Q45" s="85"/>
      <c r="R45" s="85"/>
      <c r="S45" s="85"/>
      <c r="T45" s="85"/>
      <c r="U45" s="85"/>
      <c r="V45" s="85"/>
      <c r="W45" s="132"/>
    </row>
    <row r="46" spans="1:69" s="53" customFormat="1" ht="9" customHeight="1">
      <c r="A46" s="6" t="s">
        <v>203</v>
      </c>
      <c r="B46" s="85">
        <v>22.532</v>
      </c>
      <c r="C46" s="85">
        <v>9.0619999999999994</v>
      </c>
      <c r="E46" s="55" t="s">
        <v>135</v>
      </c>
      <c r="F46" s="128">
        <v>6.1529999999999996</v>
      </c>
      <c r="G46" s="85" t="s">
        <v>218</v>
      </c>
      <c r="H46" s="128">
        <v>1.361</v>
      </c>
      <c r="I46" s="85" t="s">
        <v>218</v>
      </c>
      <c r="J46" s="128">
        <v>0</v>
      </c>
      <c r="L46" s="128">
        <v>0.76100000000000001</v>
      </c>
      <c r="M46" s="129">
        <v>292.02600000000001</v>
      </c>
    </row>
    <row r="47" spans="1:69" s="53" customFormat="1" ht="9" customHeight="1">
      <c r="A47" s="6" t="s">
        <v>219</v>
      </c>
      <c r="B47" s="85">
        <v>55.975999999999992</v>
      </c>
      <c r="C47" s="85">
        <v>37.945999999999998</v>
      </c>
      <c r="E47" s="55" t="s">
        <v>135</v>
      </c>
      <c r="F47" s="128">
        <v>6.7169999999999987</v>
      </c>
      <c r="G47" s="85" t="s">
        <v>218</v>
      </c>
      <c r="H47" s="128">
        <v>2.2959999999999994</v>
      </c>
      <c r="I47" s="85" t="s">
        <v>218</v>
      </c>
      <c r="J47" s="128">
        <v>0</v>
      </c>
      <c r="L47" s="128">
        <v>2.2229999999999999</v>
      </c>
      <c r="M47" s="129">
        <v>597.30099999999993</v>
      </c>
    </row>
    <row r="48" spans="1:69" s="53" customFormat="1" ht="9" customHeight="1">
      <c r="A48" s="118" t="s">
        <v>220</v>
      </c>
      <c r="B48" s="85">
        <v>45.919999999999995</v>
      </c>
      <c r="C48" s="85">
        <v>28.192</v>
      </c>
      <c r="E48" s="55" t="s">
        <v>135</v>
      </c>
      <c r="F48" s="128">
        <v>5.5720000000000001</v>
      </c>
      <c r="G48" s="85" t="s">
        <v>218</v>
      </c>
      <c r="H48" s="128">
        <v>2.0969999999999995</v>
      </c>
      <c r="I48" s="85" t="s">
        <v>218</v>
      </c>
      <c r="J48" s="128">
        <v>0</v>
      </c>
      <c r="L48" s="128">
        <v>1.857</v>
      </c>
      <c r="M48" s="129">
        <v>437.51499999999999</v>
      </c>
    </row>
    <row r="49" spans="1:13" s="53" customFormat="1" ht="9" customHeight="1">
      <c r="A49" s="56" t="s">
        <v>294</v>
      </c>
      <c r="B49" s="87">
        <v>43.169999999999995</v>
      </c>
      <c r="C49" s="87">
        <v>25.907</v>
      </c>
      <c r="E49" s="5" t="s">
        <v>135</v>
      </c>
      <c r="F49" s="130">
        <v>5.1929999999999996</v>
      </c>
      <c r="G49" s="87" t="s">
        <v>218</v>
      </c>
      <c r="H49" s="130">
        <v>2.0019999999999998</v>
      </c>
      <c r="I49" s="87" t="s">
        <v>218</v>
      </c>
      <c r="J49" s="130">
        <v>0</v>
      </c>
      <c r="L49" s="130">
        <v>1.708</v>
      </c>
      <c r="M49" s="131">
        <v>403.21899999999999</v>
      </c>
    </row>
    <row r="50" spans="1:13" s="53" customFormat="1" ht="9" customHeight="1">
      <c r="A50" s="119" t="s">
        <v>73</v>
      </c>
      <c r="B50" s="87">
        <v>3.7040000000000002</v>
      </c>
      <c r="C50" s="87">
        <v>3.6019999999999999</v>
      </c>
      <c r="E50" s="5" t="s">
        <v>135</v>
      </c>
      <c r="F50" s="130">
        <v>0.98199999999999998</v>
      </c>
      <c r="G50" s="87" t="s">
        <v>218</v>
      </c>
      <c r="H50" s="130">
        <v>0.38500000000000001</v>
      </c>
      <c r="I50" s="87" t="s">
        <v>218</v>
      </c>
      <c r="J50" s="130">
        <v>0</v>
      </c>
      <c r="L50" s="130">
        <v>0.22600000000000001</v>
      </c>
      <c r="M50" s="131">
        <v>69.177999999999997</v>
      </c>
    </row>
    <row r="51" spans="1:13" s="53" customFormat="1" ht="9" customHeight="1">
      <c r="A51" s="119" t="s">
        <v>221</v>
      </c>
      <c r="B51" s="87">
        <v>0.151</v>
      </c>
      <c r="C51" s="87">
        <v>0.34</v>
      </c>
      <c r="E51" s="5" t="s">
        <v>135</v>
      </c>
      <c r="F51" s="130">
        <v>4.7E-2</v>
      </c>
      <c r="G51" s="87" t="s">
        <v>218</v>
      </c>
      <c r="H51" s="130">
        <v>1.2E-2</v>
      </c>
      <c r="I51" s="87" t="s">
        <v>218</v>
      </c>
      <c r="J51" s="130">
        <v>0</v>
      </c>
      <c r="L51" s="130">
        <v>2.7E-2</v>
      </c>
      <c r="M51" s="131">
        <v>6.9260000000000002</v>
      </c>
    </row>
    <row r="52" spans="1:13" s="53" customFormat="1" ht="9" customHeight="1">
      <c r="A52" s="119" t="s">
        <v>222</v>
      </c>
      <c r="B52" s="87">
        <v>1.9430000000000001</v>
      </c>
      <c r="C52" s="87">
        <v>1.4259999999999999</v>
      </c>
      <c r="E52" s="5" t="s">
        <v>135</v>
      </c>
      <c r="F52" s="130">
        <v>0.26900000000000002</v>
      </c>
      <c r="G52" s="87" t="s">
        <v>218</v>
      </c>
      <c r="H52" s="130">
        <v>9.6000000000000002E-2</v>
      </c>
      <c r="I52" s="87" t="s">
        <v>218</v>
      </c>
      <c r="J52" s="130">
        <v>0</v>
      </c>
      <c r="L52" s="130">
        <v>0.114</v>
      </c>
      <c r="M52" s="131">
        <v>16.579000000000001</v>
      </c>
    </row>
    <row r="53" spans="1:13" s="53" customFormat="1" ht="9" customHeight="1">
      <c r="A53" s="119" t="s">
        <v>223</v>
      </c>
      <c r="B53" s="87">
        <v>0.35199999999999998</v>
      </c>
      <c r="C53" s="87">
        <v>0.26700000000000002</v>
      </c>
      <c r="E53" s="5" t="s">
        <v>135</v>
      </c>
      <c r="F53" s="130">
        <v>6.8000000000000005E-2</v>
      </c>
      <c r="G53" s="87" t="s">
        <v>218</v>
      </c>
      <c r="H53" s="130">
        <v>2.5000000000000001E-2</v>
      </c>
      <c r="I53" s="87" t="s">
        <v>218</v>
      </c>
      <c r="J53" s="130">
        <v>0</v>
      </c>
      <c r="L53" s="130">
        <v>3.1E-2</v>
      </c>
      <c r="M53" s="131">
        <v>5.1989999999999998</v>
      </c>
    </row>
    <row r="54" spans="1:13" s="53" customFormat="1" ht="9" customHeight="1">
      <c r="A54" s="119" t="s">
        <v>76</v>
      </c>
      <c r="B54" s="87">
        <v>13.253</v>
      </c>
      <c r="C54" s="87">
        <v>2.8260000000000001</v>
      </c>
      <c r="E54" s="5" t="s">
        <v>135</v>
      </c>
      <c r="F54" s="130">
        <v>1.083</v>
      </c>
      <c r="G54" s="87" t="s">
        <v>218</v>
      </c>
      <c r="H54" s="130">
        <v>0.60199999999999998</v>
      </c>
      <c r="I54" s="87" t="s">
        <v>218</v>
      </c>
      <c r="J54" s="130">
        <v>0</v>
      </c>
      <c r="L54" s="130">
        <v>0.34499999999999997</v>
      </c>
      <c r="M54" s="131">
        <v>62.213999999999999</v>
      </c>
    </row>
    <row r="55" spans="1:13" s="53" customFormat="1" ht="9" customHeight="1">
      <c r="A55" s="119" t="s">
        <v>75</v>
      </c>
      <c r="B55" s="87">
        <v>6.8250000000000002</v>
      </c>
      <c r="C55" s="87">
        <v>4.1769999999999996</v>
      </c>
      <c r="E55" s="5" t="s">
        <v>135</v>
      </c>
      <c r="F55" s="130">
        <v>0.82699999999999996</v>
      </c>
      <c r="G55" s="87" t="s">
        <v>218</v>
      </c>
      <c r="H55" s="130">
        <v>0.19600000000000001</v>
      </c>
      <c r="I55" s="87" t="s">
        <v>218</v>
      </c>
      <c r="J55" s="130">
        <v>0</v>
      </c>
      <c r="L55" s="130">
        <v>0.41399999999999998</v>
      </c>
      <c r="M55" s="131">
        <v>87.441000000000003</v>
      </c>
    </row>
    <row r="56" spans="1:13" s="53" customFormat="1" ht="9" customHeight="1">
      <c r="A56" s="119" t="s">
        <v>224</v>
      </c>
      <c r="B56" s="87">
        <v>1.603</v>
      </c>
      <c r="C56" s="87">
        <v>0.65300000000000002</v>
      </c>
      <c r="E56" s="5" t="s">
        <v>135</v>
      </c>
      <c r="F56" s="130">
        <v>0.17100000000000001</v>
      </c>
      <c r="G56" s="87" t="s">
        <v>218</v>
      </c>
      <c r="H56" s="130">
        <v>8.0000000000000002E-3</v>
      </c>
      <c r="I56" s="87" t="s">
        <v>218</v>
      </c>
      <c r="J56" s="130">
        <v>0</v>
      </c>
      <c r="L56" s="130">
        <v>2.5999999999999999E-2</v>
      </c>
      <c r="M56" s="131">
        <v>7.3979999999999997</v>
      </c>
    </row>
    <row r="57" spans="1:13" s="53" customFormat="1" ht="9" customHeight="1">
      <c r="A57" s="119" t="s">
        <v>74</v>
      </c>
      <c r="B57" s="87">
        <v>0.70299999999999996</v>
      </c>
      <c r="C57" s="87">
        <v>1.0840000000000001</v>
      </c>
      <c r="E57" s="5" t="s">
        <v>135</v>
      </c>
      <c r="F57" s="130">
        <v>0.22000000000000003</v>
      </c>
      <c r="G57" s="87" t="s">
        <v>218</v>
      </c>
      <c r="H57" s="130">
        <v>3.9E-2</v>
      </c>
      <c r="I57" s="87" t="s">
        <v>218</v>
      </c>
      <c r="J57" s="130">
        <v>0</v>
      </c>
      <c r="L57" s="130">
        <v>8.4000000000000005E-2</v>
      </c>
      <c r="M57" s="131">
        <v>43.613999999999997</v>
      </c>
    </row>
    <row r="58" spans="1:13" s="53" customFormat="1" ht="9" customHeight="1">
      <c r="A58" s="119" t="s">
        <v>225</v>
      </c>
      <c r="B58" s="87">
        <v>2.387</v>
      </c>
      <c r="C58" s="87">
        <v>2.7010000000000001</v>
      </c>
      <c r="E58" s="5" t="s">
        <v>135</v>
      </c>
      <c r="F58" s="130">
        <v>0.57699999999999996</v>
      </c>
      <c r="G58" s="87" t="s">
        <v>218</v>
      </c>
      <c r="H58" s="130">
        <v>0.29099999999999998</v>
      </c>
      <c r="I58" s="87" t="s">
        <v>218</v>
      </c>
      <c r="J58" s="130">
        <v>0</v>
      </c>
      <c r="L58" s="130">
        <v>0.17599999999999999</v>
      </c>
      <c r="M58" s="131">
        <v>25.004999999999999</v>
      </c>
    </row>
    <row r="59" spans="1:13" s="53" customFormat="1" ht="9" customHeight="1">
      <c r="A59" s="119" t="s">
        <v>226</v>
      </c>
      <c r="B59" s="87">
        <v>0.57999999999999996</v>
      </c>
      <c r="C59" s="87">
        <v>0.17399999999999999</v>
      </c>
      <c r="E59" s="5" t="s">
        <v>135</v>
      </c>
      <c r="F59" s="130">
        <v>8.2000000000000003E-2</v>
      </c>
      <c r="G59" s="87" t="s">
        <v>218</v>
      </c>
      <c r="H59" s="130">
        <v>1.4E-2</v>
      </c>
      <c r="I59" s="87" t="s">
        <v>218</v>
      </c>
      <c r="J59" s="130">
        <v>0</v>
      </c>
      <c r="L59" s="130">
        <v>2.3E-2</v>
      </c>
      <c r="M59" s="131">
        <v>11.959</v>
      </c>
    </row>
    <row r="60" spans="1:13" s="53" customFormat="1" ht="9" customHeight="1">
      <c r="A60" s="119" t="s">
        <v>72</v>
      </c>
      <c r="B60" s="87">
        <v>9.0459999999999994</v>
      </c>
      <c r="C60" s="87">
        <v>7.1630000000000003</v>
      </c>
      <c r="E60" s="5" t="s">
        <v>135</v>
      </c>
      <c r="F60" s="130">
        <v>0.62100000000000011</v>
      </c>
      <c r="G60" s="87" t="s">
        <v>218</v>
      </c>
      <c r="H60" s="130">
        <v>0.28100000000000003</v>
      </c>
      <c r="I60" s="87" t="s">
        <v>218</v>
      </c>
      <c r="J60" s="130">
        <v>0</v>
      </c>
      <c r="L60" s="130">
        <v>0.152</v>
      </c>
      <c r="M60" s="131">
        <v>36.600999999999999</v>
      </c>
    </row>
    <row r="61" spans="1:13" s="53" customFormat="1" ht="9" customHeight="1">
      <c r="A61" s="119" t="s">
        <v>227</v>
      </c>
      <c r="B61" s="87">
        <v>1.01</v>
      </c>
      <c r="C61" s="87">
        <v>0.48899999999999999</v>
      </c>
      <c r="E61" s="5" t="s">
        <v>135</v>
      </c>
      <c r="F61" s="130">
        <v>0.126</v>
      </c>
      <c r="G61" s="87" t="s">
        <v>218</v>
      </c>
      <c r="H61" s="130">
        <v>0.02</v>
      </c>
      <c r="I61" s="87" t="s">
        <v>218</v>
      </c>
      <c r="J61" s="130">
        <v>0</v>
      </c>
      <c r="L61" s="130">
        <v>4.2000000000000003E-2</v>
      </c>
      <c r="M61" s="131">
        <v>6.8959999999999999</v>
      </c>
    </row>
    <row r="62" spans="1:13" s="53" customFormat="1" ht="9" customHeight="1">
      <c r="A62" s="119" t="s">
        <v>228</v>
      </c>
      <c r="B62" s="87">
        <v>1.613</v>
      </c>
      <c r="C62" s="87">
        <v>1.0049999999999999</v>
      </c>
      <c r="E62" s="5" t="s">
        <v>135</v>
      </c>
      <c r="F62" s="130">
        <v>0.12000000000000001</v>
      </c>
      <c r="G62" s="87" t="s">
        <v>218</v>
      </c>
      <c r="H62" s="130">
        <v>3.3000000000000002E-2</v>
      </c>
      <c r="I62" s="87" t="s">
        <v>218</v>
      </c>
      <c r="J62" s="130">
        <v>0</v>
      </c>
      <c r="L62" s="130">
        <v>4.8000000000000001E-2</v>
      </c>
      <c r="M62" s="131">
        <v>24.209</v>
      </c>
    </row>
    <row r="63" spans="1:13" s="53" customFormat="1" ht="9" customHeight="1">
      <c r="A63" s="121" t="s">
        <v>295</v>
      </c>
      <c r="B63" s="87">
        <v>0.45600000000000002</v>
      </c>
      <c r="C63" s="87">
        <v>0.53300000000000003</v>
      </c>
      <c r="E63" s="5" t="s">
        <v>135</v>
      </c>
      <c r="F63" s="130">
        <v>5.8000000000000003E-2</v>
      </c>
      <c r="G63" s="87" t="s">
        <v>218</v>
      </c>
      <c r="H63" s="130">
        <v>1.2999999999999999E-2</v>
      </c>
      <c r="I63" s="87" t="s">
        <v>218</v>
      </c>
      <c r="J63" s="130">
        <v>0</v>
      </c>
      <c r="L63" s="130">
        <v>3.3000000000000002E-2</v>
      </c>
      <c r="M63" s="131">
        <v>8.8209999999999997</v>
      </c>
    </row>
    <row r="64" spans="1:13" s="53" customFormat="1" ht="9" customHeight="1">
      <c r="A64" s="56" t="s">
        <v>296</v>
      </c>
      <c r="B64" s="87">
        <v>1.4159999999999999</v>
      </c>
      <c r="C64" s="87">
        <v>1.1910000000000001</v>
      </c>
      <c r="E64" s="5" t="s">
        <v>135</v>
      </c>
      <c r="F64" s="130">
        <v>0.216</v>
      </c>
      <c r="G64" s="87" t="s">
        <v>218</v>
      </c>
      <c r="H64" s="130">
        <v>4.9000000000000002E-2</v>
      </c>
      <c r="I64" s="87" t="s">
        <v>218</v>
      </c>
      <c r="J64" s="130">
        <v>0</v>
      </c>
      <c r="L64" s="130">
        <v>6.6000000000000003E-2</v>
      </c>
      <c r="M64" s="131">
        <v>14.794</v>
      </c>
    </row>
    <row r="65" spans="1:13" s="53" customFormat="1" ht="9" customHeight="1">
      <c r="A65" s="56" t="s">
        <v>297</v>
      </c>
      <c r="B65" s="87">
        <v>0.878</v>
      </c>
      <c r="C65" s="87">
        <v>0.56100000000000005</v>
      </c>
      <c r="E65" s="5" t="s">
        <v>135</v>
      </c>
      <c r="F65" s="130">
        <v>0.10500000000000001</v>
      </c>
      <c r="G65" s="87" t="s">
        <v>218</v>
      </c>
      <c r="H65" s="130">
        <v>3.3000000000000002E-2</v>
      </c>
      <c r="I65" s="87" t="s">
        <v>218</v>
      </c>
      <c r="J65" s="130">
        <v>0</v>
      </c>
      <c r="L65" s="130">
        <v>0.05</v>
      </c>
      <c r="M65" s="131">
        <v>10.680999999999999</v>
      </c>
    </row>
    <row r="66" spans="1:13" s="53" customFormat="1" ht="9" customHeight="1">
      <c r="A66" s="118" t="s">
        <v>230</v>
      </c>
      <c r="B66" s="85">
        <v>0.84199999999999997</v>
      </c>
      <c r="C66" s="85">
        <v>0.26800000000000002</v>
      </c>
      <c r="E66" s="55" t="s">
        <v>135</v>
      </c>
      <c r="F66" s="128">
        <v>2.4999999999999998E-2</v>
      </c>
      <c r="G66" s="85" t="s">
        <v>218</v>
      </c>
      <c r="H66" s="128">
        <v>4.0000000000000001E-3</v>
      </c>
      <c r="I66" s="85" t="s">
        <v>218</v>
      </c>
      <c r="J66" s="128">
        <v>0</v>
      </c>
      <c r="L66" s="128">
        <v>1.0999999999999999E-2</v>
      </c>
      <c r="M66" s="129">
        <v>11.683</v>
      </c>
    </row>
    <row r="67" spans="1:13" s="53" customFormat="1" ht="9" customHeight="1">
      <c r="A67" s="121" t="s">
        <v>298</v>
      </c>
      <c r="B67" s="87">
        <v>0.35</v>
      </c>
      <c r="C67" s="87">
        <v>2.1000000000000001E-2</v>
      </c>
      <c r="E67" s="5" t="s">
        <v>135</v>
      </c>
      <c r="F67" s="130">
        <v>4.0000000000000001E-3</v>
      </c>
      <c r="G67" s="87" t="s">
        <v>218</v>
      </c>
      <c r="H67" s="130">
        <v>2E-3</v>
      </c>
      <c r="I67" s="87" t="s">
        <v>218</v>
      </c>
      <c r="J67" s="130">
        <v>0</v>
      </c>
      <c r="L67" s="130">
        <v>1E-3</v>
      </c>
      <c r="M67" s="131">
        <v>4.7759999999999998</v>
      </c>
    </row>
    <row r="68" spans="1:13" s="53" customFormat="1" ht="9" customHeight="1">
      <c r="A68" s="121" t="s">
        <v>299</v>
      </c>
      <c r="B68" s="87">
        <v>0.49199999999999999</v>
      </c>
      <c r="C68" s="87">
        <v>0.247</v>
      </c>
      <c r="E68" s="5" t="s">
        <v>135</v>
      </c>
      <c r="F68" s="130">
        <v>2.0999999999999998E-2</v>
      </c>
      <c r="G68" s="87" t="s">
        <v>218</v>
      </c>
      <c r="H68" s="130">
        <v>2E-3</v>
      </c>
      <c r="I68" s="87" t="s">
        <v>218</v>
      </c>
      <c r="J68" s="130">
        <v>0</v>
      </c>
      <c r="L68" s="130">
        <v>0.01</v>
      </c>
      <c r="M68" s="131">
        <v>6.907</v>
      </c>
    </row>
    <row r="69" spans="1:13" s="53" customFormat="1" ht="9" customHeight="1">
      <c r="A69" s="118" t="s">
        <v>231</v>
      </c>
      <c r="B69" s="85">
        <v>2.5249999999999999</v>
      </c>
      <c r="C69" s="85">
        <v>7.1139999999999999</v>
      </c>
      <c r="E69" s="55" t="s">
        <v>135</v>
      </c>
      <c r="F69" s="128">
        <v>0.81600000000000006</v>
      </c>
      <c r="G69" s="85" t="s">
        <v>218</v>
      </c>
      <c r="H69" s="128">
        <v>0.15100000000000002</v>
      </c>
      <c r="I69" s="85" t="s">
        <v>218</v>
      </c>
      <c r="J69" s="128">
        <v>0</v>
      </c>
      <c r="L69" s="128">
        <v>0.26100000000000001</v>
      </c>
      <c r="M69" s="129">
        <v>97.486999999999995</v>
      </c>
    </row>
    <row r="70" spans="1:13" s="53" customFormat="1" ht="9" customHeight="1">
      <c r="A70" s="121" t="s">
        <v>300</v>
      </c>
      <c r="B70" s="87">
        <v>0.76200000000000001</v>
      </c>
      <c r="C70" s="87">
        <v>1.4470000000000001</v>
      </c>
      <c r="E70" s="5" t="s">
        <v>135</v>
      </c>
      <c r="F70" s="130">
        <v>0.14000000000000001</v>
      </c>
      <c r="G70" s="87" t="s">
        <v>218</v>
      </c>
      <c r="H70" s="130">
        <v>2.8000000000000001E-2</v>
      </c>
      <c r="I70" s="87" t="s">
        <v>218</v>
      </c>
      <c r="J70" s="130">
        <v>0</v>
      </c>
      <c r="L70" s="130">
        <v>7.0000000000000007E-2</v>
      </c>
      <c r="M70" s="131">
        <v>36.247</v>
      </c>
    </row>
    <row r="71" spans="1:13" s="53" customFormat="1" ht="9" customHeight="1">
      <c r="A71" s="121" t="s">
        <v>301</v>
      </c>
      <c r="B71" s="87">
        <v>0.253</v>
      </c>
      <c r="C71" s="87">
        <v>1.167</v>
      </c>
      <c r="E71" s="5" t="s">
        <v>135</v>
      </c>
      <c r="F71" s="130">
        <v>0.21299999999999999</v>
      </c>
      <c r="G71" s="87" t="s">
        <v>218</v>
      </c>
      <c r="H71" s="130">
        <v>2.5999999999999999E-2</v>
      </c>
      <c r="I71" s="87" t="s">
        <v>218</v>
      </c>
      <c r="J71" s="130">
        <v>0</v>
      </c>
      <c r="L71" s="130">
        <v>5.3999999999999999E-2</v>
      </c>
      <c r="M71" s="131">
        <v>15.742000000000001</v>
      </c>
    </row>
    <row r="72" spans="1:13" s="53" customFormat="1" ht="9" customHeight="1">
      <c r="A72" s="121" t="s">
        <v>302</v>
      </c>
      <c r="B72" s="87">
        <v>1.2629999999999999</v>
      </c>
      <c r="C72" s="87">
        <v>4.1559999999999997</v>
      </c>
      <c r="E72" s="5" t="s">
        <v>135</v>
      </c>
      <c r="F72" s="130">
        <v>0.40899999999999997</v>
      </c>
      <c r="G72" s="87" t="s">
        <v>218</v>
      </c>
      <c r="H72" s="130">
        <v>8.5000000000000006E-2</v>
      </c>
      <c r="I72" s="87" t="s">
        <v>218</v>
      </c>
      <c r="J72" s="130">
        <v>0</v>
      </c>
      <c r="L72" s="130">
        <v>0.11899999999999999</v>
      </c>
      <c r="M72" s="131">
        <v>33.110999999999997</v>
      </c>
    </row>
    <row r="73" spans="1:13" s="53" customFormat="1" ht="9" customHeight="1">
      <c r="A73" s="121" t="s">
        <v>303</v>
      </c>
      <c r="B73" s="87">
        <v>0.247</v>
      </c>
      <c r="C73" s="87">
        <v>0.34399999999999997</v>
      </c>
      <c r="E73" s="5" t="s">
        <v>135</v>
      </c>
      <c r="F73" s="130">
        <v>5.4000000000000006E-2</v>
      </c>
      <c r="G73" s="87" t="s">
        <v>218</v>
      </c>
      <c r="H73" s="130">
        <v>1.2E-2</v>
      </c>
      <c r="I73" s="87" t="s">
        <v>218</v>
      </c>
      <c r="J73" s="130">
        <v>0</v>
      </c>
      <c r="L73" s="130">
        <v>1.7999999999999999E-2</v>
      </c>
      <c r="M73" s="131">
        <v>12.387</v>
      </c>
    </row>
    <row r="74" spans="1:13" s="53" customFormat="1" ht="9" customHeight="1">
      <c r="A74" s="118" t="s">
        <v>236</v>
      </c>
      <c r="B74" s="85">
        <v>6.532</v>
      </c>
      <c r="C74" s="85">
        <v>1.5820000000000001</v>
      </c>
      <c r="E74" s="55" t="s">
        <v>135</v>
      </c>
      <c r="F74" s="128">
        <v>0.17100000000000001</v>
      </c>
      <c r="G74" s="85" t="s">
        <v>218</v>
      </c>
      <c r="H74" s="128">
        <v>3.2000000000000001E-2</v>
      </c>
      <c r="I74" s="85" t="s">
        <v>218</v>
      </c>
      <c r="J74" s="128">
        <v>0</v>
      </c>
      <c r="L74" s="128">
        <v>7.6999999999999999E-2</v>
      </c>
      <c r="M74" s="129">
        <v>34.884999999999998</v>
      </c>
    </row>
    <row r="75" spans="1:13" s="53" customFormat="1" ht="9" customHeight="1">
      <c r="A75" s="121" t="s">
        <v>304</v>
      </c>
      <c r="B75" s="87">
        <v>4.2919999999999998</v>
      </c>
      <c r="C75" s="87">
        <v>0.34200000000000003</v>
      </c>
      <c r="E75" s="5" t="s">
        <v>135</v>
      </c>
      <c r="F75" s="130">
        <v>4.8000000000000001E-2</v>
      </c>
      <c r="G75" s="87" t="s">
        <v>218</v>
      </c>
      <c r="H75" s="130">
        <v>8.0000000000000002E-3</v>
      </c>
      <c r="I75" s="87" t="s">
        <v>218</v>
      </c>
      <c r="J75" s="130">
        <v>0</v>
      </c>
      <c r="L75" s="130">
        <v>0.02</v>
      </c>
      <c r="M75" s="131">
        <v>8.8420000000000005</v>
      </c>
    </row>
    <row r="76" spans="1:13" s="53" customFormat="1" ht="9" customHeight="1">
      <c r="A76" s="121" t="s">
        <v>305</v>
      </c>
      <c r="B76" s="87">
        <v>0.106</v>
      </c>
      <c r="C76" s="87">
        <v>0.34499999999999997</v>
      </c>
      <c r="E76" s="5" t="s">
        <v>135</v>
      </c>
      <c r="F76" s="130">
        <v>1.3000000000000001E-2</v>
      </c>
      <c r="G76" s="87" t="s">
        <v>218</v>
      </c>
      <c r="H76" s="130">
        <v>5.0000000000000001E-3</v>
      </c>
      <c r="I76" s="87" t="s">
        <v>218</v>
      </c>
      <c r="J76" s="130">
        <v>0</v>
      </c>
      <c r="L76" s="130">
        <v>4.0000000000000001E-3</v>
      </c>
      <c r="M76" s="131">
        <v>4.5259999999999998</v>
      </c>
    </row>
    <row r="77" spans="1:13" s="53" customFormat="1" ht="9" customHeight="1">
      <c r="A77" s="121" t="s">
        <v>306</v>
      </c>
      <c r="B77" s="87">
        <v>2.1339999999999999</v>
      </c>
      <c r="C77" s="87">
        <v>0.89500000000000002</v>
      </c>
      <c r="E77" s="5" t="s">
        <v>135</v>
      </c>
      <c r="F77" s="130">
        <v>0.11000000000000001</v>
      </c>
      <c r="G77" s="87" t="s">
        <v>218</v>
      </c>
      <c r="H77" s="130">
        <v>1.9E-2</v>
      </c>
      <c r="I77" s="87" t="s">
        <v>218</v>
      </c>
      <c r="J77" s="130">
        <v>0</v>
      </c>
      <c r="L77" s="130">
        <v>5.2999999999999999E-2</v>
      </c>
      <c r="M77" s="131">
        <v>21.516999999999999</v>
      </c>
    </row>
    <row r="78" spans="1:13" s="53" customFormat="1" ht="9" customHeight="1">
      <c r="A78" s="118" t="s">
        <v>237</v>
      </c>
      <c r="B78" s="85">
        <v>0.157</v>
      </c>
      <c r="C78" s="85">
        <v>0.79</v>
      </c>
      <c r="E78" s="55" t="s">
        <v>135</v>
      </c>
      <c r="F78" s="128">
        <v>0.13300000000000001</v>
      </c>
      <c r="G78" s="85" t="s">
        <v>218</v>
      </c>
      <c r="H78" s="128">
        <v>1.2E-2</v>
      </c>
      <c r="I78" s="85" t="s">
        <v>218</v>
      </c>
      <c r="J78" s="128">
        <v>0</v>
      </c>
      <c r="L78" s="128">
        <v>1.7000000000000001E-2</v>
      </c>
      <c r="M78" s="129">
        <v>15.731</v>
      </c>
    </row>
    <row r="79" spans="1:13" ht="4.9000000000000004" customHeight="1" thickBot="1">
      <c r="A79" s="123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</row>
    <row r="80" spans="1:13" ht="12.75" customHeight="1" thickTop="1">
      <c r="A80" s="53" t="s">
        <v>217</v>
      </c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25"/>
    </row>
    <row r="81" spans="5:7">
      <c r="E81" s="87"/>
      <c r="F81" s="1"/>
      <c r="G81" s="1"/>
    </row>
  </sheetData>
  <mergeCells count="19">
    <mergeCell ref="M41:M43"/>
    <mergeCell ref="G42:G43"/>
    <mergeCell ref="H42:H43"/>
    <mergeCell ref="I42:I43"/>
    <mergeCell ref="J42:J43"/>
    <mergeCell ref="G41:J41"/>
    <mergeCell ref="K41:L43"/>
    <mergeCell ref="A41:A43"/>
    <mergeCell ref="B41:B43"/>
    <mergeCell ref="C41:C43"/>
    <mergeCell ref="F41:F43"/>
    <mergeCell ref="D41:E43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C81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3.140625" style="53" customWidth="1"/>
    <col min="2" max="2" width="8.85546875" style="53" customWidth="1"/>
    <col min="3" max="3" width="7.85546875" style="53" customWidth="1"/>
    <col min="4" max="4" width="5" style="53" customWidth="1"/>
    <col min="5" max="5" width="4.7109375" style="53" customWidth="1"/>
    <col min="6" max="6" width="6.42578125" style="53" customWidth="1"/>
    <col min="7" max="7" width="5.85546875" style="53" customWidth="1"/>
    <col min="8" max="8" width="6.5703125" style="53" customWidth="1"/>
    <col min="9" max="9" width="5.42578125" style="53" customWidth="1"/>
    <col min="10" max="10" width="5.140625" style="53" customWidth="1"/>
    <col min="11" max="11" width="5.5703125" style="53" customWidth="1"/>
    <col min="12" max="12" width="5.140625" style="53" customWidth="1"/>
    <col min="13" max="13" width="7.28515625" style="53" customWidth="1"/>
    <col min="14" max="16384" width="8" style="1"/>
  </cols>
  <sheetData>
    <row r="1" spans="1:81" s="79" customFormat="1" ht="26.1" customHeight="1">
      <c r="A1" s="271" t="s">
        <v>318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3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241</v>
      </c>
      <c r="B7" s="217">
        <v>1169.7849999999999</v>
      </c>
      <c r="C7" s="217">
        <v>839.03499999999985</v>
      </c>
      <c r="D7" s="217">
        <v>645.18399999999997</v>
      </c>
      <c r="E7" s="217">
        <v>62.177999999999997</v>
      </c>
      <c r="F7" s="217">
        <v>271.75900000000001</v>
      </c>
      <c r="G7" s="217">
        <v>200.542</v>
      </c>
      <c r="H7" s="217">
        <v>110.705</v>
      </c>
      <c r="I7" s="217">
        <v>93.378</v>
      </c>
      <c r="J7" s="220" t="s">
        <v>218</v>
      </c>
      <c r="K7" s="220" t="s">
        <v>218</v>
      </c>
      <c r="L7" s="217">
        <v>24.217000000000002</v>
      </c>
      <c r="M7" s="220">
        <v>24.243000000000002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800.37299999999993</v>
      </c>
      <c r="C8" s="85">
        <v>548.70399999999995</v>
      </c>
      <c r="D8" s="85">
        <v>421.27199999999999</v>
      </c>
      <c r="E8" s="85">
        <v>39.851999999999997</v>
      </c>
      <c r="F8" s="85">
        <v>165.548</v>
      </c>
      <c r="G8" s="85">
        <v>141.98500000000001</v>
      </c>
      <c r="H8" s="85">
        <v>73.887</v>
      </c>
      <c r="I8" s="85">
        <v>73.59</v>
      </c>
      <c r="J8" s="85" t="s">
        <v>218</v>
      </c>
      <c r="K8" s="85" t="s">
        <v>218</v>
      </c>
      <c r="L8" s="85">
        <v>18.943000000000001</v>
      </c>
      <c r="M8" s="85">
        <v>18.454000000000001</v>
      </c>
    </row>
    <row r="9" spans="1:81" s="53" customFormat="1" ht="9" customHeight="1">
      <c r="A9" s="6" t="s">
        <v>219</v>
      </c>
      <c r="B9" s="85">
        <v>369.41199999999998</v>
      </c>
      <c r="C9" s="85">
        <v>290.33099999999996</v>
      </c>
      <c r="D9" s="85">
        <v>223.91199999999998</v>
      </c>
      <c r="E9" s="85">
        <v>22.326000000000001</v>
      </c>
      <c r="F9" s="85">
        <v>106.21100000000001</v>
      </c>
      <c r="G9" s="85">
        <v>58.556999999999995</v>
      </c>
      <c r="H9" s="85">
        <v>36.817999999999998</v>
      </c>
      <c r="I9" s="85">
        <v>19.788</v>
      </c>
      <c r="J9" s="85" t="s">
        <v>218</v>
      </c>
      <c r="K9" s="85" t="s">
        <v>218</v>
      </c>
      <c r="L9" s="85">
        <v>5.274</v>
      </c>
      <c r="M9" s="85">
        <v>5.7890000000000006</v>
      </c>
    </row>
    <row r="10" spans="1:81" s="53" customFormat="1" ht="9" customHeight="1">
      <c r="A10" s="118" t="s">
        <v>220</v>
      </c>
      <c r="B10" s="85">
        <v>269.06699999999995</v>
      </c>
      <c r="C10" s="85">
        <v>201.92399999999998</v>
      </c>
      <c r="D10" s="85">
        <v>149.60500000000002</v>
      </c>
      <c r="E10" s="85">
        <v>10.668999999999999</v>
      </c>
      <c r="F10" s="85">
        <v>63.419000000000011</v>
      </c>
      <c r="G10" s="85">
        <v>49.601999999999997</v>
      </c>
      <c r="H10" s="55">
        <v>25.915000000000003</v>
      </c>
      <c r="I10" s="85">
        <v>17.632000000000001</v>
      </c>
      <c r="J10" s="85" t="s">
        <v>218</v>
      </c>
      <c r="K10" s="85" t="s">
        <v>218</v>
      </c>
      <c r="L10" s="85">
        <v>4.5840000000000005</v>
      </c>
      <c r="M10" s="85">
        <v>5.274</v>
      </c>
    </row>
    <row r="11" spans="1:81" s="53" customFormat="1" ht="9" customHeight="1">
      <c r="A11" s="56" t="s">
        <v>294</v>
      </c>
      <c r="B11" s="87">
        <v>255.46099999999998</v>
      </c>
      <c r="C11" s="87">
        <v>192.34299999999999</v>
      </c>
      <c r="D11" s="87">
        <v>143.04700000000003</v>
      </c>
      <c r="E11" s="87">
        <v>9.923</v>
      </c>
      <c r="F11" s="87">
        <v>60.592000000000013</v>
      </c>
      <c r="G11" s="87">
        <v>47.886000000000003</v>
      </c>
      <c r="H11" s="87">
        <v>24.646000000000001</v>
      </c>
      <c r="I11" s="87">
        <v>16.695</v>
      </c>
      <c r="J11" s="87" t="s">
        <v>218</v>
      </c>
      <c r="K11" s="87" t="s">
        <v>218</v>
      </c>
      <c r="L11" s="87">
        <v>4.2110000000000003</v>
      </c>
      <c r="M11" s="87">
        <v>4.8860000000000001</v>
      </c>
    </row>
    <row r="12" spans="1:81" s="53" customFormat="1" ht="9" customHeight="1">
      <c r="A12" s="119" t="s">
        <v>73</v>
      </c>
      <c r="B12" s="87">
        <v>33.506</v>
      </c>
      <c r="C12" s="87">
        <v>21.401</v>
      </c>
      <c r="D12" s="87">
        <v>15.280999999999999</v>
      </c>
      <c r="E12" s="87">
        <v>1.363</v>
      </c>
      <c r="F12" s="87">
        <v>8.41</v>
      </c>
      <c r="G12" s="87">
        <v>3.3769999999999998</v>
      </c>
      <c r="H12" s="87">
        <v>2.1309999999999998</v>
      </c>
      <c r="I12" s="87">
        <v>1.331</v>
      </c>
      <c r="J12" s="87" t="s">
        <v>218</v>
      </c>
      <c r="K12" s="87" t="s">
        <v>218</v>
      </c>
      <c r="L12" s="87">
        <v>0.51100000000000001</v>
      </c>
      <c r="M12" s="87">
        <v>0.78600000000000003</v>
      </c>
    </row>
    <row r="13" spans="1:81" s="53" customFormat="1" ht="9" customHeight="1">
      <c r="A13" s="119" t="s">
        <v>221</v>
      </c>
      <c r="B13" s="87">
        <v>3.86</v>
      </c>
      <c r="C13" s="87">
        <v>2.899</v>
      </c>
      <c r="D13" s="87">
        <v>2.3330000000000002</v>
      </c>
      <c r="E13" s="87">
        <v>0.252</v>
      </c>
      <c r="F13" s="87">
        <v>1.421</v>
      </c>
      <c r="G13" s="87">
        <v>0.39100000000000001</v>
      </c>
      <c r="H13" s="87">
        <v>0.26900000000000002</v>
      </c>
      <c r="I13" s="87">
        <v>0.1</v>
      </c>
      <c r="J13" s="87" t="s">
        <v>218</v>
      </c>
      <c r="K13" s="87" t="s">
        <v>218</v>
      </c>
      <c r="L13" s="87">
        <v>4.5999999999999999E-2</v>
      </c>
      <c r="M13" s="87">
        <v>6.3E-2</v>
      </c>
    </row>
    <row r="14" spans="1:81" s="53" customFormat="1" ht="9" customHeight="1">
      <c r="A14" s="119" t="s">
        <v>222</v>
      </c>
      <c r="B14" s="87">
        <v>11.452999999999999</v>
      </c>
      <c r="C14" s="87">
        <v>8.0060000000000002</v>
      </c>
      <c r="D14" s="87">
        <v>6.1310000000000002</v>
      </c>
      <c r="E14" s="87">
        <v>0.98699999999999999</v>
      </c>
      <c r="F14" s="87">
        <v>3.0870000000000002</v>
      </c>
      <c r="G14" s="87">
        <v>1.2010000000000001</v>
      </c>
      <c r="H14" s="87">
        <v>0.85599999999999998</v>
      </c>
      <c r="I14" s="87">
        <v>0.28300000000000003</v>
      </c>
      <c r="J14" s="87" t="s">
        <v>218</v>
      </c>
      <c r="K14" s="87" t="s">
        <v>218</v>
      </c>
      <c r="L14" s="87">
        <v>5.3999999999999999E-2</v>
      </c>
      <c r="M14" s="87">
        <v>0.20100000000000001</v>
      </c>
    </row>
    <row r="15" spans="1:81" s="53" customFormat="1" ht="9" customHeight="1">
      <c r="A15" s="119" t="s">
        <v>223</v>
      </c>
      <c r="B15" s="87">
        <v>3.5029999999999997</v>
      </c>
      <c r="C15" s="87">
        <v>2.863</v>
      </c>
      <c r="D15" s="87">
        <v>2.1590000000000003</v>
      </c>
      <c r="E15" s="87">
        <v>8.5999999999999993E-2</v>
      </c>
      <c r="F15" s="87">
        <v>0.95699999999999996</v>
      </c>
      <c r="G15" s="87">
        <v>0.96799999999999997</v>
      </c>
      <c r="H15" s="87">
        <v>0.14799999999999999</v>
      </c>
      <c r="I15" s="87">
        <v>0.28199999999999997</v>
      </c>
      <c r="J15" s="87" t="s">
        <v>218</v>
      </c>
      <c r="K15" s="87" t="s">
        <v>218</v>
      </c>
      <c r="L15" s="87">
        <v>4.7E-2</v>
      </c>
      <c r="M15" s="87">
        <v>0.14199999999999999</v>
      </c>
    </row>
    <row r="16" spans="1:81" s="53" customFormat="1" ht="9" customHeight="1">
      <c r="A16" s="119" t="s">
        <v>76</v>
      </c>
      <c r="B16" s="87">
        <v>74.070000000000007</v>
      </c>
      <c r="C16" s="87">
        <v>59.207999999999998</v>
      </c>
      <c r="D16" s="87">
        <v>46.301000000000002</v>
      </c>
      <c r="E16" s="87">
        <v>2.1779999999999999</v>
      </c>
      <c r="F16" s="87">
        <v>16.635000000000002</v>
      </c>
      <c r="G16" s="87">
        <v>18.274000000000001</v>
      </c>
      <c r="H16" s="87">
        <v>9.2140000000000004</v>
      </c>
      <c r="I16" s="87">
        <v>6.1790000000000003</v>
      </c>
      <c r="J16" s="87" t="s">
        <v>218</v>
      </c>
      <c r="K16" s="87" t="s">
        <v>218</v>
      </c>
      <c r="L16" s="87">
        <v>1.8580000000000001</v>
      </c>
      <c r="M16" s="87">
        <v>1.5529999999999999</v>
      </c>
    </row>
    <row r="17" spans="1:13" s="53" customFormat="1" ht="9" customHeight="1">
      <c r="A17" s="119" t="s">
        <v>75</v>
      </c>
      <c r="B17" s="87">
        <v>50.774000000000001</v>
      </c>
      <c r="C17" s="87">
        <v>39.998000000000005</v>
      </c>
      <c r="D17" s="87">
        <v>30.602</v>
      </c>
      <c r="E17" s="87">
        <v>1.899</v>
      </c>
      <c r="F17" s="87">
        <v>14.092000000000001</v>
      </c>
      <c r="G17" s="87">
        <v>9.2059999999999995</v>
      </c>
      <c r="H17" s="87">
        <v>5.4050000000000002</v>
      </c>
      <c r="I17" s="87">
        <v>5.0519999999999996</v>
      </c>
      <c r="J17" s="87" t="s">
        <v>218</v>
      </c>
      <c r="K17" s="87" t="s">
        <v>218</v>
      </c>
      <c r="L17" s="87">
        <v>0.433</v>
      </c>
      <c r="M17" s="87">
        <v>0.58499999999999996</v>
      </c>
    </row>
    <row r="18" spans="1:13" s="53" customFormat="1" ht="9" customHeight="1">
      <c r="A18" s="119" t="s">
        <v>224</v>
      </c>
      <c r="B18" s="87">
        <v>2.2770000000000001</v>
      </c>
      <c r="C18" s="87">
        <v>1.5129999999999999</v>
      </c>
      <c r="D18" s="87">
        <v>1.113</v>
      </c>
      <c r="E18" s="87">
        <v>0.155</v>
      </c>
      <c r="F18" s="87">
        <v>0.44700000000000001</v>
      </c>
      <c r="G18" s="87">
        <v>0.35699999999999998</v>
      </c>
      <c r="H18" s="87">
        <v>0.154</v>
      </c>
      <c r="I18" s="87">
        <v>0.12000000000000001</v>
      </c>
      <c r="J18" s="87" t="s">
        <v>218</v>
      </c>
      <c r="K18" s="87" t="s">
        <v>218</v>
      </c>
      <c r="L18" s="87">
        <v>1.6E-2</v>
      </c>
      <c r="M18" s="87">
        <v>7.0999999999999994E-2</v>
      </c>
    </row>
    <row r="19" spans="1:13" s="53" customFormat="1" ht="9" customHeight="1">
      <c r="A19" s="119" t="s">
        <v>74</v>
      </c>
      <c r="B19" s="87">
        <v>16.654</v>
      </c>
      <c r="C19" s="87">
        <v>12.987</v>
      </c>
      <c r="D19" s="87">
        <v>11.201000000000001</v>
      </c>
      <c r="E19" s="87">
        <v>0.439</v>
      </c>
      <c r="F19" s="87">
        <v>4.9710000000000001</v>
      </c>
      <c r="G19" s="87">
        <v>3.4159999999999999</v>
      </c>
      <c r="H19" s="87">
        <v>2.375</v>
      </c>
      <c r="I19" s="87">
        <v>0.67399999999999993</v>
      </c>
      <c r="J19" s="87" t="s">
        <v>218</v>
      </c>
      <c r="K19" s="87" t="s">
        <v>218</v>
      </c>
      <c r="L19" s="87">
        <v>0.45100000000000001</v>
      </c>
      <c r="M19" s="87">
        <v>0.188</v>
      </c>
    </row>
    <row r="20" spans="1:13" s="53" customFormat="1" ht="9" customHeight="1">
      <c r="A20" s="119" t="s">
        <v>225</v>
      </c>
      <c r="B20" s="87">
        <v>23.262999999999998</v>
      </c>
      <c r="C20" s="87">
        <v>16.722999999999999</v>
      </c>
      <c r="D20" s="87">
        <v>10.994999999999999</v>
      </c>
      <c r="E20" s="87">
        <v>0.873</v>
      </c>
      <c r="F20" s="87">
        <v>3.9420000000000002</v>
      </c>
      <c r="G20" s="87">
        <v>4.9169999999999998</v>
      </c>
      <c r="H20" s="87">
        <v>1.2629999999999999</v>
      </c>
      <c r="I20" s="87">
        <v>0.29200000000000004</v>
      </c>
      <c r="J20" s="87" t="s">
        <v>218</v>
      </c>
      <c r="K20" s="87" t="s">
        <v>218</v>
      </c>
      <c r="L20" s="87">
        <v>0.13200000000000001</v>
      </c>
      <c r="M20" s="87">
        <v>0.30199999999999999</v>
      </c>
    </row>
    <row r="21" spans="1:13" s="53" customFormat="1" ht="9" customHeight="1">
      <c r="A21" s="119" t="s">
        <v>226</v>
      </c>
      <c r="B21" s="87">
        <v>3.1169999999999991</v>
      </c>
      <c r="C21" s="87">
        <v>2.4999999999999991</v>
      </c>
      <c r="D21" s="87">
        <v>2.0459999999999998</v>
      </c>
      <c r="E21" s="87">
        <v>0.06</v>
      </c>
      <c r="F21" s="87">
        <v>0.378</v>
      </c>
      <c r="G21" s="87">
        <v>1.2989999999999999</v>
      </c>
      <c r="H21" s="87">
        <v>0.309</v>
      </c>
      <c r="I21" s="87">
        <v>0.155</v>
      </c>
      <c r="J21" s="87" t="s">
        <v>218</v>
      </c>
      <c r="K21" s="87" t="s">
        <v>218</v>
      </c>
      <c r="L21" s="87">
        <v>5.8999999999999997E-2</v>
      </c>
      <c r="M21" s="87">
        <v>0.13900000000000001</v>
      </c>
    </row>
    <row r="22" spans="1:13" s="53" customFormat="1" ht="9" customHeight="1">
      <c r="A22" s="119" t="s">
        <v>72</v>
      </c>
      <c r="B22" s="87">
        <v>21.881999999999998</v>
      </c>
      <c r="C22" s="87">
        <v>15.884999999999998</v>
      </c>
      <c r="D22" s="87">
        <v>9.0789999999999988</v>
      </c>
      <c r="E22" s="87">
        <v>1.1819999999999999</v>
      </c>
      <c r="F22" s="87">
        <v>4.1239999999999997</v>
      </c>
      <c r="G22" s="87">
        <v>2.1930000000000001</v>
      </c>
      <c r="H22" s="87">
        <v>1.58</v>
      </c>
      <c r="I22" s="87">
        <v>0.90900000000000003</v>
      </c>
      <c r="J22" s="87" t="s">
        <v>218</v>
      </c>
      <c r="K22" s="87" t="s">
        <v>218</v>
      </c>
      <c r="L22" s="87">
        <v>0.191</v>
      </c>
      <c r="M22" s="87">
        <v>0.33400000000000002</v>
      </c>
    </row>
    <row r="23" spans="1:13" s="53" customFormat="1" ht="9" customHeight="1">
      <c r="A23" s="119" t="s">
        <v>227</v>
      </c>
      <c r="B23" s="87">
        <v>3.59</v>
      </c>
      <c r="C23" s="87">
        <v>2.706</v>
      </c>
      <c r="D23" s="87">
        <v>1.375</v>
      </c>
      <c r="E23" s="87">
        <v>0.13100000000000001</v>
      </c>
      <c r="F23" s="87">
        <v>0.59399999999999997</v>
      </c>
      <c r="G23" s="87">
        <v>0.46500000000000002</v>
      </c>
      <c r="H23" s="87">
        <v>0.185</v>
      </c>
      <c r="I23" s="87">
        <v>0.66900000000000004</v>
      </c>
      <c r="J23" s="87" t="s">
        <v>218</v>
      </c>
      <c r="K23" s="87" t="s">
        <v>218</v>
      </c>
      <c r="L23" s="87">
        <v>6.5000000000000002E-2</v>
      </c>
      <c r="M23" s="87">
        <v>0.32500000000000001</v>
      </c>
    </row>
    <row r="24" spans="1:13" s="53" customFormat="1" ht="9" customHeight="1">
      <c r="A24" s="119" t="s">
        <v>228</v>
      </c>
      <c r="B24" s="87">
        <v>7.5120000000000005</v>
      </c>
      <c r="C24" s="87">
        <v>5.6539999999999999</v>
      </c>
      <c r="D24" s="87">
        <v>4.431</v>
      </c>
      <c r="E24" s="87">
        <v>0.318</v>
      </c>
      <c r="F24" s="87">
        <v>1.534</v>
      </c>
      <c r="G24" s="87">
        <v>1.8220000000000001</v>
      </c>
      <c r="H24" s="87">
        <v>0.75700000000000001</v>
      </c>
      <c r="I24" s="87">
        <v>0.64900000000000002</v>
      </c>
      <c r="J24" s="87" t="s">
        <v>218</v>
      </c>
      <c r="K24" s="87" t="s">
        <v>218</v>
      </c>
      <c r="L24" s="87">
        <v>0.34799999999999998</v>
      </c>
      <c r="M24" s="87">
        <v>0.19700000000000001</v>
      </c>
    </row>
    <row r="25" spans="1:13" s="53" customFormat="1" ht="9" customHeight="1">
      <c r="A25" s="121" t="s">
        <v>295</v>
      </c>
      <c r="B25" s="87">
        <v>1.58</v>
      </c>
      <c r="C25" s="87">
        <v>1.1760000000000002</v>
      </c>
      <c r="D25" s="87">
        <v>0.90800000000000003</v>
      </c>
      <c r="E25" s="87">
        <v>7.3999999999999996E-2</v>
      </c>
      <c r="F25" s="87">
        <v>0.378</v>
      </c>
      <c r="G25" s="87">
        <v>0.221</v>
      </c>
      <c r="H25" s="87">
        <v>0.23499999999999999</v>
      </c>
      <c r="I25" s="87">
        <v>7.8E-2</v>
      </c>
      <c r="J25" s="87" t="s">
        <v>218</v>
      </c>
      <c r="K25" s="87" t="s">
        <v>218</v>
      </c>
      <c r="L25" s="87">
        <v>2.4E-2</v>
      </c>
      <c r="M25" s="87">
        <v>5.0999999999999997E-2</v>
      </c>
    </row>
    <row r="26" spans="1:13" s="53" customFormat="1" ht="9" customHeight="1">
      <c r="A26" s="56" t="s">
        <v>296</v>
      </c>
      <c r="B26" s="87">
        <v>8.884999999999998</v>
      </c>
      <c r="C26" s="87">
        <v>6.1229999999999993</v>
      </c>
      <c r="D26" s="87">
        <v>4.0729999999999995</v>
      </c>
      <c r="E26" s="87">
        <v>0.58399999999999996</v>
      </c>
      <c r="F26" s="87">
        <v>1.772</v>
      </c>
      <c r="G26" s="87">
        <v>0.95399999999999996</v>
      </c>
      <c r="H26" s="87">
        <v>0.76300000000000001</v>
      </c>
      <c r="I26" s="87">
        <v>0.51100000000000001</v>
      </c>
      <c r="J26" s="87" t="s">
        <v>218</v>
      </c>
      <c r="K26" s="87" t="s">
        <v>218</v>
      </c>
      <c r="L26" s="87">
        <v>0.123</v>
      </c>
      <c r="M26" s="87">
        <v>0.216</v>
      </c>
    </row>
    <row r="27" spans="1:13" s="53" customFormat="1" ht="9" customHeight="1">
      <c r="A27" s="56" t="s">
        <v>297</v>
      </c>
      <c r="B27" s="87">
        <v>3.1409999999999991</v>
      </c>
      <c r="C27" s="87">
        <v>2.2819999999999996</v>
      </c>
      <c r="D27" s="87">
        <v>1.577</v>
      </c>
      <c r="E27" s="87">
        <v>8.7999999999999995E-2</v>
      </c>
      <c r="F27" s="87">
        <v>0.67700000000000005</v>
      </c>
      <c r="G27" s="87">
        <v>0.54100000000000004</v>
      </c>
      <c r="H27" s="87">
        <v>0.27100000000000002</v>
      </c>
      <c r="I27" s="87">
        <v>0.34799999999999998</v>
      </c>
      <c r="J27" s="87" t="s">
        <v>218</v>
      </c>
      <c r="K27" s="87" t="s">
        <v>218</v>
      </c>
      <c r="L27" s="87">
        <v>0.22600000000000001</v>
      </c>
      <c r="M27" s="87">
        <v>0.121</v>
      </c>
    </row>
    <row r="28" spans="1:13" s="53" customFormat="1" ht="9" customHeight="1">
      <c r="A28" s="118" t="s">
        <v>230</v>
      </c>
      <c r="B28" s="85">
        <v>2.2619999999999996</v>
      </c>
      <c r="C28" s="85">
        <v>1.8879999999999999</v>
      </c>
      <c r="D28" s="85">
        <v>1.4869999999999999</v>
      </c>
      <c r="E28" s="85">
        <v>0.16</v>
      </c>
      <c r="F28" s="85">
        <v>0.624</v>
      </c>
      <c r="G28" s="85">
        <v>0.43899999999999995</v>
      </c>
      <c r="H28" s="85">
        <v>0.26400000000000001</v>
      </c>
      <c r="I28" s="85">
        <v>0.21999999999999997</v>
      </c>
      <c r="J28" s="85" t="s">
        <v>218</v>
      </c>
      <c r="K28" s="85" t="s">
        <v>218</v>
      </c>
      <c r="L28" s="85">
        <v>2.6000000000000002E-2</v>
      </c>
      <c r="M28" s="85">
        <v>3.7999999999999999E-2</v>
      </c>
    </row>
    <row r="29" spans="1:13" s="53" customFormat="1" ht="9" customHeight="1">
      <c r="A29" s="121" t="s">
        <v>298</v>
      </c>
      <c r="B29" s="87">
        <v>0.68399999999999994</v>
      </c>
      <c r="C29" s="87">
        <v>0.54600000000000004</v>
      </c>
      <c r="D29" s="87">
        <v>0.42</v>
      </c>
      <c r="E29" s="87">
        <v>3.6999999999999998E-2</v>
      </c>
      <c r="F29" s="87">
        <v>0.185</v>
      </c>
      <c r="G29" s="87">
        <v>0.14599999999999999</v>
      </c>
      <c r="H29" s="87">
        <v>5.1999999999999998E-2</v>
      </c>
      <c r="I29" s="87">
        <v>0.113</v>
      </c>
      <c r="J29" s="87" t="s">
        <v>218</v>
      </c>
      <c r="K29" s="87" t="s">
        <v>218</v>
      </c>
      <c r="L29" s="87">
        <v>2E-3</v>
      </c>
      <c r="M29" s="87">
        <v>8.0000000000000002E-3</v>
      </c>
    </row>
    <row r="30" spans="1:13" s="53" customFormat="1" ht="9" customHeight="1">
      <c r="A30" s="121" t="s">
        <v>299</v>
      </c>
      <c r="B30" s="87">
        <v>1.5779999999999998</v>
      </c>
      <c r="C30" s="87">
        <v>1.3419999999999999</v>
      </c>
      <c r="D30" s="87">
        <v>1.0669999999999999</v>
      </c>
      <c r="E30" s="87">
        <v>0.123</v>
      </c>
      <c r="F30" s="87">
        <v>0.439</v>
      </c>
      <c r="G30" s="87">
        <v>0.29299999999999998</v>
      </c>
      <c r="H30" s="87">
        <v>0.21199999999999999</v>
      </c>
      <c r="I30" s="87">
        <v>0.10699999999999998</v>
      </c>
      <c r="J30" s="87" t="s">
        <v>218</v>
      </c>
      <c r="K30" s="87" t="s">
        <v>218</v>
      </c>
      <c r="L30" s="87">
        <v>2.4E-2</v>
      </c>
      <c r="M30" s="87">
        <v>0.03</v>
      </c>
    </row>
    <row r="31" spans="1:13" s="53" customFormat="1" ht="9" customHeight="1">
      <c r="A31" s="118" t="s">
        <v>231</v>
      </c>
      <c r="B31" s="85">
        <v>69.966999999999999</v>
      </c>
      <c r="C31" s="85">
        <v>61.195999999999998</v>
      </c>
      <c r="D31" s="85">
        <v>50.241000000000007</v>
      </c>
      <c r="E31" s="85">
        <v>9.6539999999999999</v>
      </c>
      <c r="F31" s="85">
        <v>24.951000000000001</v>
      </c>
      <c r="G31" s="85">
        <v>6.5950000000000006</v>
      </c>
      <c r="H31" s="85">
        <v>9.0410000000000004</v>
      </c>
      <c r="I31" s="85">
        <v>1.1930000000000001</v>
      </c>
      <c r="J31" s="85" t="s">
        <v>218</v>
      </c>
      <c r="K31" s="85" t="s">
        <v>218</v>
      </c>
      <c r="L31" s="85">
        <v>0.27300000000000002</v>
      </c>
      <c r="M31" s="85">
        <v>0.32300000000000006</v>
      </c>
    </row>
    <row r="32" spans="1:13" s="53" customFormat="1" ht="9" customHeight="1">
      <c r="A32" s="121" t="s">
        <v>300</v>
      </c>
      <c r="B32" s="87">
        <v>31.778000000000002</v>
      </c>
      <c r="C32" s="87">
        <v>29.143000000000001</v>
      </c>
      <c r="D32" s="87">
        <v>25.857000000000003</v>
      </c>
      <c r="E32" s="87">
        <v>3.2629999999999999</v>
      </c>
      <c r="F32" s="87">
        <v>13.952999999999999</v>
      </c>
      <c r="G32" s="87">
        <v>2.8820000000000001</v>
      </c>
      <c r="H32" s="87">
        <v>5.7590000000000003</v>
      </c>
      <c r="I32" s="87">
        <v>0.53</v>
      </c>
      <c r="J32" s="87" t="s">
        <v>218</v>
      </c>
      <c r="K32" s="87" t="s">
        <v>218</v>
      </c>
      <c r="L32" s="87">
        <v>0.111</v>
      </c>
      <c r="M32" s="87">
        <v>0.115</v>
      </c>
    </row>
    <row r="33" spans="1:69" s="53" customFormat="1" ht="9" customHeight="1">
      <c r="A33" s="121" t="s">
        <v>301</v>
      </c>
      <c r="B33" s="87">
        <v>11.237</v>
      </c>
      <c r="C33" s="87">
        <v>9.2460000000000004</v>
      </c>
      <c r="D33" s="87">
        <v>7.3</v>
      </c>
      <c r="E33" s="87">
        <v>1.04</v>
      </c>
      <c r="F33" s="87">
        <v>3.6640000000000001</v>
      </c>
      <c r="G33" s="87">
        <v>1.2989999999999999</v>
      </c>
      <c r="H33" s="87">
        <v>1.2969999999999999</v>
      </c>
      <c r="I33" s="87">
        <v>0.185</v>
      </c>
      <c r="J33" s="87" t="s">
        <v>218</v>
      </c>
      <c r="K33" s="87" t="s">
        <v>218</v>
      </c>
      <c r="L33" s="87">
        <v>7.0000000000000007E-2</v>
      </c>
      <c r="M33" s="87">
        <v>8.5999999999999993E-2</v>
      </c>
    </row>
    <row r="34" spans="1:69" s="53" customFormat="1" ht="9" customHeight="1">
      <c r="A34" s="121" t="s">
        <v>302</v>
      </c>
      <c r="B34" s="87">
        <v>23.97</v>
      </c>
      <c r="C34" s="87">
        <v>20.162999999999997</v>
      </c>
      <c r="D34" s="87">
        <v>14.78</v>
      </c>
      <c r="E34" s="87">
        <v>5.1219999999999999</v>
      </c>
      <c r="F34" s="87">
        <v>6.218</v>
      </c>
      <c r="G34" s="87">
        <v>1.9910000000000001</v>
      </c>
      <c r="H34" s="87">
        <v>1.4490000000000001</v>
      </c>
      <c r="I34" s="87">
        <v>0.38600000000000001</v>
      </c>
      <c r="J34" s="87" t="s">
        <v>218</v>
      </c>
      <c r="K34" s="87" t="s">
        <v>218</v>
      </c>
      <c r="L34" s="87">
        <v>7.0999999999999994E-2</v>
      </c>
      <c r="M34" s="87">
        <v>9.6000000000000002E-2</v>
      </c>
    </row>
    <row r="35" spans="1:69" s="53" customFormat="1" ht="9" customHeight="1">
      <c r="A35" s="121" t="s">
        <v>303</v>
      </c>
      <c r="B35" s="87">
        <v>2.9820000000000002</v>
      </c>
      <c r="C35" s="87">
        <v>2.6440000000000001</v>
      </c>
      <c r="D35" s="87">
        <v>2.3040000000000003</v>
      </c>
      <c r="E35" s="87">
        <v>0.22900000000000001</v>
      </c>
      <c r="F35" s="87">
        <v>1.1160000000000001</v>
      </c>
      <c r="G35" s="87">
        <v>0.42299999999999999</v>
      </c>
      <c r="H35" s="87">
        <v>0.53600000000000003</v>
      </c>
      <c r="I35" s="87">
        <v>9.1999999999999998E-2</v>
      </c>
      <c r="J35" s="87" t="s">
        <v>218</v>
      </c>
      <c r="K35" s="87" t="s">
        <v>218</v>
      </c>
      <c r="L35" s="87">
        <v>2.1000000000000001E-2</v>
      </c>
      <c r="M35" s="87">
        <v>2.5999999999999999E-2</v>
      </c>
    </row>
    <row r="36" spans="1:69" s="53" customFormat="1" ht="9" customHeight="1">
      <c r="A36" s="118" t="s">
        <v>236</v>
      </c>
      <c r="B36" s="85">
        <v>23.683000000000003</v>
      </c>
      <c r="C36" s="85">
        <v>21.902999999999999</v>
      </c>
      <c r="D36" s="85">
        <v>19.985000000000003</v>
      </c>
      <c r="E36" s="85">
        <v>0.9830000000000001</v>
      </c>
      <c r="F36" s="85">
        <v>16.302</v>
      </c>
      <c r="G36" s="85">
        <v>1.496</v>
      </c>
      <c r="H36" s="85">
        <v>1.204</v>
      </c>
      <c r="I36" s="85">
        <v>0.65399999999999991</v>
      </c>
      <c r="J36" s="85" t="s">
        <v>218</v>
      </c>
      <c r="K36" s="85" t="s">
        <v>218</v>
      </c>
      <c r="L36" s="85">
        <v>0.36299999999999999</v>
      </c>
      <c r="M36" s="85">
        <v>8.2000000000000003E-2</v>
      </c>
    </row>
    <row r="37" spans="1:69" s="53" customFormat="1" ht="9" customHeight="1">
      <c r="A37" s="121" t="s">
        <v>304</v>
      </c>
      <c r="B37" s="87">
        <v>16.428000000000004</v>
      </c>
      <c r="C37" s="87">
        <v>15.945000000000002</v>
      </c>
      <c r="D37" s="87">
        <v>15.754000000000001</v>
      </c>
      <c r="E37" s="87">
        <v>0.44500000000000001</v>
      </c>
      <c r="F37" s="87">
        <v>14.188000000000001</v>
      </c>
      <c r="G37" s="87">
        <v>0.57299999999999995</v>
      </c>
      <c r="H37" s="87">
        <v>0.54800000000000004</v>
      </c>
      <c r="I37" s="87">
        <v>7.5999999999999998E-2</v>
      </c>
      <c r="J37" s="87" t="s">
        <v>218</v>
      </c>
      <c r="K37" s="87" t="s">
        <v>218</v>
      </c>
      <c r="L37" s="87">
        <v>8.9999999999999993E-3</v>
      </c>
      <c r="M37" s="87">
        <v>1.7999999999999999E-2</v>
      </c>
    </row>
    <row r="38" spans="1:69" s="53" customFormat="1" ht="9" customHeight="1">
      <c r="A38" s="121" t="s">
        <v>305</v>
      </c>
      <c r="B38" s="87">
        <v>1.794</v>
      </c>
      <c r="C38" s="87">
        <v>1.5760000000000001</v>
      </c>
      <c r="D38" s="87">
        <v>0.88800000000000001</v>
      </c>
      <c r="E38" s="87">
        <v>0.13500000000000001</v>
      </c>
      <c r="F38" s="87">
        <v>0.51200000000000001</v>
      </c>
      <c r="G38" s="87">
        <v>0.152</v>
      </c>
      <c r="H38" s="87">
        <v>8.8999999999999996E-2</v>
      </c>
      <c r="I38" s="87">
        <v>1.9000000000000003E-2</v>
      </c>
      <c r="J38" s="87" t="s">
        <v>218</v>
      </c>
      <c r="K38" s="87" t="s">
        <v>218</v>
      </c>
      <c r="L38" s="87">
        <v>1E-3</v>
      </c>
      <c r="M38" s="87">
        <v>0</v>
      </c>
    </row>
    <row r="39" spans="1:69" s="53" customFormat="1" ht="9" customHeight="1">
      <c r="A39" s="121" t="s">
        <v>306</v>
      </c>
      <c r="B39" s="87">
        <v>5.4609999999999994</v>
      </c>
      <c r="C39" s="87">
        <v>4.3819999999999997</v>
      </c>
      <c r="D39" s="87">
        <v>3.343</v>
      </c>
      <c r="E39" s="87">
        <v>0.40300000000000002</v>
      </c>
      <c r="F39" s="87">
        <v>1.6020000000000001</v>
      </c>
      <c r="G39" s="87">
        <v>0.77100000000000002</v>
      </c>
      <c r="H39" s="87">
        <v>0.56699999999999995</v>
      </c>
      <c r="I39" s="87">
        <v>0.55899999999999994</v>
      </c>
      <c r="J39" s="87" t="s">
        <v>218</v>
      </c>
      <c r="K39" s="87" t="s">
        <v>218</v>
      </c>
      <c r="L39" s="87">
        <v>0.35299999999999998</v>
      </c>
      <c r="M39" s="87">
        <v>6.4000000000000001E-2</v>
      </c>
    </row>
    <row r="40" spans="1:69" s="53" customFormat="1" ht="9" customHeight="1">
      <c r="A40" s="118" t="s">
        <v>237</v>
      </c>
      <c r="B40" s="85">
        <v>4.4329999999999998</v>
      </c>
      <c r="C40" s="85">
        <v>3.42</v>
      </c>
      <c r="D40" s="85">
        <v>2.5939999999999999</v>
      </c>
      <c r="E40" s="85">
        <v>0.86</v>
      </c>
      <c r="F40" s="85">
        <v>0.91500000000000004</v>
      </c>
      <c r="G40" s="85">
        <v>0.42499999999999999</v>
      </c>
      <c r="H40" s="85">
        <v>0.39400000000000002</v>
      </c>
      <c r="I40" s="85">
        <v>8.8999999999999996E-2</v>
      </c>
      <c r="J40" s="85" t="s">
        <v>218</v>
      </c>
      <c r="K40" s="85" t="s">
        <v>218</v>
      </c>
      <c r="L40" s="85">
        <v>2.8000000000000001E-2</v>
      </c>
      <c r="M40" s="85">
        <v>7.1999999999999995E-2</v>
      </c>
    </row>
    <row r="41" spans="1:69" s="53" customFormat="1" ht="9.9499999999999993" customHeight="1">
      <c r="A41" s="262" t="s">
        <v>308</v>
      </c>
      <c r="B41" s="317" t="s">
        <v>292</v>
      </c>
      <c r="C41" s="317" t="s">
        <v>208</v>
      </c>
      <c r="D41" s="311" t="s">
        <v>209</v>
      </c>
      <c r="E41" s="262"/>
      <c r="F41" s="306" t="s">
        <v>293</v>
      </c>
      <c r="G41" s="313" t="s">
        <v>211</v>
      </c>
      <c r="H41" s="314"/>
      <c r="I41" s="314"/>
      <c r="J41" s="287"/>
      <c r="K41" s="311" t="s">
        <v>212</v>
      </c>
      <c r="L41" s="262"/>
      <c r="M41" s="312" t="s">
        <v>216</v>
      </c>
      <c r="N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53" customFormat="1" ht="9.9499999999999993" customHeight="1">
      <c r="A42" s="262"/>
      <c r="B42" s="318"/>
      <c r="C42" s="277"/>
      <c r="D42" s="311"/>
      <c r="E42" s="262"/>
      <c r="F42" s="306"/>
      <c r="G42" s="278" t="s">
        <v>213</v>
      </c>
      <c r="H42" s="278" t="s">
        <v>214</v>
      </c>
      <c r="I42" s="278" t="s">
        <v>238</v>
      </c>
      <c r="J42" s="278" t="s">
        <v>215</v>
      </c>
      <c r="K42" s="311"/>
      <c r="L42" s="262"/>
      <c r="M42" s="312"/>
    </row>
    <row r="43" spans="1:69" s="53" customFormat="1" ht="9.9499999999999993" customHeight="1">
      <c r="A43" s="262"/>
      <c r="B43" s="319"/>
      <c r="C43" s="278"/>
      <c r="D43" s="311"/>
      <c r="E43" s="262"/>
      <c r="F43" s="306"/>
      <c r="G43" s="306"/>
      <c r="H43" s="306"/>
      <c r="I43" s="306"/>
      <c r="J43" s="306"/>
      <c r="K43" s="311"/>
      <c r="L43" s="262"/>
      <c r="M43" s="312"/>
    </row>
    <row r="44" spans="1:69" s="53" customFormat="1" ht="4.5" customHeight="1">
      <c r="A44" s="7"/>
      <c r="B44" s="133"/>
      <c r="C44" s="7"/>
      <c r="D44" s="7"/>
      <c r="F44" s="117"/>
      <c r="G44" s="117"/>
      <c r="H44" s="117"/>
      <c r="I44" s="117"/>
      <c r="J44" s="2"/>
      <c r="K44" s="2"/>
      <c r="M44" s="117"/>
    </row>
    <row r="45" spans="1:69" s="53" customFormat="1" ht="9" customHeight="1">
      <c r="A45" s="216" t="str">
        <f>+A7</f>
        <v>ALENTEJO</v>
      </c>
      <c r="B45" s="217">
        <v>9.0909999999999993</v>
      </c>
      <c r="C45" s="217">
        <v>67.138999999999996</v>
      </c>
      <c r="D45" s="250"/>
      <c r="E45" s="219" t="s">
        <v>135</v>
      </c>
      <c r="F45" s="218">
        <v>179.91900000000001</v>
      </c>
      <c r="G45" s="218">
        <v>28.55</v>
      </c>
      <c r="H45" s="218">
        <v>80.031999999999996</v>
      </c>
      <c r="I45" s="218">
        <v>45.686999999999998</v>
      </c>
      <c r="J45" s="218">
        <v>10.423999999999999</v>
      </c>
      <c r="K45" s="250"/>
      <c r="L45" s="218">
        <v>15.225999999999999</v>
      </c>
      <c r="M45" s="218">
        <v>150.83099999999999</v>
      </c>
      <c r="O45" s="54"/>
      <c r="P45" s="85"/>
      <c r="Q45" s="85"/>
      <c r="R45" s="85"/>
      <c r="S45" s="85"/>
      <c r="T45" s="85"/>
      <c r="U45" s="85"/>
      <c r="V45" s="85"/>
      <c r="W45" s="132"/>
    </row>
    <row r="46" spans="1:69" s="53" customFormat="1" ht="9" customHeight="1">
      <c r="A46" s="6" t="s">
        <v>203</v>
      </c>
      <c r="B46" s="85">
        <v>6.944</v>
      </c>
      <c r="C46" s="85">
        <v>28.443999999999999</v>
      </c>
      <c r="E46" s="55" t="s">
        <v>135</v>
      </c>
      <c r="F46" s="128">
        <v>130.98500000000001</v>
      </c>
      <c r="G46" s="128">
        <v>20.916</v>
      </c>
      <c r="H46" s="128">
        <v>60.527999999999999</v>
      </c>
      <c r="I46" s="128">
        <v>30.219000000000001</v>
      </c>
      <c r="J46" s="128">
        <v>8.3019999999999996</v>
      </c>
      <c r="L46" s="128">
        <v>11.02</v>
      </c>
      <c r="M46" s="129">
        <v>120.684</v>
      </c>
    </row>
    <row r="47" spans="1:69" s="53" customFormat="1" ht="9" customHeight="1">
      <c r="A47" s="6" t="s">
        <v>219</v>
      </c>
      <c r="B47" s="85">
        <v>2.1469999999999994</v>
      </c>
      <c r="C47" s="85">
        <v>38.694999999999993</v>
      </c>
      <c r="E47" s="55" t="s">
        <v>135</v>
      </c>
      <c r="F47" s="128">
        <v>48.933999999999997</v>
      </c>
      <c r="G47" s="128">
        <v>7.6340000000000012</v>
      </c>
      <c r="H47" s="128">
        <v>19.504000000000001</v>
      </c>
      <c r="I47" s="128">
        <v>15.467999999999995</v>
      </c>
      <c r="J47" s="128">
        <v>2.121999999999999</v>
      </c>
      <c r="L47" s="128">
        <v>4.2060000000000004</v>
      </c>
      <c r="M47" s="129">
        <v>30.146999999999998</v>
      </c>
    </row>
    <row r="48" spans="1:69" s="53" customFormat="1" ht="9" customHeight="1">
      <c r="A48" s="118" t="s">
        <v>220</v>
      </c>
      <c r="B48" s="85">
        <v>2.0349999999999993</v>
      </c>
      <c r="C48" s="85">
        <v>27.377999999999997</v>
      </c>
      <c r="E48" s="55" t="s">
        <v>135</v>
      </c>
      <c r="F48" s="128">
        <v>42.134999999999998</v>
      </c>
      <c r="G48" s="128">
        <v>6.6410000000000009</v>
      </c>
      <c r="H48" s="128">
        <v>17.597000000000001</v>
      </c>
      <c r="I48" s="128">
        <v>12.524999999999995</v>
      </c>
      <c r="J48" s="128">
        <v>1.7359999999999993</v>
      </c>
      <c r="L48" s="128">
        <v>3.6360000000000001</v>
      </c>
      <c r="M48" s="129">
        <v>25.007999999999996</v>
      </c>
    </row>
    <row r="49" spans="1:13" s="53" customFormat="1" ht="9" customHeight="1">
      <c r="A49" s="56" t="s">
        <v>294</v>
      </c>
      <c r="B49" s="87">
        <v>1.9919999999999993</v>
      </c>
      <c r="C49" s="87">
        <v>25.722999999999999</v>
      </c>
      <c r="E49" s="5" t="s">
        <v>135</v>
      </c>
      <c r="F49" s="130">
        <v>39.385999999999996</v>
      </c>
      <c r="G49" s="130">
        <v>6.28</v>
      </c>
      <c r="H49" s="130">
        <v>16.344000000000001</v>
      </c>
      <c r="I49" s="130">
        <v>11.618999999999996</v>
      </c>
      <c r="J49" s="130">
        <v>1.6849999999999996</v>
      </c>
      <c r="L49" s="130">
        <v>3.4580000000000002</v>
      </c>
      <c r="M49" s="131">
        <v>23.731999999999996</v>
      </c>
    </row>
    <row r="50" spans="1:13" s="53" customFormat="1" ht="9" customHeight="1">
      <c r="A50" s="119" t="s">
        <v>73</v>
      </c>
      <c r="B50" s="87">
        <v>0.157</v>
      </c>
      <c r="C50" s="87">
        <v>3.8460000000000001</v>
      </c>
      <c r="E50" s="5" t="s">
        <v>135</v>
      </c>
      <c r="F50" s="130">
        <v>8.2430000000000003</v>
      </c>
      <c r="G50" s="130">
        <v>0.92400000000000004</v>
      </c>
      <c r="H50" s="130">
        <v>3.1429999999999998</v>
      </c>
      <c r="I50" s="130">
        <v>2.9750000000000001</v>
      </c>
      <c r="J50" s="130">
        <v>0.27500000000000002</v>
      </c>
      <c r="L50" s="130">
        <v>0.92600000000000005</v>
      </c>
      <c r="M50" s="131">
        <v>3.8620000000000001</v>
      </c>
    </row>
    <row r="51" spans="1:13" s="53" customFormat="1" ht="9" customHeight="1">
      <c r="A51" s="119" t="s">
        <v>221</v>
      </c>
      <c r="B51" s="87">
        <v>2E-3</v>
      </c>
      <c r="C51" s="87">
        <v>0.40100000000000002</v>
      </c>
      <c r="E51" s="5" t="s">
        <v>135</v>
      </c>
      <c r="F51" s="130">
        <v>0.65100000000000002</v>
      </c>
      <c r="G51" s="130">
        <v>6.2E-2</v>
      </c>
      <c r="H51" s="130">
        <v>0.27</v>
      </c>
      <c r="I51" s="130">
        <v>0.193</v>
      </c>
      <c r="J51" s="130">
        <v>3.6999999999999998E-2</v>
      </c>
      <c r="L51" s="130">
        <v>8.8999999999999996E-2</v>
      </c>
      <c r="M51" s="131">
        <v>0.31</v>
      </c>
    </row>
    <row r="52" spans="1:13" s="53" customFormat="1" ht="9" customHeight="1">
      <c r="A52" s="119" t="s">
        <v>222</v>
      </c>
      <c r="B52" s="87">
        <v>0.04</v>
      </c>
      <c r="C52" s="87">
        <v>1.351</v>
      </c>
      <c r="E52" s="5" t="s">
        <v>135</v>
      </c>
      <c r="F52" s="130">
        <v>2.5430000000000001</v>
      </c>
      <c r="G52" s="130">
        <v>0.42</v>
      </c>
      <c r="H52" s="130">
        <v>1.194</v>
      </c>
      <c r="I52" s="130">
        <v>0.70299999999999996</v>
      </c>
      <c r="J52" s="130">
        <v>8.6999999999999994E-2</v>
      </c>
      <c r="L52" s="130">
        <v>0.13900000000000001</v>
      </c>
      <c r="M52" s="131">
        <v>0.90400000000000003</v>
      </c>
    </row>
    <row r="53" spans="1:13" s="53" customFormat="1" ht="9" customHeight="1">
      <c r="A53" s="119" t="s">
        <v>223</v>
      </c>
      <c r="B53" s="87">
        <v>6.0000000000000001E-3</v>
      </c>
      <c r="C53" s="87">
        <v>0.27400000000000002</v>
      </c>
      <c r="E53" s="5" t="s">
        <v>135</v>
      </c>
      <c r="F53" s="130">
        <v>0.40500000000000003</v>
      </c>
      <c r="G53" s="130">
        <v>5.6000000000000001E-2</v>
      </c>
      <c r="H53" s="130">
        <v>0.11799999999999999</v>
      </c>
      <c r="I53" s="130">
        <v>0.18099999999999999</v>
      </c>
      <c r="J53" s="130">
        <v>1.4999999999999999E-2</v>
      </c>
      <c r="L53" s="130">
        <v>3.5000000000000003E-2</v>
      </c>
      <c r="M53" s="131">
        <v>0.23499999999999999</v>
      </c>
    </row>
    <row r="54" spans="1:13" s="53" customFormat="1" ht="9" customHeight="1">
      <c r="A54" s="119" t="s">
        <v>76</v>
      </c>
      <c r="B54" s="87">
        <v>0.98499999999999999</v>
      </c>
      <c r="C54" s="87">
        <v>4.1900000000000004</v>
      </c>
      <c r="E54" s="5" t="s">
        <v>135</v>
      </c>
      <c r="F54" s="130">
        <v>8.5249999999999986</v>
      </c>
      <c r="G54" s="130">
        <v>2.113</v>
      </c>
      <c r="H54" s="130">
        <v>3.25</v>
      </c>
      <c r="I54" s="130">
        <v>2.1480000000000001</v>
      </c>
      <c r="J54" s="130">
        <v>0.41099999999999998</v>
      </c>
      <c r="L54" s="130">
        <v>0.60299999999999998</v>
      </c>
      <c r="M54" s="131">
        <v>6.3369999999999997</v>
      </c>
    </row>
    <row r="55" spans="1:13" s="53" customFormat="1" ht="9" customHeight="1">
      <c r="A55" s="119" t="s">
        <v>75</v>
      </c>
      <c r="B55" s="87">
        <v>0.36399999999999999</v>
      </c>
      <c r="C55" s="87">
        <v>3.395</v>
      </c>
      <c r="E55" s="5" t="s">
        <v>135</v>
      </c>
      <c r="F55" s="130">
        <v>6.4039999999999999</v>
      </c>
      <c r="G55" s="130">
        <v>0.91100000000000003</v>
      </c>
      <c r="H55" s="130">
        <v>2.5249999999999999</v>
      </c>
      <c r="I55" s="130">
        <v>2.0680000000000001</v>
      </c>
      <c r="J55" s="130">
        <v>0.40500000000000003</v>
      </c>
      <c r="L55" s="130">
        <v>0.495</v>
      </c>
      <c r="M55" s="131">
        <v>4.3719999999999999</v>
      </c>
    </row>
    <row r="56" spans="1:13" s="53" customFormat="1" ht="9" customHeight="1">
      <c r="A56" s="119" t="s">
        <v>224</v>
      </c>
      <c r="B56" s="87">
        <v>1.4999999999999999E-2</v>
      </c>
      <c r="C56" s="87">
        <v>0.19400000000000001</v>
      </c>
      <c r="E56" s="5" t="s">
        <v>135</v>
      </c>
      <c r="F56" s="130">
        <v>0.40899999999999997</v>
      </c>
      <c r="G56" s="130">
        <v>7.5999999999999998E-2</v>
      </c>
      <c r="H56" s="130">
        <v>9.5000000000000001E-2</v>
      </c>
      <c r="I56" s="130">
        <v>0.155</v>
      </c>
      <c r="J56" s="130">
        <v>3.0000000000000001E-3</v>
      </c>
      <c r="L56" s="130">
        <v>0.08</v>
      </c>
      <c r="M56" s="131">
        <v>0.35499999999999998</v>
      </c>
    </row>
    <row r="57" spans="1:13" s="53" customFormat="1" ht="9" customHeight="1">
      <c r="A57" s="119" t="s">
        <v>74</v>
      </c>
      <c r="B57" s="87">
        <v>1.9E-2</v>
      </c>
      <c r="C57" s="87">
        <v>0.90500000000000003</v>
      </c>
      <c r="E57" s="5" t="s">
        <v>135</v>
      </c>
      <c r="F57" s="130">
        <v>1.6759999999999999</v>
      </c>
      <c r="G57" s="130">
        <v>0.19700000000000001</v>
      </c>
      <c r="H57" s="130">
        <v>0.73199999999999998</v>
      </c>
      <c r="I57" s="130">
        <v>0.47799999999999998</v>
      </c>
      <c r="J57" s="130">
        <v>8.5000000000000006E-2</v>
      </c>
      <c r="L57" s="130">
        <v>0.184</v>
      </c>
      <c r="M57" s="131">
        <v>1.9910000000000001</v>
      </c>
    </row>
    <row r="58" spans="1:13" s="53" customFormat="1" ht="9" customHeight="1">
      <c r="A58" s="119" t="s">
        <v>225</v>
      </c>
      <c r="B58" s="87">
        <v>8.5999999999999993E-2</v>
      </c>
      <c r="C58" s="87">
        <v>5.048</v>
      </c>
      <c r="E58" s="5" t="s">
        <v>135</v>
      </c>
      <c r="F58" s="130">
        <v>4.5059999999999993</v>
      </c>
      <c r="G58" s="130">
        <v>0.65700000000000003</v>
      </c>
      <c r="H58" s="130">
        <v>2.4929999999999999</v>
      </c>
      <c r="I58" s="130">
        <v>0.93100000000000005</v>
      </c>
      <c r="J58" s="130">
        <v>8.5000000000000006E-2</v>
      </c>
      <c r="L58" s="130">
        <v>0.34</v>
      </c>
      <c r="M58" s="131">
        <v>2.0339999999999998</v>
      </c>
    </row>
    <row r="59" spans="1:13" s="53" customFormat="1" ht="9" customHeight="1">
      <c r="A59" s="119" t="s">
        <v>226</v>
      </c>
      <c r="B59" s="87">
        <v>1.7000000000000001E-2</v>
      </c>
      <c r="C59" s="87">
        <v>0.14299999999999999</v>
      </c>
      <c r="E59" s="5" t="s">
        <v>135</v>
      </c>
      <c r="F59" s="130">
        <v>0.35100000000000003</v>
      </c>
      <c r="G59" s="130">
        <v>0.10199999999999999</v>
      </c>
      <c r="H59" s="130">
        <v>0.14599999999999999</v>
      </c>
      <c r="I59" s="130">
        <v>8.1000000000000003E-2</v>
      </c>
      <c r="J59" s="130">
        <v>8.9999999999999993E-3</v>
      </c>
      <c r="L59" s="130">
        <v>1.2999999999999999E-2</v>
      </c>
      <c r="M59" s="131">
        <v>0.26600000000000001</v>
      </c>
    </row>
    <row r="60" spans="1:13" s="53" customFormat="1" ht="9" customHeight="1">
      <c r="A60" s="119" t="s">
        <v>72</v>
      </c>
      <c r="B60" s="87">
        <v>0.27300000000000002</v>
      </c>
      <c r="C60" s="87">
        <v>5.29</v>
      </c>
      <c r="E60" s="5" t="s">
        <v>135</v>
      </c>
      <c r="F60" s="130">
        <v>4.069</v>
      </c>
      <c r="G60" s="130">
        <v>0.55100000000000005</v>
      </c>
      <c r="H60" s="130">
        <v>1.8620000000000001</v>
      </c>
      <c r="I60" s="130">
        <v>1.0569999999999999</v>
      </c>
      <c r="J60" s="130">
        <v>0.20100000000000001</v>
      </c>
      <c r="L60" s="130">
        <v>0.39800000000000002</v>
      </c>
      <c r="M60" s="131">
        <v>1.9279999999999999</v>
      </c>
    </row>
    <row r="61" spans="1:13" s="53" customFormat="1" ht="9" customHeight="1">
      <c r="A61" s="119" t="s">
        <v>227</v>
      </c>
      <c r="B61" s="87">
        <v>7.0000000000000001E-3</v>
      </c>
      <c r="C61" s="87">
        <v>0.33</v>
      </c>
      <c r="E61" s="5" t="s">
        <v>135</v>
      </c>
      <c r="F61" s="130">
        <v>0.55300000000000005</v>
      </c>
      <c r="G61" s="130">
        <v>6.3E-2</v>
      </c>
      <c r="H61" s="130">
        <v>0.158</v>
      </c>
      <c r="I61" s="130">
        <v>0.25700000000000001</v>
      </c>
      <c r="J61" s="130">
        <v>3.1E-2</v>
      </c>
      <c r="L61" s="130">
        <v>4.3999999999999997E-2</v>
      </c>
      <c r="M61" s="131">
        <v>0.33100000000000002</v>
      </c>
    </row>
    <row r="62" spans="1:13" s="53" customFormat="1" ht="9" customHeight="1">
      <c r="A62" s="119" t="s">
        <v>228</v>
      </c>
      <c r="B62" s="87">
        <v>2.1000000000000001E-2</v>
      </c>
      <c r="C62" s="87">
        <v>0.35599999999999998</v>
      </c>
      <c r="E62" s="5" t="s">
        <v>135</v>
      </c>
      <c r="F62" s="130">
        <v>1.0510000000000002</v>
      </c>
      <c r="G62" s="130">
        <v>0.14799999999999999</v>
      </c>
      <c r="H62" s="130">
        <v>0.35799999999999998</v>
      </c>
      <c r="I62" s="130">
        <v>0.39200000000000002</v>
      </c>
      <c r="J62" s="130">
        <v>4.1000000000000002E-2</v>
      </c>
      <c r="L62" s="130">
        <v>0.112</v>
      </c>
      <c r="M62" s="131">
        <v>0.80700000000000005</v>
      </c>
    </row>
    <row r="63" spans="1:13" s="53" customFormat="1" ht="9" customHeight="1">
      <c r="A63" s="121" t="s">
        <v>295</v>
      </c>
      <c r="B63" s="87">
        <v>1.2E-2</v>
      </c>
      <c r="C63" s="87">
        <v>0.127</v>
      </c>
      <c r="E63" s="5" t="s">
        <v>135</v>
      </c>
      <c r="F63" s="130">
        <v>0.216</v>
      </c>
      <c r="G63" s="130">
        <v>3.3000000000000002E-2</v>
      </c>
      <c r="H63" s="130">
        <v>5.8000000000000003E-2</v>
      </c>
      <c r="I63" s="130">
        <v>9.2999999999999999E-2</v>
      </c>
      <c r="J63" s="130">
        <v>8.9999999999999993E-3</v>
      </c>
      <c r="L63" s="130">
        <v>2.3E-2</v>
      </c>
      <c r="M63" s="131">
        <v>0.188</v>
      </c>
    </row>
    <row r="64" spans="1:13" s="53" customFormat="1" ht="9" customHeight="1">
      <c r="A64" s="56" t="s">
        <v>296</v>
      </c>
      <c r="B64" s="87">
        <v>1.7999999999999999E-2</v>
      </c>
      <c r="C64" s="87">
        <v>1.3049999999999999</v>
      </c>
      <c r="E64" s="5" t="s">
        <v>135</v>
      </c>
      <c r="F64" s="130">
        <v>1.9499999999999997</v>
      </c>
      <c r="G64" s="130">
        <v>0.28799999999999998</v>
      </c>
      <c r="H64" s="130">
        <v>0.89200000000000002</v>
      </c>
      <c r="I64" s="130">
        <v>0.60099999999999998</v>
      </c>
      <c r="J64" s="130">
        <v>3.9E-2</v>
      </c>
      <c r="L64" s="130">
        <v>0.13</v>
      </c>
      <c r="M64" s="131">
        <v>0.81200000000000006</v>
      </c>
    </row>
    <row r="65" spans="1:13" s="53" customFormat="1" ht="9" customHeight="1">
      <c r="A65" s="56" t="s">
        <v>297</v>
      </c>
      <c r="B65" s="87">
        <v>1.2999999999999999E-2</v>
      </c>
      <c r="C65" s="87">
        <v>0.223</v>
      </c>
      <c r="E65" s="5" t="s">
        <v>135</v>
      </c>
      <c r="F65" s="130">
        <v>0.58299999999999996</v>
      </c>
      <c r="G65" s="130">
        <v>0.04</v>
      </c>
      <c r="H65" s="130">
        <v>0.30299999999999999</v>
      </c>
      <c r="I65" s="130">
        <v>0.21199999999999999</v>
      </c>
      <c r="J65" s="130">
        <v>3.0000000000000001E-3</v>
      </c>
      <c r="L65" s="130">
        <v>2.5000000000000001E-2</v>
      </c>
      <c r="M65" s="131">
        <v>0.27600000000000002</v>
      </c>
    </row>
    <row r="66" spans="1:13" s="53" customFormat="1" ht="9" customHeight="1">
      <c r="A66" s="118" t="s">
        <v>230</v>
      </c>
      <c r="B66" s="85">
        <v>3.0000000000000001E-3</v>
      </c>
      <c r="C66" s="85">
        <v>0.14000000000000001</v>
      </c>
      <c r="E66" s="55" t="s">
        <v>135</v>
      </c>
      <c r="F66" s="128">
        <v>0.184</v>
      </c>
      <c r="G66" s="128">
        <v>2.5000000000000001E-2</v>
      </c>
      <c r="H66" s="128">
        <v>6.4000000000000001E-2</v>
      </c>
      <c r="I66" s="128">
        <v>4.4999999999999998E-2</v>
      </c>
      <c r="J66" s="128">
        <v>0.01</v>
      </c>
      <c r="L66" s="128">
        <v>0.04</v>
      </c>
      <c r="M66" s="129">
        <v>0.19</v>
      </c>
    </row>
    <row r="67" spans="1:13" s="53" customFormat="1" ht="9" customHeight="1">
      <c r="A67" s="121" t="s">
        <v>298</v>
      </c>
      <c r="B67" s="87">
        <v>0</v>
      </c>
      <c r="C67" s="87">
        <v>5.0000000000000001E-3</v>
      </c>
      <c r="E67" s="5" t="s">
        <v>135</v>
      </c>
      <c r="F67" s="130">
        <v>7.5999999999999998E-2</v>
      </c>
      <c r="G67" s="130">
        <v>8.9999999999999993E-3</v>
      </c>
      <c r="H67" s="130">
        <v>2.8000000000000001E-2</v>
      </c>
      <c r="I67" s="130">
        <v>1.2999999999999999E-2</v>
      </c>
      <c r="J67" s="130">
        <v>0</v>
      </c>
      <c r="L67" s="130">
        <v>2.5999999999999999E-2</v>
      </c>
      <c r="M67" s="131">
        <v>6.2E-2</v>
      </c>
    </row>
    <row r="68" spans="1:13" s="53" customFormat="1" ht="9" customHeight="1">
      <c r="A68" s="121" t="s">
        <v>299</v>
      </c>
      <c r="B68" s="87">
        <v>3.0000000000000001E-3</v>
      </c>
      <c r="C68" s="87">
        <v>0.13500000000000001</v>
      </c>
      <c r="E68" s="5" t="s">
        <v>135</v>
      </c>
      <c r="F68" s="130">
        <v>0.10799999999999998</v>
      </c>
      <c r="G68" s="130">
        <v>1.6E-2</v>
      </c>
      <c r="H68" s="130">
        <v>3.5999999999999997E-2</v>
      </c>
      <c r="I68" s="130">
        <v>3.2000000000000001E-2</v>
      </c>
      <c r="J68" s="130">
        <v>0.01</v>
      </c>
      <c r="L68" s="130">
        <v>1.4E-2</v>
      </c>
      <c r="M68" s="131">
        <v>0.128</v>
      </c>
    </row>
    <row r="69" spans="1:13" s="53" customFormat="1" ht="9" customHeight="1">
      <c r="A69" s="118" t="s">
        <v>231</v>
      </c>
      <c r="B69" s="85">
        <v>9.9000000000000005E-2</v>
      </c>
      <c r="C69" s="85">
        <v>9.34</v>
      </c>
      <c r="E69" s="55" t="s">
        <v>135</v>
      </c>
      <c r="F69" s="128">
        <v>5.0760000000000005</v>
      </c>
      <c r="G69" s="128">
        <v>0.69099999999999995</v>
      </c>
      <c r="H69" s="128">
        <v>1.444</v>
      </c>
      <c r="I69" s="128">
        <v>2.2909999999999999</v>
      </c>
      <c r="J69" s="128">
        <v>0.26800000000000002</v>
      </c>
      <c r="L69" s="128">
        <v>0.38200000000000001</v>
      </c>
      <c r="M69" s="129">
        <v>3.6949999999999998</v>
      </c>
    </row>
    <row r="70" spans="1:13" s="53" customFormat="1" ht="9" customHeight="1">
      <c r="A70" s="121" t="s">
        <v>300</v>
      </c>
      <c r="B70" s="87">
        <v>5.7000000000000002E-2</v>
      </c>
      <c r="C70" s="87">
        <v>2.5840000000000001</v>
      </c>
      <c r="E70" s="5" t="s">
        <v>135</v>
      </c>
      <c r="F70" s="130">
        <v>1.5030000000000001</v>
      </c>
      <c r="G70" s="130">
        <v>0.251</v>
      </c>
      <c r="H70" s="130">
        <v>0.25600000000000001</v>
      </c>
      <c r="I70" s="130">
        <v>0.79700000000000004</v>
      </c>
      <c r="J70" s="130">
        <v>9.8000000000000004E-2</v>
      </c>
      <c r="L70" s="130">
        <v>0.10100000000000001</v>
      </c>
      <c r="M70" s="131">
        <v>1.1319999999999999</v>
      </c>
    </row>
    <row r="71" spans="1:13" s="53" customFormat="1" ht="9" customHeight="1">
      <c r="A71" s="121" t="s">
        <v>301</v>
      </c>
      <c r="B71" s="87">
        <v>6.0000000000000001E-3</v>
      </c>
      <c r="C71" s="87">
        <v>1.669</v>
      </c>
      <c r="E71" s="5" t="s">
        <v>135</v>
      </c>
      <c r="F71" s="130">
        <v>0.96399999999999997</v>
      </c>
      <c r="G71" s="130">
        <v>0.105</v>
      </c>
      <c r="H71" s="130">
        <v>0.25</v>
      </c>
      <c r="I71" s="130">
        <v>0.439</v>
      </c>
      <c r="J71" s="130">
        <v>8.6999999999999994E-2</v>
      </c>
      <c r="L71" s="130">
        <v>8.3000000000000004E-2</v>
      </c>
      <c r="M71" s="131">
        <v>1.0269999999999999</v>
      </c>
    </row>
    <row r="72" spans="1:13" s="53" customFormat="1" ht="9" customHeight="1">
      <c r="A72" s="121" t="s">
        <v>302</v>
      </c>
      <c r="B72" s="87">
        <v>3.5999999999999997E-2</v>
      </c>
      <c r="C72" s="87">
        <v>4.8650000000000002</v>
      </c>
      <c r="E72" s="5" t="s">
        <v>135</v>
      </c>
      <c r="F72" s="130">
        <v>2.419</v>
      </c>
      <c r="G72" s="130">
        <v>0.316</v>
      </c>
      <c r="H72" s="130">
        <v>0.88100000000000001</v>
      </c>
      <c r="I72" s="130">
        <v>0.96199999999999997</v>
      </c>
      <c r="J72" s="130">
        <v>7.0999999999999994E-2</v>
      </c>
      <c r="L72" s="130">
        <v>0.189</v>
      </c>
      <c r="M72" s="131">
        <v>1.3879999999999999</v>
      </c>
    </row>
    <row r="73" spans="1:13" s="53" customFormat="1" ht="9" customHeight="1">
      <c r="A73" s="121" t="s">
        <v>303</v>
      </c>
      <c r="B73" s="87">
        <v>0</v>
      </c>
      <c r="C73" s="87">
        <v>0.222</v>
      </c>
      <c r="E73" s="5" t="s">
        <v>135</v>
      </c>
      <c r="F73" s="130">
        <v>0.19</v>
      </c>
      <c r="G73" s="130">
        <v>1.9E-2</v>
      </c>
      <c r="H73" s="130">
        <v>5.7000000000000002E-2</v>
      </c>
      <c r="I73" s="130">
        <v>9.2999999999999999E-2</v>
      </c>
      <c r="J73" s="130">
        <v>1.2E-2</v>
      </c>
      <c r="L73" s="130">
        <v>8.9999999999999993E-3</v>
      </c>
      <c r="M73" s="131">
        <v>0.14799999999999999</v>
      </c>
    </row>
    <row r="74" spans="1:13" s="53" customFormat="1" ht="9" customHeight="1">
      <c r="A74" s="118" t="s">
        <v>236</v>
      </c>
      <c r="B74" s="85">
        <v>0.01</v>
      </c>
      <c r="C74" s="85">
        <v>1.1720000000000002</v>
      </c>
      <c r="E74" s="55" t="s">
        <v>135</v>
      </c>
      <c r="F74" s="128">
        <v>0.93100000000000005</v>
      </c>
      <c r="G74" s="128">
        <v>0.24000000000000002</v>
      </c>
      <c r="H74" s="128">
        <v>0.20200000000000001</v>
      </c>
      <c r="I74" s="128">
        <v>0.36299999999999999</v>
      </c>
      <c r="J74" s="128">
        <v>7.4999999999999997E-2</v>
      </c>
      <c r="L74" s="128">
        <v>5.1000000000000004E-2</v>
      </c>
      <c r="M74" s="129">
        <v>0.84899999999999998</v>
      </c>
    </row>
    <row r="75" spans="1:13" s="53" customFormat="1" ht="9" customHeight="1">
      <c r="A75" s="121" t="s">
        <v>304</v>
      </c>
      <c r="B75" s="87">
        <v>0</v>
      </c>
      <c r="C75" s="87">
        <v>9.7000000000000003E-2</v>
      </c>
      <c r="E75" s="5" t="s">
        <v>135</v>
      </c>
      <c r="F75" s="130">
        <v>0.28100000000000003</v>
      </c>
      <c r="G75" s="130">
        <v>0.13400000000000001</v>
      </c>
      <c r="H75" s="130">
        <v>0.03</v>
      </c>
      <c r="I75" s="130">
        <v>0.10299999999999999</v>
      </c>
      <c r="J75" s="130">
        <v>1.0999999999999999E-2</v>
      </c>
      <c r="L75" s="130">
        <v>3.0000000000000001E-3</v>
      </c>
      <c r="M75" s="131">
        <v>0.20200000000000001</v>
      </c>
    </row>
    <row r="76" spans="1:13" s="53" customFormat="1" ht="9" customHeight="1">
      <c r="A76" s="121" t="s">
        <v>305</v>
      </c>
      <c r="B76" s="87">
        <v>0</v>
      </c>
      <c r="C76" s="87">
        <v>0.66900000000000004</v>
      </c>
      <c r="E76" s="5" t="s">
        <v>135</v>
      </c>
      <c r="F76" s="130">
        <v>0.13400000000000001</v>
      </c>
      <c r="G76" s="130">
        <v>1.2E-2</v>
      </c>
      <c r="H76" s="130">
        <v>3.7999999999999999E-2</v>
      </c>
      <c r="I76" s="130">
        <v>4.7E-2</v>
      </c>
      <c r="J76" s="130">
        <v>2.1000000000000001E-2</v>
      </c>
      <c r="L76" s="130">
        <v>1.6E-2</v>
      </c>
      <c r="M76" s="131">
        <v>8.4000000000000005E-2</v>
      </c>
    </row>
    <row r="77" spans="1:13" s="53" customFormat="1" ht="9" customHeight="1">
      <c r="A77" s="121" t="s">
        <v>306</v>
      </c>
      <c r="B77" s="87">
        <v>0.01</v>
      </c>
      <c r="C77" s="87">
        <v>0.40600000000000003</v>
      </c>
      <c r="E77" s="5" t="s">
        <v>135</v>
      </c>
      <c r="F77" s="130">
        <v>0.51600000000000001</v>
      </c>
      <c r="G77" s="130">
        <v>9.4E-2</v>
      </c>
      <c r="H77" s="130">
        <v>0.13400000000000001</v>
      </c>
      <c r="I77" s="130">
        <v>0.21299999999999999</v>
      </c>
      <c r="J77" s="130">
        <v>4.2999999999999997E-2</v>
      </c>
      <c r="L77" s="130">
        <v>3.2000000000000001E-2</v>
      </c>
      <c r="M77" s="131">
        <v>0.56299999999999994</v>
      </c>
    </row>
    <row r="78" spans="1:13" s="53" customFormat="1" ht="9" customHeight="1">
      <c r="A78" s="118" t="s">
        <v>237</v>
      </c>
      <c r="B78" s="85">
        <v>0</v>
      </c>
      <c r="C78" s="85">
        <v>0.66500000000000004</v>
      </c>
      <c r="E78" s="55" t="s">
        <v>135</v>
      </c>
      <c r="F78" s="128">
        <v>0.60799999999999998</v>
      </c>
      <c r="G78" s="128">
        <v>3.6999999999999998E-2</v>
      </c>
      <c r="H78" s="128">
        <v>0.19700000000000001</v>
      </c>
      <c r="I78" s="128">
        <v>0.24399999999999999</v>
      </c>
      <c r="J78" s="128">
        <v>3.3000000000000002E-2</v>
      </c>
      <c r="L78" s="128">
        <v>9.7000000000000003E-2</v>
      </c>
      <c r="M78" s="129">
        <v>0.40500000000000003</v>
      </c>
    </row>
    <row r="79" spans="1:13" ht="4.9000000000000004" customHeight="1" thickBot="1">
      <c r="A79" s="123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</row>
    <row r="80" spans="1:13" ht="12.75" customHeight="1" thickTop="1">
      <c r="A80" s="53" t="s">
        <v>217</v>
      </c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25"/>
    </row>
    <row r="81" spans="5:7">
      <c r="E81" s="87"/>
      <c r="F81" s="1"/>
      <c r="G81" s="1"/>
    </row>
  </sheetData>
  <mergeCells count="19">
    <mergeCell ref="M41:M43"/>
    <mergeCell ref="G42:G43"/>
    <mergeCell ref="H42:H43"/>
    <mergeCell ref="I42:I43"/>
    <mergeCell ref="J42:J43"/>
    <mergeCell ref="G41:J41"/>
    <mergeCell ref="K41:L43"/>
    <mergeCell ref="A41:A43"/>
    <mergeCell ref="B41:B43"/>
    <mergeCell ref="C41:C43"/>
    <mergeCell ref="F41:F43"/>
    <mergeCell ref="D41:E43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5"/>
  <sheetViews>
    <sheetView showGridLines="0" zoomScaleNormal="100" zoomScaleSheetLayoutView="115" workbookViewId="0">
      <selection sqref="A1:J1"/>
    </sheetView>
  </sheetViews>
  <sheetFormatPr defaultColWidth="10.7109375" defaultRowHeight="9"/>
  <cols>
    <col min="1" max="1" width="12.5703125" style="53" customWidth="1"/>
    <col min="2" max="3" width="7.140625" style="53" customWidth="1"/>
    <col min="4" max="4" width="9.42578125" style="53" customWidth="1"/>
    <col min="5" max="5" width="9" style="53" customWidth="1"/>
    <col min="6" max="6" width="7.42578125" style="53" customWidth="1"/>
    <col min="7" max="7" width="6.5703125" style="53" customWidth="1"/>
    <col min="8" max="9" width="9.5703125" style="53" customWidth="1"/>
    <col min="10" max="10" width="8.42578125" style="53" customWidth="1"/>
    <col min="11" max="11" width="8" style="53" customWidth="1"/>
    <col min="12" max="16384" width="10.7109375" style="53"/>
  </cols>
  <sheetData>
    <row r="1" spans="1:11" s="79" customFormat="1" ht="27" customHeight="1">
      <c r="A1" s="271" t="s">
        <v>166</v>
      </c>
      <c r="B1" s="271"/>
      <c r="C1" s="271"/>
      <c r="D1" s="271"/>
      <c r="E1" s="271"/>
      <c r="F1" s="271"/>
      <c r="G1" s="271"/>
      <c r="H1" s="271"/>
      <c r="I1" s="271"/>
      <c r="J1" s="271"/>
    </row>
    <row r="2" spans="1:11" ht="15" customHeight="1">
      <c r="A2" s="18">
        <v>2016</v>
      </c>
      <c r="B2" s="19"/>
      <c r="C2" s="19"/>
      <c r="D2" s="19"/>
      <c r="E2" s="19"/>
      <c r="F2" s="19"/>
      <c r="G2" s="19"/>
      <c r="H2" s="19"/>
      <c r="I2" s="19"/>
      <c r="J2" s="19" t="s">
        <v>155</v>
      </c>
    </row>
    <row r="3" spans="1:11" ht="13.7" customHeight="1">
      <c r="A3" s="262" t="s">
        <v>24</v>
      </c>
      <c r="B3" s="263" t="s">
        <v>119</v>
      </c>
      <c r="C3" s="264"/>
      <c r="D3" s="264"/>
      <c r="E3" s="264"/>
      <c r="F3" s="264"/>
      <c r="G3" s="264"/>
      <c r="H3" s="264"/>
      <c r="I3" s="264"/>
      <c r="J3" s="264"/>
    </row>
    <row r="4" spans="1:11" ht="13.7" customHeight="1">
      <c r="A4" s="272"/>
      <c r="B4" s="273" t="s">
        <v>3</v>
      </c>
      <c r="C4" s="275" t="s">
        <v>103</v>
      </c>
      <c r="D4" s="275"/>
      <c r="E4" s="275"/>
      <c r="F4" s="275" t="s">
        <v>104</v>
      </c>
      <c r="G4" s="275"/>
      <c r="H4" s="275"/>
      <c r="I4" s="275"/>
      <c r="J4" s="276"/>
    </row>
    <row r="5" spans="1:11" ht="20.25" customHeight="1">
      <c r="A5" s="272"/>
      <c r="B5" s="274"/>
      <c r="C5" s="68" t="s">
        <v>3</v>
      </c>
      <c r="D5" s="68" t="s">
        <v>23</v>
      </c>
      <c r="E5" s="68" t="s">
        <v>157</v>
      </c>
      <c r="F5" s="68" t="s">
        <v>3</v>
      </c>
      <c r="G5" s="68" t="s">
        <v>22</v>
      </c>
      <c r="H5" s="68" t="s">
        <v>21</v>
      </c>
      <c r="I5" s="68" t="s">
        <v>20</v>
      </c>
      <c r="J5" s="78" t="s">
        <v>19</v>
      </c>
    </row>
    <row r="6" spans="1:11" ht="5.0999999999999996" customHeight="1"/>
    <row r="7" spans="1:11" ht="9" customHeight="1">
      <c r="A7" s="54" t="s">
        <v>2</v>
      </c>
      <c r="B7" s="85">
        <v>4542.7370250266113</v>
      </c>
      <c r="C7" s="85">
        <v>2335.3101620358602</v>
      </c>
      <c r="D7" s="85">
        <v>2070.8516255162476</v>
      </c>
      <c r="E7" s="85">
        <v>264.45853651961249</v>
      </c>
      <c r="F7" s="85">
        <v>2207.426862990751</v>
      </c>
      <c r="G7" s="85">
        <v>982.05946082931359</v>
      </c>
      <c r="H7" s="85">
        <v>146.23884783364227</v>
      </c>
      <c r="I7" s="85">
        <v>795.24021812729632</v>
      </c>
      <c r="J7" s="85">
        <v>283.88833620049888</v>
      </c>
      <c r="K7" s="92"/>
    </row>
    <row r="8" spans="1:11" ht="9" customHeight="1">
      <c r="A8" s="54" t="s">
        <v>1</v>
      </c>
      <c r="B8" s="85">
        <v>2154.2916663002065</v>
      </c>
      <c r="C8" s="85">
        <v>1140.0930940404876</v>
      </c>
      <c r="D8" s="93">
        <v>1026.710020430748</v>
      </c>
      <c r="E8" s="93">
        <v>113.38307360973944</v>
      </c>
      <c r="F8" s="93">
        <v>1014.1985722597188</v>
      </c>
      <c r="G8" s="93">
        <v>495.40729470752774</v>
      </c>
      <c r="H8" s="93">
        <v>0.17347452460557736</v>
      </c>
      <c r="I8" s="93">
        <v>373.04994139821105</v>
      </c>
      <c r="J8" s="93">
        <v>145.56786162937451</v>
      </c>
      <c r="K8" s="92"/>
    </row>
    <row r="9" spans="1:11" ht="9" customHeight="1">
      <c r="A9" s="86" t="s">
        <v>10</v>
      </c>
      <c r="B9" s="85">
        <v>408.98227448757257</v>
      </c>
      <c r="C9" s="85" t="s">
        <v>135</v>
      </c>
      <c r="D9" s="87" t="s">
        <v>135</v>
      </c>
      <c r="E9" s="87" t="s">
        <v>135</v>
      </c>
      <c r="F9" s="93">
        <v>408.98227448757257</v>
      </c>
      <c r="G9" s="94">
        <v>291.5308203363096</v>
      </c>
      <c r="H9" s="87" t="s">
        <v>135</v>
      </c>
      <c r="I9" s="87" t="s">
        <v>135</v>
      </c>
      <c r="J9" s="94">
        <v>117.45145415126295</v>
      </c>
      <c r="K9" s="92"/>
    </row>
    <row r="10" spans="1:11" ht="9" customHeight="1">
      <c r="A10" s="86" t="s">
        <v>7</v>
      </c>
      <c r="B10" s="85">
        <v>243.24110771740504</v>
      </c>
      <c r="C10" s="85">
        <v>47.304810088282224</v>
      </c>
      <c r="D10" s="94">
        <v>36.640320540544934</v>
      </c>
      <c r="E10" s="94">
        <v>10.664489547737293</v>
      </c>
      <c r="F10" s="93">
        <v>195.93629762912281</v>
      </c>
      <c r="G10" s="94">
        <v>194.94532983075965</v>
      </c>
      <c r="H10" s="94" t="s">
        <v>137</v>
      </c>
      <c r="I10" s="94" t="s">
        <v>137</v>
      </c>
      <c r="J10" s="94">
        <v>0.99096779836315041</v>
      </c>
      <c r="K10" s="92"/>
    </row>
    <row r="11" spans="1:11" ht="9" customHeight="1">
      <c r="A11" s="86" t="s">
        <v>6</v>
      </c>
      <c r="B11" s="85">
        <v>637.71366308381187</v>
      </c>
      <c r="C11" s="85">
        <v>621.23430541205926</v>
      </c>
      <c r="D11" s="94">
        <v>565.57559267433533</v>
      </c>
      <c r="E11" s="94">
        <v>55.658712737723924</v>
      </c>
      <c r="F11" s="93">
        <v>16.479357671752645</v>
      </c>
      <c r="G11" s="94">
        <v>8.9311445404584635</v>
      </c>
      <c r="H11" s="94" t="s">
        <v>137</v>
      </c>
      <c r="I11" s="94" t="s">
        <v>137</v>
      </c>
      <c r="J11" s="94">
        <v>7.3544144200267318</v>
      </c>
      <c r="K11" s="92"/>
    </row>
    <row r="12" spans="1:11" ht="9" customHeight="1">
      <c r="A12" s="86" t="s">
        <v>5</v>
      </c>
      <c r="B12" s="85">
        <v>544.34069399581881</v>
      </c>
      <c r="C12" s="85">
        <v>448.79634181763174</v>
      </c>
      <c r="D12" s="94">
        <v>402.865334136998</v>
      </c>
      <c r="E12" s="94">
        <v>45.931007680633741</v>
      </c>
      <c r="F12" s="93">
        <v>95.544352178187026</v>
      </c>
      <c r="G12" s="94" t="s">
        <v>137</v>
      </c>
      <c r="H12" s="94" t="s">
        <v>137</v>
      </c>
      <c r="I12" s="94">
        <v>81.754877446353206</v>
      </c>
      <c r="J12" s="94">
        <v>13.789474731833824</v>
      </c>
      <c r="K12" s="92"/>
    </row>
    <row r="13" spans="1:11" ht="9" customHeight="1">
      <c r="A13" s="88" t="s">
        <v>121</v>
      </c>
      <c r="B13" s="85">
        <v>320.01392701559803</v>
      </c>
      <c r="C13" s="85">
        <v>22.757636722514214</v>
      </c>
      <c r="D13" s="94">
        <v>21.628773078869735</v>
      </c>
      <c r="E13" s="94">
        <v>1.1288636436444788</v>
      </c>
      <c r="F13" s="93">
        <v>297.25629029308379</v>
      </c>
      <c r="G13" s="94" t="s">
        <v>137</v>
      </c>
      <c r="H13" s="94" t="s">
        <v>137</v>
      </c>
      <c r="I13" s="94">
        <v>291.10126524059035</v>
      </c>
      <c r="J13" s="94">
        <v>5.981550527887852</v>
      </c>
      <c r="K13" s="92"/>
    </row>
    <row r="14" spans="1:11" ht="9" customHeight="1">
      <c r="A14" s="54" t="s">
        <v>0</v>
      </c>
      <c r="B14" s="85">
        <v>2388.4453587264052</v>
      </c>
      <c r="C14" s="85">
        <v>1195.2170679953729</v>
      </c>
      <c r="D14" s="93">
        <v>1044.1416050854998</v>
      </c>
      <c r="E14" s="93">
        <v>151.07546290987307</v>
      </c>
      <c r="F14" s="93">
        <v>1193.2282907310321</v>
      </c>
      <c r="G14" s="93">
        <v>486.6521661217858</v>
      </c>
      <c r="H14" s="93">
        <v>146.06537330903669</v>
      </c>
      <c r="I14" s="93">
        <v>422.19027672908527</v>
      </c>
      <c r="J14" s="93">
        <v>138.32047457112441</v>
      </c>
      <c r="K14" s="92"/>
    </row>
    <row r="15" spans="1:11" ht="9" customHeight="1">
      <c r="A15" s="86" t="s">
        <v>10</v>
      </c>
      <c r="B15" s="85">
        <v>393.41500775219163</v>
      </c>
      <c r="C15" s="85" t="s">
        <v>135</v>
      </c>
      <c r="D15" s="87" t="s">
        <v>135</v>
      </c>
      <c r="E15" s="87" t="s">
        <v>135</v>
      </c>
      <c r="F15" s="93">
        <v>393.41500775219163</v>
      </c>
      <c r="G15" s="94">
        <v>279.71558688616778</v>
      </c>
      <c r="H15" s="87" t="s">
        <v>135</v>
      </c>
      <c r="I15" s="87" t="s">
        <v>135</v>
      </c>
      <c r="J15" s="94">
        <v>113.69942086602381</v>
      </c>
      <c r="K15" s="92"/>
    </row>
    <row r="16" spans="1:11" ht="9" customHeight="1">
      <c r="A16" s="86" t="s">
        <v>7</v>
      </c>
      <c r="B16" s="85">
        <v>252.49274900049537</v>
      </c>
      <c r="C16" s="85">
        <v>52.665641707502481</v>
      </c>
      <c r="D16" s="94">
        <v>32.699140521320302</v>
      </c>
      <c r="E16" s="94">
        <v>19.966501186182178</v>
      </c>
      <c r="F16" s="93">
        <v>199.82710729299288</v>
      </c>
      <c r="G16" s="94">
        <v>199.7482042306562</v>
      </c>
      <c r="H16" s="94" t="s">
        <v>137</v>
      </c>
      <c r="I16" s="94" t="s">
        <v>137</v>
      </c>
      <c r="J16" s="94" t="s">
        <v>137</v>
      </c>
      <c r="K16" s="92"/>
    </row>
    <row r="17" spans="1:11" ht="9" customHeight="1">
      <c r="A17" s="86" t="s">
        <v>6</v>
      </c>
      <c r="B17" s="85">
        <v>694.73007682464618</v>
      </c>
      <c r="C17" s="85">
        <v>661.9855625487005</v>
      </c>
      <c r="D17" s="94">
        <v>585.48385956878565</v>
      </c>
      <c r="E17" s="94">
        <v>76.501702979914796</v>
      </c>
      <c r="F17" s="93">
        <v>32.744514275945647</v>
      </c>
      <c r="G17" s="94">
        <v>6.4469556067066121</v>
      </c>
      <c r="H17" s="94">
        <v>17.415800209912167</v>
      </c>
      <c r="I17" s="94" t="s">
        <v>137</v>
      </c>
      <c r="J17" s="94">
        <v>8.8817584593268695</v>
      </c>
      <c r="K17" s="92"/>
    </row>
    <row r="18" spans="1:11" ht="9" customHeight="1">
      <c r="A18" s="86" t="s">
        <v>5</v>
      </c>
      <c r="B18" s="85">
        <v>625.70726776461993</v>
      </c>
      <c r="C18" s="85">
        <v>460.0757507784399</v>
      </c>
      <c r="D18" s="94">
        <v>406.47475917956268</v>
      </c>
      <c r="E18" s="94">
        <v>53.600991598877236</v>
      </c>
      <c r="F18" s="93">
        <v>165.63151698617997</v>
      </c>
      <c r="G18" s="94" t="s">
        <v>137</v>
      </c>
      <c r="H18" s="94">
        <v>85.035683131784694</v>
      </c>
      <c r="I18" s="94">
        <v>68.331292502202345</v>
      </c>
      <c r="J18" s="94">
        <v>11.523121953937737</v>
      </c>
      <c r="K18" s="92"/>
    </row>
    <row r="19" spans="1:11" ht="9" customHeight="1">
      <c r="A19" s="88" t="s">
        <v>121</v>
      </c>
      <c r="B19" s="85">
        <v>422.10025738445199</v>
      </c>
      <c r="C19" s="85">
        <v>20.490112960729927</v>
      </c>
      <c r="D19" s="94">
        <v>19.483845815831074</v>
      </c>
      <c r="E19" s="94">
        <v>1.0062671448988534</v>
      </c>
      <c r="F19" s="93">
        <v>401.61014442372209</v>
      </c>
      <c r="G19" s="94" t="s">
        <v>137</v>
      </c>
      <c r="H19" s="94">
        <v>43.534986905003166</v>
      </c>
      <c r="I19" s="94">
        <v>353.85898422688291</v>
      </c>
      <c r="J19" s="94">
        <v>4.2161732918360153</v>
      </c>
      <c r="K19" s="92"/>
    </row>
    <row r="20" spans="1:11" ht="5.0999999999999996" customHeight="1">
      <c r="A20" s="54"/>
      <c r="B20" s="26"/>
      <c r="C20" s="26"/>
      <c r="D20" s="26"/>
      <c r="E20" s="26"/>
      <c r="F20" s="26"/>
      <c r="G20" s="26"/>
      <c r="H20" s="26"/>
      <c r="I20" s="26"/>
      <c r="J20" s="26"/>
      <c r="K20" s="92"/>
    </row>
    <row r="21" spans="1:11" ht="13.7" customHeight="1">
      <c r="A21" s="262" t="s">
        <v>24</v>
      </c>
      <c r="B21" s="263" t="s">
        <v>120</v>
      </c>
      <c r="C21" s="264"/>
      <c r="D21" s="264"/>
      <c r="E21" s="264"/>
      <c r="F21" s="264"/>
      <c r="G21" s="264"/>
      <c r="H21" s="264"/>
      <c r="I21" s="264"/>
      <c r="J21" s="264"/>
    </row>
    <row r="22" spans="1:11" ht="13.7" customHeight="1">
      <c r="A22" s="272"/>
      <c r="B22" s="273" t="s">
        <v>3</v>
      </c>
      <c r="C22" s="275" t="s">
        <v>103</v>
      </c>
      <c r="D22" s="275"/>
      <c r="E22" s="275"/>
      <c r="F22" s="275" t="s">
        <v>104</v>
      </c>
      <c r="G22" s="275"/>
      <c r="H22" s="275"/>
      <c r="I22" s="275"/>
      <c r="J22" s="276"/>
    </row>
    <row r="23" spans="1:11" ht="20.25" customHeight="1">
      <c r="A23" s="272"/>
      <c r="B23" s="274"/>
      <c r="C23" s="77" t="s">
        <v>3</v>
      </c>
      <c r="D23" s="77" t="s">
        <v>23</v>
      </c>
      <c r="E23" s="68" t="s">
        <v>157</v>
      </c>
      <c r="F23" s="77" t="s">
        <v>3</v>
      </c>
      <c r="G23" s="77" t="s">
        <v>22</v>
      </c>
      <c r="H23" s="77" t="s">
        <v>21</v>
      </c>
      <c r="I23" s="77" t="s">
        <v>20</v>
      </c>
      <c r="J23" s="78" t="s">
        <v>19</v>
      </c>
    </row>
    <row r="24" spans="1:11" ht="5.0999999999999996" customHeight="1"/>
    <row r="25" spans="1:11" ht="9" customHeight="1">
      <c r="A25" s="54" t="s">
        <v>2</v>
      </c>
      <c r="B25" s="85">
        <v>5763.3363083157001</v>
      </c>
      <c r="C25" s="85">
        <v>2693.2059843049738</v>
      </c>
      <c r="D25" s="85">
        <v>2044.554595235664</v>
      </c>
      <c r="E25" s="85">
        <v>648.65138906930997</v>
      </c>
      <c r="F25" s="85">
        <v>3070.1303240107259</v>
      </c>
      <c r="G25" s="85">
        <v>819.69783494013973</v>
      </c>
      <c r="H25" s="85">
        <v>352.2388963447479</v>
      </c>
      <c r="I25" s="85">
        <v>1505.9254630312059</v>
      </c>
      <c r="J25" s="85">
        <v>392.26812969463248</v>
      </c>
      <c r="K25" s="90"/>
    </row>
    <row r="26" spans="1:11" ht="9" customHeight="1">
      <c r="A26" s="54" t="s">
        <v>1</v>
      </c>
      <c r="B26" s="85">
        <v>2724.6614908673537</v>
      </c>
      <c r="C26" s="85">
        <v>1401.1070591207545</v>
      </c>
      <c r="D26" s="93">
        <v>1074.6381239302473</v>
      </c>
      <c r="E26" s="93">
        <v>326.46893519050712</v>
      </c>
      <c r="F26" s="93">
        <v>1323.5544317465994</v>
      </c>
      <c r="G26" s="93">
        <v>428.23500857114198</v>
      </c>
      <c r="H26" s="93">
        <v>0.77311950841590216</v>
      </c>
      <c r="I26" s="93">
        <v>711.97720722141958</v>
      </c>
      <c r="J26" s="93">
        <v>182.56909644562185</v>
      </c>
      <c r="K26" s="90"/>
    </row>
    <row r="27" spans="1:11" ht="9" customHeight="1">
      <c r="A27" s="86" t="s">
        <v>10</v>
      </c>
      <c r="B27" s="85">
        <v>332.17585305371017</v>
      </c>
      <c r="C27" s="85" t="s">
        <v>135</v>
      </c>
      <c r="D27" s="87" t="s">
        <v>135</v>
      </c>
      <c r="E27" s="87" t="s">
        <v>135</v>
      </c>
      <c r="F27" s="93">
        <v>332.04568671106091</v>
      </c>
      <c r="G27" s="94">
        <v>242.03427037316291</v>
      </c>
      <c r="H27" s="87" t="s">
        <v>135</v>
      </c>
      <c r="I27" s="87" t="s">
        <v>135</v>
      </c>
      <c r="J27" s="94">
        <v>90.011416337897998</v>
      </c>
      <c r="K27" s="90"/>
    </row>
    <row r="28" spans="1:11" ht="9" customHeight="1">
      <c r="A28" s="86" t="s">
        <v>7</v>
      </c>
      <c r="B28" s="85">
        <v>315.04934807562546</v>
      </c>
      <c r="C28" s="85">
        <v>138.45167689234387</v>
      </c>
      <c r="D28" s="94">
        <v>89.665972997011693</v>
      </c>
      <c r="E28" s="94">
        <v>48.78570389533219</v>
      </c>
      <c r="F28" s="93">
        <v>176.59767118328159</v>
      </c>
      <c r="G28" s="94">
        <v>170.1766531568106</v>
      </c>
      <c r="H28" s="94" t="s">
        <v>137</v>
      </c>
      <c r="I28" s="94" t="s">
        <v>137</v>
      </c>
      <c r="J28" s="94">
        <v>6.311246559008759</v>
      </c>
      <c r="K28" s="90"/>
    </row>
    <row r="29" spans="1:11" ht="9" customHeight="1">
      <c r="A29" s="86" t="s">
        <v>6</v>
      </c>
      <c r="B29" s="85">
        <v>684.91238329326166</v>
      </c>
      <c r="C29" s="85">
        <v>636.33644234765643</v>
      </c>
      <c r="D29" s="94">
        <v>504.60302314878885</v>
      </c>
      <c r="E29" s="94">
        <v>131.73341919886755</v>
      </c>
      <c r="F29" s="93">
        <v>48.575940945605268</v>
      </c>
      <c r="G29" s="94">
        <v>16.006049319551817</v>
      </c>
      <c r="H29" s="94" t="s">
        <v>137</v>
      </c>
      <c r="I29" s="94" t="s">
        <v>137</v>
      </c>
      <c r="J29" s="94">
        <v>31.659486013474321</v>
      </c>
      <c r="K29" s="90"/>
    </row>
    <row r="30" spans="1:11" ht="9" customHeight="1">
      <c r="A30" s="86" t="s">
        <v>5</v>
      </c>
      <c r="B30" s="85">
        <v>744.02815620905335</v>
      </c>
      <c r="C30" s="85">
        <v>595.79315929023312</v>
      </c>
      <c r="D30" s="94">
        <v>454.98883314763611</v>
      </c>
      <c r="E30" s="94">
        <v>140.80432614259701</v>
      </c>
      <c r="F30" s="93">
        <v>148.23499691882026</v>
      </c>
      <c r="G30" s="94" t="s">
        <v>137</v>
      </c>
      <c r="H30" s="94" t="s">
        <v>137</v>
      </c>
      <c r="I30" s="94">
        <v>105.87006383774541</v>
      </c>
      <c r="J30" s="94">
        <v>41.757609199752146</v>
      </c>
      <c r="K30" s="90"/>
    </row>
    <row r="31" spans="1:11" ht="9" customHeight="1">
      <c r="A31" s="88" t="s">
        <v>121</v>
      </c>
      <c r="B31" s="85">
        <v>648.49575023570321</v>
      </c>
      <c r="C31" s="85">
        <v>30.395614247871883</v>
      </c>
      <c r="D31" s="94">
        <v>25.380294636810671</v>
      </c>
      <c r="E31" s="94">
        <v>5.015319611061213</v>
      </c>
      <c r="F31" s="93">
        <v>618.10013598783132</v>
      </c>
      <c r="G31" s="94" t="s">
        <v>137</v>
      </c>
      <c r="H31" s="94" t="s">
        <v>137</v>
      </c>
      <c r="I31" s="94">
        <v>605.19673777109506</v>
      </c>
      <c r="J31" s="94">
        <v>12.829338335488629</v>
      </c>
      <c r="K31" s="90"/>
    </row>
    <row r="32" spans="1:11" ht="9" customHeight="1">
      <c r="A32" s="54" t="s">
        <v>0</v>
      </c>
      <c r="B32" s="85">
        <v>3038.6748174483464</v>
      </c>
      <c r="C32" s="85">
        <v>1292.0989251842198</v>
      </c>
      <c r="D32" s="93">
        <v>969.91647130541674</v>
      </c>
      <c r="E32" s="93">
        <v>322.1824538788029</v>
      </c>
      <c r="F32" s="93">
        <v>1746.5758922641269</v>
      </c>
      <c r="G32" s="93">
        <v>391.46282636899781</v>
      </c>
      <c r="H32" s="93">
        <v>351.465776836332</v>
      </c>
      <c r="I32" s="93">
        <v>793.94825580978636</v>
      </c>
      <c r="J32" s="93">
        <v>209.69903324901063</v>
      </c>
      <c r="K32" s="90"/>
    </row>
    <row r="33" spans="1:11" ht="9" customHeight="1">
      <c r="A33" s="86" t="s">
        <v>10</v>
      </c>
      <c r="B33" s="85">
        <v>313.19365891496636</v>
      </c>
      <c r="C33" s="85" t="s">
        <v>135</v>
      </c>
      <c r="D33" s="87" t="s">
        <v>135</v>
      </c>
      <c r="E33" s="87" t="s">
        <v>135</v>
      </c>
      <c r="F33" s="93">
        <v>313.19365891496636</v>
      </c>
      <c r="G33" s="94">
        <v>204.08626689001875</v>
      </c>
      <c r="H33" s="87" t="s">
        <v>135</v>
      </c>
      <c r="I33" s="87" t="s">
        <v>135</v>
      </c>
      <c r="J33" s="94">
        <v>109.10739202494759</v>
      </c>
      <c r="K33" s="90"/>
    </row>
    <row r="34" spans="1:11" ht="9" customHeight="1">
      <c r="A34" s="86" t="s">
        <v>7</v>
      </c>
      <c r="B34" s="85">
        <v>286.62658039148243</v>
      </c>
      <c r="C34" s="85">
        <v>103.50253141505392</v>
      </c>
      <c r="D34" s="94">
        <v>66.126164034573748</v>
      </c>
      <c r="E34" s="94">
        <v>37.376367380480175</v>
      </c>
      <c r="F34" s="93">
        <v>183.12404897642853</v>
      </c>
      <c r="G34" s="94">
        <v>172.58610719209398</v>
      </c>
      <c r="H34" s="94" t="s">
        <v>137</v>
      </c>
      <c r="I34" s="94" t="s">
        <v>137</v>
      </c>
      <c r="J34" s="94">
        <v>9.3990276580495635</v>
      </c>
      <c r="K34" s="90"/>
    </row>
    <row r="35" spans="1:11" ht="9" customHeight="1">
      <c r="A35" s="86" t="s">
        <v>6</v>
      </c>
      <c r="B35" s="85">
        <v>711.8866653192589</v>
      </c>
      <c r="C35" s="85">
        <v>640.19257052494663</v>
      </c>
      <c r="D35" s="94">
        <v>470.82822798836088</v>
      </c>
      <c r="E35" s="94">
        <v>169.36434253658572</v>
      </c>
      <c r="F35" s="93">
        <v>71.694094794312235</v>
      </c>
      <c r="G35" s="94">
        <v>13.691458289062078</v>
      </c>
      <c r="H35" s="94">
        <v>40.073150913179838</v>
      </c>
      <c r="I35" s="94" t="s">
        <v>137</v>
      </c>
      <c r="J35" s="94">
        <v>16.953344462654577</v>
      </c>
      <c r="K35" s="90"/>
    </row>
    <row r="36" spans="1:11" ht="9" customHeight="1">
      <c r="A36" s="86" t="s">
        <v>5</v>
      </c>
      <c r="B36" s="85">
        <v>818.84200796781988</v>
      </c>
      <c r="C36" s="85">
        <v>532.90254080161606</v>
      </c>
      <c r="D36" s="94">
        <v>421.27368602902334</v>
      </c>
      <c r="E36" s="94">
        <v>111.6288547725927</v>
      </c>
      <c r="F36" s="93">
        <v>285.93946716620383</v>
      </c>
      <c r="G36" s="94" t="s">
        <v>137</v>
      </c>
      <c r="H36" s="94">
        <v>164.59595731783716</v>
      </c>
      <c r="I36" s="94">
        <v>80.007350680263571</v>
      </c>
      <c r="J36" s="94">
        <v>40.237165170280058</v>
      </c>
      <c r="K36" s="90"/>
    </row>
    <row r="37" spans="1:11" ht="9" customHeight="1">
      <c r="A37" s="88" t="s">
        <v>121</v>
      </c>
      <c r="B37" s="85">
        <v>908.12590485481905</v>
      </c>
      <c r="C37" s="85">
        <v>15.501282442603111</v>
      </c>
      <c r="D37" s="94">
        <v>11.688393253458798</v>
      </c>
      <c r="E37" s="94">
        <v>3.8128891891443129</v>
      </c>
      <c r="F37" s="93">
        <v>892.6246224122159</v>
      </c>
      <c r="G37" s="94" t="s">
        <v>137</v>
      </c>
      <c r="H37" s="94">
        <v>145.65775447903002</v>
      </c>
      <c r="I37" s="94">
        <v>712.96476400010704</v>
      </c>
      <c r="J37" s="94">
        <v>34.00210393307885</v>
      </c>
      <c r="K37" s="90"/>
    </row>
    <row r="38" spans="1:11" ht="5.0999999999999996" customHeight="1" thickBot="1">
      <c r="A38" s="83"/>
      <c r="B38" s="28"/>
      <c r="C38" s="28"/>
      <c r="D38" s="28"/>
      <c r="E38" s="28"/>
      <c r="F38" s="28"/>
      <c r="G38" s="28"/>
      <c r="H38" s="28"/>
      <c r="I38" s="28"/>
      <c r="J38" s="28"/>
    </row>
    <row r="39" spans="1:11" ht="13.7" customHeight="1" thickTop="1">
      <c r="A39" s="53" t="s">
        <v>144</v>
      </c>
    </row>
    <row r="41" spans="1:11">
      <c r="F41" s="89"/>
    </row>
    <row r="42" spans="1:11">
      <c r="B42" s="89"/>
    </row>
    <row r="43" spans="1:11">
      <c r="A43" s="90"/>
    </row>
    <row r="44" spans="1:11">
      <c r="A44" s="90"/>
    </row>
    <row r="45" spans="1:11">
      <c r="A45" s="90"/>
    </row>
    <row r="46" spans="1:11">
      <c r="A46" s="90"/>
    </row>
    <row r="47" spans="1:11">
      <c r="A47" s="90"/>
    </row>
    <row r="48" spans="1:11">
      <c r="A48" s="90"/>
    </row>
    <row r="49" spans="1:1">
      <c r="A49" s="90"/>
    </row>
    <row r="50" spans="1:1">
      <c r="A50" s="90"/>
    </row>
    <row r="51" spans="1:1">
      <c r="A51" s="90"/>
    </row>
    <row r="52" spans="1:1">
      <c r="A52" s="90"/>
    </row>
    <row r="53" spans="1:1">
      <c r="A53" s="90"/>
    </row>
    <row r="54" spans="1:1">
      <c r="A54" s="90"/>
    </row>
    <row r="55" spans="1:1">
      <c r="A55" s="90"/>
    </row>
  </sheetData>
  <mergeCells count="11">
    <mergeCell ref="A21:A23"/>
    <mergeCell ref="B21:J21"/>
    <mergeCell ref="B22:B23"/>
    <mergeCell ref="C22:E22"/>
    <mergeCell ref="F22:J22"/>
    <mergeCell ref="A1:J1"/>
    <mergeCell ref="A3:A5"/>
    <mergeCell ref="B3:J3"/>
    <mergeCell ref="B4:B5"/>
    <mergeCell ref="C4:E4"/>
    <mergeCell ref="F4:J4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.140625" style="53" customWidth="1"/>
    <col min="2" max="2" width="9" style="53" customWidth="1"/>
    <col min="3" max="3" width="6.85546875" style="53" customWidth="1"/>
    <col min="4" max="5" width="5.140625" style="53" customWidth="1"/>
    <col min="6" max="7" width="5.5703125" style="53" customWidth="1"/>
    <col min="8" max="8" width="6.5703125" style="53" customWidth="1"/>
    <col min="9" max="11" width="5.42578125" style="53" customWidth="1"/>
    <col min="12" max="12" width="4.570312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319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242</v>
      </c>
      <c r="B7" s="217">
        <v>4189.2370000000001</v>
      </c>
      <c r="C7" s="217">
        <v>3845.25</v>
      </c>
      <c r="D7" s="217">
        <v>1827.5950000000003</v>
      </c>
      <c r="E7" s="217">
        <v>496.09800000000001</v>
      </c>
      <c r="F7" s="217">
        <v>907.93100000000004</v>
      </c>
      <c r="G7" s="217">
        <v>303.22799999999995</v>
      </c>
      <c r="H7" s="217">
        <v>120.33800000000001</v>
      </c>
      <c r="I7" s="217">
        <v>893.64699999999993</v>
      </c>
      <c r="J7" s="220" t="s">
        <v>218</v>
      </c>
      <c r="K7" s="220" t="s">
        <v>218</v>
      </c>
      <c r="L7" s="217">
        <v>216.69899999999996</v>
      </c>
      <c r="M7" s="220">
        <v>744.65499999999997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1178.7729999999999</v>
      </c>
      <c r="C8" s="85">
        <v>1058.153</v>
      </c>
      <c r="D8" s="85">
        <v>500.625</v>
      </c>
      <c r="E8" s="85">
        <v>112.233</v>
      </c>
      <c r="F8" s="85">
        <v>208.476</v>
      </c>
      <c r="G8" s="85">
        <v>136.392</v>
      </c>
      <c r="H8" s="85">
        <v>43.524000000000001</v>
      </c>
      <c r="I8" s="85">
        <v>277.82799999999997</v>
      </c>
      <c r="J8" s="85" t="s">
        <v>218</v>
      </c>
      <c r="K8" s="85" t="s">
        <v>218</v>
      </c>
      <c r="L8" s="85">
        <v>69.822000000000003</v>
      </c>
      <c r="M8" s="85">
        <v>203.5</v>
      </c>
    </row>
    <row r="9" spans="1:81" s="53" customFormat="1" ht="9" customHeight="1">
      <c r="A9" s="6" t="s">
        <v>219</v>
      </c>
      <c r="B9" s="85">
        <v>3010.4640000000004</v>
      </c>
      <c r="C9" s="85">
        <v>2787.0970000000002</v>
      </c>
      <c r="D9" s="85">
        <v>1326.9700000000003</v>
      </c>
      <c r="E9" s="85">
        <v>383.86500000000001</v>
      </c>
      <c r="F9" s="85">
        <v>699.45500000000004</v>
      </c>
      <c r="G9" s="85">
        <v>166.83599999999998</v>
      </c>
      <c r="H9" s="85">
        <v>76.814000000000007</v>
      </c>
      <c r="I9" s="85">
        <v>615.81899999999996</v>
      </c>
      <c r="J9" s="85" t="s">
        <v>218</v>
      </c>
      <c r="K9" s="85" t="s">
        <v>218</v>
      </c>
      <c r="L9" s="85">
        <v>146.87699999999995</v>
      </c>
      <c r="M9" s="85">
        <v>541.15499999999997</v>
      </c>
    </row>
    <row r="10" spans="1:81" s="53" customFormat="1" ht="9" customHeight="1">
      <c r="A10" s="118" t="s">
        <v>220</v>
      </c>
      <c r="B10" s="85">
        <v>2835.7409999999991</v>
      </c>
      <c r="C10" s="85">
        <v>2632.8170000000005</v>
      </c>
      <c r="D10" s="85">
        <v>1239.308</v>
      </c>
      <c r="E10" s="85">
        <v>356.01000000000005</v>
      </c>
      <c r="F10" s="85">
        <v>659.31799999999998</v>
      </c>
      <c r="G10" s="85">
        <v>157.70099999999999</v>
      </c>
      <c r="H10" s="55">
        <v>66.278999999999996</v>
      </c>
      <c r="I10" s="85">
        <v>588.11400000000003</v>
      </c>
      <c r="J10" s="85" t="s">
        <v>218</v>
      </c>
      <c r="K10" s="85" t="s">
        <v>218</v>
      </c>
      <c r="L10" s="85">
        <v>142.62599999999998</v>
      </c>
      <c r="M10" s="85">
        <v>517.55200000000002</v>
      </c>
    </row>
    <row r="11" spans="1:81" s="53" customFormat="1" ht="9" customHeight="1">
      <c r="A11" s="56" t="s">
        <v>294</v>
      </c>
      <c r="B11" s="87">
        <v>2748.2559999999994</v>
      </c>
      <c r="C11" s="87">
        <v>2553.3790000000004</v>
      </c>
      <c r="D11" s="87">
        <v>1193.5229999999999</v>
      </c>
      <c r="E11" s="87">
        <v>338.04800000000006</v>
      </c>
      <c r="F11" s="87">
        <v>639.09100000000001</v>
      </c>
      <c r="G11" s="87">
        <v>152.99100000000001</v>
      </c>
      <c r="H11" s="87">
        <v>63.393000000000001</v>
      </c>
      <c r="I11" s="87">
        <v>576.61300000000006</v>
      </c>
      <c r="J11" s="87" t="s">
        <v>218</v>
      </c>
      <c r="K11" s="87" t="s">
        <v>218</v>
      </c>
      <c r="L11" s="87">
        <v>140.148</v>
      </c>
      <c r="M11" s="87">
        <v>505.60899999999998</v>
      </c>
    </row>
    <row r="12" spans="1:81" s="53" customFormat="1" ht="9" customHeight="1">
      <c r="A12" s="119" t="s">
        <v>73</v>
      </c>
      <c r="B12" s="87">
        <v>347.59699999999998</v>
      </c>
      <c r="C12" s="87">
        <v>318.58799999999997</v>
      </c>
      <c r="D12" s="87">
        <v>203.214</v>
      </c>
      <c r="E12" s="87">
        <v>39.19</v>
      </c>
      <c r="F12" s="87">
        <v>144.50299999999999</v>
      </c>
      <c r="G12" s="87">
        <v>12.638</v>
      </c>
      <c r="H12" s="87">
        <v>6.883</v>
      </c>
      <c r="I12" s="87">
        <v>35.631</v>
      </c>
      <c r="J12" s="87" t="s">
        <v>218</v>
      </c>
      <c r="K12" s="87" t="s">
        <v>218</v>
      </c>
      <c r="L12" s="87">
        <v>10.878</v>
      </c>
      <c r="M12" s="87">
        <v>45.405999999999999</v>
      </c>
    </row>
    <row r="13" spans="1:81" s="53" customFormat="1" ht="9" customHeight="1">
      <c r="A13" s="119" t="s">
        <v>221</v>
      </c>
      <c r="B13" s="87">
        <v>23.616999999999997</v>
      </c>
      <c r="C13" s="87">
        <v>21.135999999999999</v>
      </c>
      <c r="D13" s="87">
        <v>13.439000000000002</v>
      </c>
      <c r="E13" s="87">
        <v>4.0570000000000004</v>
      </c>
      <c r="F13" s="87">
        <v>7.5659999999999998</v>
      </c>
      <c r="G13" s="87">
        <v>0.996</v>
      </c>
      <c r="H13" s="87">
        <v>0.82</v>
      </c>
      <c r="I13" s="87">
        <v>3.0340000000000003</v>
      </c>
      <c r="J13" s="87" t="s">
        <v>218</v>
      </c>
      <c r="K13" s="87" t="s">
        <v>218</v>
      </c>
      <c r="L13" s="87">
        <v>0.34300000000000003</v>
      </c>
      <c r="M13" s="87">
        <v>2.0259999999999998</v>
      </c>
    </row>
    <row r="14" spans="1:81" s="53" customFormat="1" ht="9" customHeight="1">
      <c r="A14" s="119" t="s">
        <v>222</v>
      </c>
      <c r="B14" s="87">
        <v>57.309000000000005</v>
      </c>
      <c r="C14" s="87">
        <v>50.621000000000002</v>
      </c>
      <c r="D14" s="87">
        <v>30.724000000000004</v>
      </c>
      <c r="E14" s="87">
        <v>6.4640000000000004</v>
      </c>
      <c r="F14" s="87">
        <v>17.117000000000001</v>
      </c>
      <c r="G14" s="87">
        <v>5.2480000000000002</v>
      </c>
      <c r="H14" s="87">
        <v>1.895</v>
      </c>
      <c r="I14" s="87">
        <v>7.4799999999999995</v>
      </c>
      <c r="J14" s="87" t="s">
        <v>218</v>
      </c>
      <c r="K14" s="87" t="s">
        <v>218</v>
      </c>
      <c r="L14" s="87">
        <v>1.2629999999999999</v>
      </c>
      <c r="M14" s="87">
        <v>5.9379999999999997</v>
      </c>
    </row>
    <row r="15" spans="1:81" s="53" customFormat="1" ht="9" customHeight="1">
      <c r="A15" s="119" t="s">
        <v>223</v>
      </c>
      <c r="B15" s="87">
        <v>19.532</v>
      </c>
      <c r="C15" s="87">
        <v>17.687000000000001</v>
      </c>
      <c r="D15" s="87">
        <v>8.85</v>
      </c>
      <c r="E15" s="87">
        <v>2.4239999999999999</v>
      </c>
      <c r="F15" s="87">
        <v>4.9379999999999997</v>
      </c>
      <c r="G15" s="87">
        <v>1.1259999999999999</v>
      </c>
      <c r="H15" s="87">
        <v>0.36199999999999999</v>
      </c>
      <c r="I15" s="87">
        <v>2.7880000000000003</v>
      </c>
      <c r="J15" s="87" t="s">
        <v>218</v>
      </c>
      <c r="K15" s="87" t="s">
        <v>218</v>
      </c>
      <c r="L15" s="87">
        <v>0.92800000000000005</v>
      </c>
      <c r="M15" s="87">
        <v>4.6319999999999997</v>
      </c>
    </row>
    <row r="16" spans="1:81" s="53" customFormat="1" ht="9" customHeight="1">
      <c r="A16" s="119" t="s">
        <v>76</v>
      </c>
      <c r="B16" s="87">
        <v>309.50599999999997</v>
      </c>
      <c r="C16" s="87">
        <v>277.09999999999997</v>
      </c>
      <c r="D16" s="87">
        <v>123.73499999999999</v>
      </c>
      <c r="E16" s="87">
        <v>21.404</v>
      </c>
      <c r="F16" s="87">
        <v>66.991</v>
      </c>
      <c r="G16" s="87">
        <v>23.66</v>
      </c>
      <c r="H16" s="87">
        <v>11.68</v>
      </c>
      <c r="I16" s="87">
        <v>66.444000000000003</v>
      </c>
      <c r="J16" s="87" t="s">
        <v>218</v>
      </c>
      <c r="K16" s="87" t="s">
        <v>218</v>
      </c>
      <c r="L16" s="87">
        <v>24.571000000000002</v>
      </c>
      <c r="M16" s="87">
        <v>65.984999999999999</v>
      </c>
    </row>
    <row r="17" spans="1:13" s="53" customFormat="1" ht="9" customHeight="1">
      <c r="A17" s="119" t="s">
        <v>75</v>
      </c>
      <c r="B17" s="87">
        <v>203.36</v>
      </c>
      <c r="C17" s="87">
        <v>182.02600000000001</v>
      </c>
      <c r="D17" s="87">
        <v>107.089</v>
      </c>
      <c r="E17" s="87">
        <v>20.584</v>
      </c>
      <c r="F17" s="87">
        <v>43.043999999999997</v>
      </c>
      <c r="G17" s="87">
        <v>30.608000000000001</v>
      </c>
      <c r="H17" s="87">
        <v>12.853</v>
      </c>
      <c r="I17" s="87">
        <v>35.274000000000001</v>
      </c>
      <c r="J17" s="87" t="s">
        <v>218</v>
      </c>
      <c r="K17" s="87" t="s">
        <v>218</v>
      </c>
      <c r="L17" s="87">
        <v>11.103</v>
      </c>
      <c r="M17" s="87">
        <v>26.009</v>
      </c>
    </row>
    <row r="18" spans="1:13" s="53" customFormat="1" ht="9" customHeight="1">
      <c r="A18" s="119" t="s">
        <v>224</v>
      </c>
      <c r="B18" s="87">
        <v>211.46</v>
      </c>
      <c r="C18" s="87">
        <v>200.78799999999998</v>
      </c>
      <c r="D18" s="87">
        <v>67.963999999999999</v>
      </c>
      <c r="E18" s="87">
        <v>22.940999999999999</v>
      </c>
      <c r="F18" s="87">
        <v>34.99</v>
      </c>
      <c r="G18" s="87">
        <v>7.0119999999999996</v>
      </c>
      <c r="H18" s="87">
        <v>3.0209999999999999</v>
      </c>
      <c r="I18" s="87">
        <v>59.175999999999995</v>
      </c>
      <c r="J18" s="87" t="s">
        <v>218</v>
      </c>
      <c r="K18" s="87" t="s">
        <v>218</v>
      </c>
      <c r="L18" s="87">
        <v>8.5340000000000007</v>
      </c>
      <c r="M18" s="87">
        <v>50.19</v>
      </c>
    </row>
    <row r="19" spans="1:13" s="53" customFormat="1" ht="9" customHeight="1">
      <c r="A19" s="119" t="s">
        <v>74</v>
      </c>
      <c r="B19" s="87">
        <v>39.387</v>
      </c>
      <c r="C19" s="87">
        <v>32.094000000000001</v>
      </c>
      <c r="D19" s="87">
        <v>18.952999999999999</v>
      </c>
      <c r="E19" s="87">
        <v>3.8610000000000002</v>
      </c>
      <c r="F19" s="87">
        <v>7.56</v>
      </c>
      <c r="G19" s="87">
        <v>3.41</v>
      </c>
      <c r="H19" s="87">
        <v>4.1219999999999999</v>
      </c>
      <c r="I19" s="87">
        <v>4.4290000000000003</v>
      </c>
      <c r="J19" s="87" t="s">
        <v>218</v>
      </c>
      <c r="K19" s="87" t="s">
        <v>218</v>
      </c>
      <c r="L19" s="87">
        <v>1.365</v>
      </c>
      <c r="M19" s="87">
        <v>5.6109999999999998</v>
      </c>
    </row>
    <row r="20" spans="1:13" s="53" customFormat="1" ht="9" customHeight="1">
      <c r="A20" s="119" t="s">
        <v>225</v>
      </c>
      <c r="B20" s="87">
        <v>236.92799999999997</v>
      </c>
      <c r="C20" s="87">
        <v>213.46299999999999</v>
      </c>
      <c r="D20" s="87">
        <v>68.778000000000006</v>
      </c>
      <c r="E20" s="87">
        <v>13.961</v>
      </c>
      <c r="F20" s="87">
        <v>34.793999999999997</v>
      </c>
      <c r="G20" s="87">
        <v>16.12</v>
      </c>
      <c r="H20" s="87">
        <v>3.903</v>
      </c>
      <c r="I20" s="87">
        <v>45.992999999999995</v>
      </c>
      <c r="J20" s="87" t="s">
        <v>218</v>
      </c>
      <c r="K20" s="87" t="s">
        <v>218</v>
      </c>
      <c r="L20" s="87">
        <v>17.126999999999999</v>
      </c>
      <c r="M20" s="87">
        <v>61.622</v>
      </c>
    </row>
    <row r="21" spans="1:13" s="53" customFormat="1" ht="9" customHeight="1">
      <c r="A21" s="119" t="s">
        <v>226</v>
      </c>
      <c r="B21" s="87">
        <v>54.638999999999996</v>
      </c>
      <c r="C21" s="87">
        <v>51.984000000000002</v>
      </c>
      <c r="D21" s="87">
        <v>22.607000000000003</v>
      </c>
      <c r="E21" s="87">
        <v>2.3919999999999999</v>
      </c>
      <c r="F21" s="87">
        <v>11.021000000000001</v>
      </c>
      <c r="G21" s="87">
        <v>6.8849999999999998</v>
      </c>
      <c r="H21" s="87">
        <v>2.3090000000000002</v>
      </c>
      <c r="I21" s="87">
        <v>16.606000000000002</v>
      </c>
      <c r="J21" s="87" t="s">
        <v>218</v>
      </c>
      <c r="K21" s="87" t="s">
        <v>218</v>
      </c>
      <c r="L21" s="87">
        <v>4.7190000000000003</v>
      </c>
      <c r="M21" s="87">
        <v>10.297000000000001</v>
      </c>
    </row>
    <row r="22" spans="1:13" s="53" customFormat="1" ht="9" customHeight="1">
      <c r="A22" s="119" t="s">
        <v>72</v>
      </c>
      <c r="B22" s="87">
        <v>1155.4570000000001</v>
      </c>
      <c r="C22" s="87">
        <v>1106.2250000000001</v>
      </c>
      <c r="D22" s="87">
        <v>484.09200000000004</v>
      </c>
      <c r="E22" s="87">
        <v>188.62899999999999</v>
      </c>
      <c r="F22" s="87">
        <v>243.476</v>
      </c>
      <c r="G22" s="87">
        <v>40.079000000000001</v>
      </c>
      <c r="H22" s="87">
        <v>11.907999999999999</v>
      </c>
      <c r="I22" s="87">
        <v>283.69900000000001</v>
      </c>
      <c r="J22" s="87" t="s">
        <v>218</v>
      </c>
      <c r="K22" s="87" t="s">
        <v>218</v>
      </c>
      <c r="L22" s="87">
        <v>55.741999999999997</v>
      </c>
      <c r="M22" s="87">
        <v>212.36699999999999</v>
      </c>
    </row>
    <row r="23" spans="1:13" s="53" customFormat="1" ht="9" customHeight="1">
      <c r="A23" s="119" t="s">
        <v>227</v>
      </c>
      <c r="B23" s="87">
        <v>36.83</v>
      </c>
      <c r="C23" s="87">
        <v>34.032000000000004</v>
      </c>
      <c r="D23" s="87">
        <v>19.576999999999998</v>
      </c>
      <c r="E23" s="87">
        <v>5.476</v>
      </c>
      <c r="F23" s="87">
        <v>11.242000000000001</v>
      </c>
      <c r="G23" s="87">
        <v>1.65</v>
      </c>
      <c r="H23" s="87">
        <v>1.2090000000000001</v>
      </c>
      <c r="I23" s="87">
        <v>5.8280000000000003</v>
      </c>
      <c r="J23" s="87" t="s">
        <v>218</v>
      </c>
      <c r="K23" s="87" t="s">
        <v>218</v>
      </c>
      <c r="L23" s="87">
        <v>0.86199999999999999</v>
      </c>
      <c r="M23" s="87">
        <v>5.6520000000000001</v>
      </c>
    </row>
    <row r="24" spans="1:13" s="53" customFormat="1" ht="9" customHeight="1">
      <c r="A24" s="119" t="s">
        <v>228</v>
      </c>
      <c r="B24" s="87">
        <v>52.634000000000007</v>
      </c>
      <c r="C24" s="87">
        <v>47.635000000000005</v>
      </c>
      <c r="D24" s="87">
        <v>24.501000000000001</v>
      </c>
      <c r="E24" s="87">
        <v>6.665</v>
      </c>
      <c r="F24" s="87">
        <v>11.849</v>
      </c>
      <c r="G24" s="87">
        <v>3.5590000000000002</v>
      </c>
      <c r="H24" s="87">
        <v>2.4279999999999999</v>
      </c>
      <c r="I24" s="87">
        <v>10.231</v>
      </c>
      <c r="J24" s="87" t="s">
        <v>218</v>
      </c>
      <c r="K24" s="87" t="s">
        <v>218</v>
      </c>
      <c r="L24" s="87">
        <v>2.7130000000000001</v>
      </c>
      <c r="M24" s="87">
        <v>9.8740000000000006</v>
      </c>
    </row>
    <row r="25" spans="1:13" s="53" customFormat="1" ht="9" customHeight="1">
      <c r="A25" s="121" t="s">
        <v>295</v>
      </c>
      <c r="B25" s="87">
        <v>11.33</v>
      </c>
      <c r="C25" s="87">
        <v>9.9410000000000007</v>
      </c>
      <c r="D25" s="87">
        <v>5.09</v>
      </c>
      <c r="E25" s="87">
        <v>2.3460000000000001</v>
      </c>
      <c r="F25" s="87">
        <v>1.573</v>
      </c>
      <c r="G25" s="87">
        <v>0.66400000000000003</v>
      </c>
      <c r="H25" s="87">
        <v>0.50700000000000001</v>
      </c>
      <c r="I25" s="87">
        <v>1.6870000000000001</v>
      </c>
      <c r="J25" s="87" t="s">
        <v>218</v>
      </c>
      <c r="K25" s="87" t="s">
        <v>218</v>
      </c>
      <c r="L25" s="87">
        <v>0.45700000000000002</v>
      </c>
      <c r="M25" s="87">
        <v>2.169</v>
      </c>
    </row>
    <row r="26" spans="1:13" s="53" customFormat="1" ht="9" customHeight="1">
      <c r="A26" s="56" t="s">
        <v>296</v>
      </c>
      <c r="B26" s="87">
        <v>50.963999999999992</v>
      </c>
      <c r="C26" s="87">
        <v>46.413999999999994</v>
      </c>
      <c r="D26" s="87">
        <v>27.466999999999999</v>
      </c>
      <c r="E26" s="87">
        <v>10.084</v>
      </c>
      <c r="F26" s="87">
        <v>13.118</v>
      </c>
      <c r="G26" s="87">
        <v>2.754</v>
      </c>
      <c r="H26" s="87">
        <v>1.5109999999999999</v>
      </c>
      <c r="I26" s="87">
        <v>6.2080000000000002</v>
      </c>
      <c r="J26" s="87" t="s">
        <v>218</v>
      </c>
      <c r="K26" s="87" t="s">
        <v>218</v>
      </c>
      <c r="L26" s="87">
        <v>1.361</v>
      </c>
      <c r="M26" s="87">
        <v>5.601</v>
      </c>
    </row>
    <row r="27" spans="1:13" s="53" customFormat="1" ht="9" customHeight="1">
      <c r="A27" s="56" t="s">
        <v>297</v>
      </c>
      <c r="B27" s="87">
        <v>25.191000000000003</v>
      </c>
      <c r="C27" s="87">
        <v>23.083000000000002</v>
      </c>
      <c r="D27" s="87">
        <v>13.228</v>
      </c>
      <c r="E27" s="87">
        <v>5.532</v>
      </c>
      <c r="F27" s="87">
        <v>5.5359999999999996</v>
      </c>
      <c r="G27" s="87">
        <v>1.292</v>
      </c>
      <c r="H27" s="87">
        <v>0.86799999999999999</v>
      </c>
      <c r="I27" s="87">
        <v>3.6060000000000003</v>
      </c>
      <c r="J27" s="87" t="s">
        <v>218</v>
      </c>
      <c r="K27" s="87" t="s">
        <v>218</v>
      </c>
      <c r="L27" s="87">
        <v>0.66</v>
      </c>
      <c r="M27" s="87">
        <v>4.173</v>
      </c>
    </row>
    <row r="28" spans="1:13" s="53" customFormat="1" ht="9" customHeight="1">
      <c r="A28" s="118" t="s">
        <v>230</v>
      </c>
      <c r="B28" s="85">
        <v>12.446999999999999</v>
      </c>
      <c r="C28" s="85">
        <v>11.519</v>
      </c>
      <c r="D28" s="85">
        <v>5.8320000000000007</v>
      </c>
      <c r="E28" s="85">
        <v>2.6680000000000001</v>
      </c>
      <c r="F28" s="85">
        <v>1.9100000000000001</v>
      </c>
      <c r="G28" s="85">
        <v>0.56299999999999994</v>
      </c>
      <c r="H28" s="85">
        <v>0.69100000000000006</v>
      </c>
      <c r="I28" s="85">
        <v>2.6429999999999998</v>
      </c>
      <c r="J28" s="85" t="s">
        <v>218</v>
      </c>
      <c r="K28" s="85" t="s">
        <v>218</v>
      </c>
      <c r="L28" s="85">
        <v>0.61799999999999999</v>
      </c>
      <c r="M28" s="85">
        <v>2.3220000000000001</v>
      </c>
    </row>
    <row r="29" spans="1:13" s="53" customFormat="1" ht="9" customHeight="1">
      <c r="A29" s="121" t="s">
        <v>298</v>
      </c>
      <c r="B29" s="87">
        <v>1.8540000000000001</v>
      </c>
      <c r="C29" s="87">
        <v>1.661</v>
      </c>
      <c r="D29" s="87">
        <v>1.004</v>
      </c>
      <c r="E29" s="87">
        <v>0.66100000000000003</v>
      </c>
      <c r="F29" s="87">
        <v>0.221</v>
      </c>
      <c r="G29" s="87">
        <v>8.1000000000000003E-2</v>
      </c>
      <c r="H29" s="87">
        <v>4.1000000000000002E-2</v>
      </c>
      <c r="I29" s="87">
        <v>0.372</v>
      </c>
      <c r="J29" s="87" t="s">
        <v>218</v>
      </c>
      <c r="K29" s="87" t="s">
        <v>218</v>
      </c>
      <c r="L29" s="87">
        <v>4.9000000000000002E-2</v>
      </c>
      <c r="M29" s="87">
        <v>0.214</v>
      </c>
    </row>
    <row r="30" spans="1:13" s="53" customFormat="1" ht="9" customHeight="1">
      <c r="A30" s="121" t="s">
        <v>299</v>
      </c>
      <c r="B30" s="87">
        <v>10.593</v>
      </c>
      <c r="C30" s="87">
        <v>9.8580000000000005</v>
      </c>
      <c r="D30" s="87">
        <v>4.8280000000000003</v>
      </c>
      <c r="E30" s="87">
        <v>2.0070000000000001</v>
      </c>
      <c r="F30" s="87">
        <v>1.6890000000000001</v>
      </c>
      <c r="G30" s="87">
        <v>0.48199999999999998</v>
      </c>
      <c r="H30" s="87">
        <v>0.65</v>
      </c>
      <c r="I30" s="87">
        <v>2.2709999999999999</v>
      </c>
      <c r="J30" s="87" t="s">
        <v>218</v>
      </c>
      <c r="K30" s="87" t="s">
        <v>218</v>
      </c>
      <c r="L30" s="87">
        <v>0.56899999999999995</v>
      </c>
      <c r="M30" s="87">
        <v>2.1080000000000001</v>
      </c>
    </row>
    <row r="31" spans="1:13" s="53" customFormat="1" ht="9" customHeight="1">
      <c r="A31" s="118" t="s">
        <v>231</v>
      </c>
      <c r="B31" s="85">
        <v>122.864</v>
      </c>
      <c r="C31" s="85">
        <v>108.89099999999999</v>
      </c>
      <c r="D31" s="85">
        <v>62.194000000000003</v>
      </c>
      <c r="E31" s="85">
        <v>18.435999999999996</v>
      </c>
      <c r="F31" s="85">
        <v>29.728999999999999</v>
      </c>
      <c r="G31" s="85">
        <v>6.492</v>
      </c>
      <c r="H31" s="85">
        <v>7.5370000000000008</v>
      </c>
      <c r="I31" s="85">
        <v>19.847000000000001</v>
      </c>
      <c r="J31" s="85" t="s">
        <v>218</v>
      </c>
      <c r="K31" s="85" t="s">
        <v>218</v>
      </c>
      <c r="L31" s="85">
        <v>3.0089999999999999</v>
      </c>
      <c r="M31" s="85">
        <v>16.015000000000001</v>
      </c>
    </row>
    <row r="32" spans="1:13" s="53" customFormat="1" ht="9" customHeight="1">
      <c r="A32" s="121" t="s">
        <v>300</v>
      </c>
      <c r="B32" s="87">
        <v>28.347000000000001</v>
      </c>
      <c r="C32" s="87">
        <v>25.332000000000001</v>
      </c>
      <c r="D32" s="87">
        <v>15.972000000000001</v>
      </c>
      <c r="E32" s="87">
        <v>3.677</v>
      </c>
      <c r="F32" s="87">
        <v>7.1849999999999996</v>
      </c>
      <c r="G32" s="87">
        <v>1.9379999999999999</v>
      </c>
      <c r="H32" s="87">
        <v>3.1720000000000002</v>
      </c>
      <c r="I32" s="87">
        <v>4.407</v>
      </c>
      <c r="J32" s="87" t="s">
        <v>218</v>
      </c>
      <c r="K32" s="87" t="s">
        <v>218</v>
      </c>
      <c r="L32" s="87">
        <v>0.92700000000000005</v>
      </c>
      <c r="M32" s="87">
        <v>3.3820000000000001</v>
      </c>
    </row>
    <row r="33" spans="1:69" s="53" customFormat="1" ht="9" customHeight="1">
      <c r="A33" s="121" t="s">
        <v>301</v>
      </c>
      <c r="B33" s="87">
        <v>35.552</v>
      </c>
      <c r="C33" s="87">
        <v>31.373000000000001</v>
      </c>
      <c r="D33" s="87">
        <v>14.593</v>
      </c>
      <c r="E33" s="87">
        <v>3.6659999999999999</v>
      </c>
      <c r="F33" s="87">
        <v>7.5439999999999996</v>
      </c>
      <c r="G33" s="87">
        <v>1.694</v>
      </c>
      <c r="H33" s="87">
        <v>1.6890000000000001</v>
      </c>
      <c r="I33" s="87">
        <v>7.1899999999999995</v>
      </c>
      <c r="J33" s="87" t="s">
        <v>218</v>
      </c>
      <c r="K33" s="87" t="s">
        <v>218</v>
      </c>
      <c r="L33" s="87">
        <v>1.1379999999999999</v>
      </c>
      <c r="M33" s="87">
        <v>6.5380000000000003</v>
      </c>
    </row>
    <row r="34" spans="1:69" s="53" customFormat="1" ht="9" customHeight="1">
      <c r="A34" s="121" t="s">
        <v>302</v>
      </c>
      <c r="B34" s="87">
        <v>49.911999999999999</v>
      </c>
      <c r="C34" s="87">
        <v>44.18</v>
      </c>
      <c r="D34" s="87">
        <v>26.529999999999998</v>
      </c>
      <c r="E34" s="87">
        <v>9.9629999999999992</v>
      </c>
      <c r="F34" s="87">
        <v>12.411</v>
      </c>
      <c r="G34" s="87">
        <v>2.339</v>
      </c>
      <c r="H34" s="87">
        <v>1.8169999999999999</v>
      </c>
      <c r="I34" s="87">
        <v>7.0180000000000007</v>
      </c>
      <c r="J34" s="87" t="s">
        <v>218</v>
      </c>
      <c r="K34" s="87" t="s">
        <v>218</v>
      </c>
      <c r="L34" s="87">
        <v>0.72699999999999998</v>
      </c>
      <c r="M34" s="87">
        <v>4.9329999999999998</v>
      </c>
    </row>
    <row r="35" spans="1:69" s="53" customFormat="1" ht="9" customHeight="1">
      <c r="A35" s="121" t="s">
        <v>303</v>
      </c>
      <c r="B35" s="87">
        <v>9.052999999999999</v>
      </c>
      <c r="C35" s="87">
        <v>8.0060000000000002</v>
      </c>
      <c r="D35" s="87">
        <v>5.0990000000000002</v>
      </c>
      <c r="E35" s="87">
        <v>1.1299999999999999</v>
      </c>
      <c r="F35" s="87">
        <v>2.589</v>
      </c>
      <c r="G35" s="87">
        <v>0.52100000000000002</v>
      </c>
      <c r="H35" s="87">
        <v>0.85899999999999999</v>
      </c>
      <c r="I35" s="87">
        <v>1.232</v>
      </c>
      <c r="J35" s="87" t="s">
        <v>218</v>
      </c>
      <c r="K35" s="87" t="s">
        <v>218</v>
      </c>
      <c r="L35" s="87">
        <v>0.217</v>
      </c>
      <c r="M35" s="87">
        <v>1.1619999999999999</v>
      </c>
    </row>
    <row r="36" spans="1:69" s="53" customFormat="1" ht="9" customHeight="1">
      <c r="A36" s="118" t="s">
        <v>236</v>
      </c>
      <c r="B36" s="85">
        <v>23.289000000000001</v>
      </c>
      <c r="C36" s="85">
        <v>20.883000000000003</v>
      </c>
      <c r="D36" s="85">
        <v>12.659000000000001</v>
      </c>
      <c r="E36" s="85">
        <v>4.6909999999999998</v>
      </c>
      <c r="F36" s="85">
        <v>5.1379999999999999</v>
      </c>
      <c r="G36" s="85">
        <v>1.3940000000000001</v>
      </c>
      <c r="H36" s="85">
        <v>1.4359999999999999</v>
      </c>
      <c r="I36" s="85">
        <v>3.5449999999999999</v>
      </c>
      <c r="J36" s="85" t="s">
        <v>218</v>
      </c>
      <c r="K36" s="85" t="s">
        <v>218</v>
      </c>
      <c r="L36" s="85">
        <v>0.42799999999999999</v>
      </c>
      <c r="M36" s="85">
        <v>3.0309999999999997</v>
      </c>
    </row>
    <row r="37" spans="1:69" s="53" customFormat="1" ht="9" customHeight="1">
      <c r="A37" s="121" t="s">
        <v>304</v>
      </c>
      <c r="B37" s="87">
        <v>5.7549999999999999</v>
      </c>
      <c r="C37" s="87">
        <v>5.1020000000000003</v>
      </c>
      <c r="D37" s="87">
        <v>3.4800000000000004</v>
      </c>
      <c r="E37" s="87">
        <v>0.879</v>
      </c>
      <c r="F37" s="87">
        <v>1.8420000000000001</v>
      </c>
      <c r="G37" s="87">
        <v>0.374</v>
      </c>
      <c r="H37" s="87">
        <v>0.38500000000000001</v>
      </c>
      <c r="I37" s="87">
        <v>0.52900000000000003</v>
      </c>
      <c r="J37" s="87" t="s">
        <v>218</v>
      </c>
      <c r="K37" s="87" t="s">
        <v>218</v>
      </c>
      <c r="L37" s="87">
        <v>0.11</v>
      </c>
      <c r="M37" s="87">
        <v>0.71899999999999997</v>
      </c>
    </row>
    <row r="38" spans="1:69" s="53" customFormat="1" ht="9" customHeight="1">
      <c r="A38" s="121" t="s">
        <v>305</v>
      </c>
      <c r="B38" s="87">
        <v>1.774</v>
      </c>
      <c r="C38" s="87">
        <v>1.599</v>
      </c>
      <c r="D38" s="87">
        <v>1.1599999999999999</v>
      </c>
      <c r="E38" s="87">
        <v>0.35899999999999999</v>
      </c>
      <c r="F38" s="87">
        <v>0.57699999999999996</v>
      </c>
      <c r="G38" s="87">
        <v>0.10299999999999999</v>
      </c>
      <c r="H38" s="87">
        <v>0.121</v>
      </c>
      <c r="I38" s="87">
        <v>0.19099999999999998</v>
      </c>
      <c r="J38" s="87" t="s">
        <v>218</v>
      </c>
      <c r="K38" s="87" t="s">
        <v>218</v>
      </c>
      <c r="L38" s="87">
        <v>2.1000000000000001E-2</v>
      </c>
      <c r="M38" s="87">
        <v>9.4E-2</v>
      </c>
    </row>
    <row r="39" spans="1:69" s="53" customFormat="1" ht="9" customHeight="1">
      <c r="A39" s="121" t="s">
        <v>306</v>
      </c>
      <c r="B39" s="87">
        <v>15.760000000000002</v>
      </c>
      <c r="C39" s="87">
        <v>14.182</v>
      </c>
      <c r="D39" s="87">
        <v>8.0190000000000001</v>
      </c>
      <c r="E39" s="87">
        <v>3.4529999999999998</v>
      </c>
      <c r="F39" s="87">
        <v>2.7189999999999999</v>
      </c>
      <c r="G39" s="87">
        <v>0.91700000000000004</v>
      </c>
      <c r="H39" s="87">
        <v>0.93</v>
      </c>
      <c r="I39" s="87">
        <v>2.8250000000000002</v>
      </c>
      <c r="J39" s="87" t="s">
        <v>218</v>
      </c>
      <c r="K39" s="87" t="s">
        <v>218</v>
      </c>
      <c r="L39" s="87">
        <v>0.29699999999999999</v>
      </c>
      <c r="M39" s="87">
        <v>2.218</v>
      </c>
    </row>
    <row r="40" spans="1:69" s="53" customFormat="1" ht="9" customHeight="1">
      <c r="A40" s="118" t="s">
        <v>237</v>
      </c>
      <c r="B40" s="85">
        <v>16.123000000000001</v>
      </c>
      <c r="C40" s="85">
        <v>12.987</v>
      </c>
      <c r="D40" s="85">
        <v>6.9770000000000003</v>
      </c>
      <c r="E40" s="85">
        <v>2.06</v>
      </c>
      <c r="F40" s="85">
        <v>3.36</v>
      </c>
      <c r="G40" s="85">
        <v>0.68600000000000005</v>
      </c>
      <c r="H40" s="85">
        <v>0.871</v>
      </c>
      <c r="I40" s="85">
        <v>1.67</v>
      </c>
      <c r="J40" s="85" t="s">
        <v>218</v>
      </c>
      <c r="K40" s="85" t="s">
        <v>218</v>
      </c>
      <c r="L40" s="85">
        <v>0.19600000000000001</v>
      </c>
      <c r="M40" s="85">
        <v>2.2349999999999999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308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ALGARVE</v>
      </c>
      <c r="B46" s="220">
        <v>350.18900000000002</v>
      </c>
      <c r="C46" s="217">
        <v>29.164000000000001</v>
      </c>
      <c r="D46" s="250"/>
      <c r="E46" s="219" t="s">
        <v>135</v>
      </c>
      <c r="F46" s="218">
        <v>43.12700000000001</v>
      </c>
      <c r="G46" s="220" t="s">
        <v>218</v>
      </c>
      <c r="H46" s="218">
        <v>17.636000000000003</v>
      </c>
      <c r="I46" s="220" t="s">
        <v>218</v>
      </c>
      <c r="J46" s="218">
        <v>5.4340000000000002</v>
      </c>
      <c r="K46" s="250"/>
      <c r="L46" s="218">
        <v>1.2850000000000001</v>
      </c>
      <c r="M46" s="218">
        <v>300.86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>
        <v>71.234999999999999</v>
      </c>
      <c r="C47" s="85">
        <v>4.9649999999999999</v>
      </c>
      <c r="E47" s="55" t="s">
        <v>135</v>
      </c>
      <c r="F47" s="128">
        <v>15.723000000000003</v>
      </c>
      <c r="G47" s="85" t="s">
        <v>218</v>
      </c>
      <c r="H47" s="128">
        <v>6.4</v>
      </c>
      <c r="I47" s="85" t="s">
        <v>218</v>
      </c>
      <c r="J47" s="128">
        <v>2.4830000000000001</v>
      </c>
      <c r="L47" s="128">
        <v>0.28799999999999998</v>
      </c>
      <c r="M47" s="129">
        <v>104.89700000000001</v>
      </c>
    </row>
    <row r="48" spans="1:69" s="53" customFormat="1" ht="9" customHeight="1">
      <c r="A48" s="6" t="s">
        <v>219</v>
      </c>
      <c r="B48" s="85">
        <v>278.95400000000001</v>
      </c>
      <c r="C48" s="85">
        <v>24.199000000000002</v>
      </c>
      <c r="E48" s="55" t="s">
        <v>135</v>
      </c>
      <c r="F48" s="128">
        <v>27.404000000000003</v>
      </c>
      <c r="G48" s="85" t="s">
        <v>218</v>
      </c>
      <c r="H48" s="128">
        <v>11.236000000000001</v>
      </c>
      <c r="I48" s="85" t="s">
        <v>218</v>
      </c>
      <c r="J48" s="128">
        <v>2.9510000000000001</v>
      </c>
      <c r="L48" s="128">
        <v>0.99700000000000011</v>
      </c>
      <c r="M48" s="129">
        <v>195.96300000000002</v>
      </c>
    </row>
    <row r="49" spans="1:13" s="53" customFormat="1" ht="9" customHeight="1">
      <c r="A49" s="118" t="s">
        <v>220</v>
      </c>
      <c r="B49" s="85">
        <v>268.25200000000001</v>
      </c>
      <c r="C49" s="85">
        <v>19.591000000000001</v>
      </c>
      <c r="E49" s="55" t="s">
        <v>135</v>
      </c>
      <c r="F49" s="128">
        <v>25.655999999999999</v>
      </c>
      <c r="G49" s="85" t="s">
        <v>218</v>
      </c>
      <c r="H49" s="128">
        <v>10.342000000000001</v>
      </c>
      <c r="I49" s="85" t="s">
        <v>218</v>
      </c>
      <c r="J49" s="128">
        <v>2.6970000000000001</v>
      </c>
      <c r="L49" s="128">
        <v>0.98100000000000009</v>
      </c>
      <c r="M49" s="129">
        <v>177.26800000000003</v>
      </c>
    </row>
    <row r="50" spans="1:13" s="53" customFormat="1" ht="9" customHeight="1">
      <c r="A50" s="56" t="s">
        <v>294</v>
      </c>
      <c r="B50" s="87">
        <v>259.52399999999994</v>
      </c>
      <c r="C50" s="87">
        <v>18.11</v>
      </c>
      <c r="E50" s="5" t="s">
        <v>135</v>
      </c>
      <c r="F50" s="130">
        <v>24.402999999999999</v>
      </c>
      <c r="G50" s="87" t="s">
        <v>218</v>
      </c>
      <c r="H50" s="130">
        <v>9.8160000000000007</v>
      </c>
      <c r="I50" s="87" t="s">
        <v>218</v>
      </c>
      <c r="J50" s="130">
        <v>2.4740000000000002</v>
      </c>
      <c r="L50" s="130">
        <v>0.94100000000000006</v>
      </c>
      <c r="M50" s="131">
        <v>170.47400000000002</v>
      </c>
    </row>
    <row r="51" spans="1:13" s="53" customFormat="1" ht="9" customHeight="1">
      <c r="A51" s="119" t="s">
        <v>73</v>
      </c>
      <c r="B51" s="87">
        <v>31.370999999999999</v>
      </c>
      <c r="C51" s="87">
        <v>2.9660000000000002</v>
      </c>
      <c r="E51" s="5" t="s">
        <v>135</v>
      </c>
      <c r="F51" s="130">
        <v>4.7160000000000002</v>
      </c>
      <c r="G51" s="87" t="s">
        <v>218</v>
      </c>
      <c r="H51" s="130">
        <v>2.3039999999999998</v>
      </c>
      <c r="I51" s="87" t="s">
        <v>218</v>
      </c>
      <c r="J51" s="130">
        <v>0.46600000000000003</v>
      </c>
      <c r="L51" s="130">
        <v>2.4E-2</v>
      </c>
      <c r="M51" s="131">
        <v>24.292999999999999</v>
      </c>
    </row>
    <row r="52" spans="1:13" s="53" customFormat="1" ht="9" customHeight="1">
      <c r="A52" s="119" t="s">
        <v>221</v>
      </c>
      <c r="B52" s="87">
        <v>2.3260000000000001</v>
      </c>
      <c r="C52" s="87">
        <v>0.311</v>
      </c>
      <c r="E52" s="5" t="s">
        <v>135</v>
      </c>
      <c r="F52" s="130">
        <v>0.45000000000000007</v>
      </c>
      <c r="G52" s="87" t="s">
        <v>218</v>
      </c>
      <c r="H52" s="130">
        <v>0.20200000000000001</v>
      </c>
      <c r="I52" s="87" t="s">
        <v>218</v>
      </c>
      <c r="J52" s="130">
        <v>0.08</v>
      </c>
      <c r="L52" s="130">
        <v>4.0000000000000001E-3</v>
      </c>
      <c r="M52" s="131">
        <v>2.0310000000000001</v>
      </c>
    </row>
    <row r="53" spans="1:13" s="53" customFormat="1" ht="9" customHeight="1">
      <c r="A53" s="119" t="s">
        <v>222</v>
      </c>
      <c r="B53" s="87">
        <v>5.4370000000000003</v>
      </c>
      <c r="C53" s="87">
        <v>1.042</v>
      </c>
      <c r="E53" s="5" t="s">
        <v>135</v>
      </c>
      <c r="F53" s="130">
        <v>2.4260000000000002</v>
      </c>
      <c r="G53" s="87" t="s">
        <v>218</v>
      </c>
      <c r="H53" s="130">
        <v>0.72899999999999998</v>
      </c>
      <c r="I53" s="87" t="s">
        <v>218</v>
      </c>
      <c r="J53" s="130">
        <v>8.7999999999999995E-2</v>
      </c>
      <c r="L53" s="130">
        <v>3.0000000000000001E-3</v>
      </c>
      <c r="M53" s="131">
        <v>4.2619999999999996</v>
      </c>
    </row>
    <row r="54" spans="1:13" s="53" customFormat="1" ht="9" customHeight="1">
      <c r="A54" s="119" t="s">
        <v>223</v>
      </c>
      <c r="B54" s="87">
        <v>1.2509999999999999</v>
      </c>
      <c r="C54" s="87">
        <v>0.16600000000000001</v>
      </c>
      <c r="E54" s="5" t="s">
        <v>135</v>
      </c>
      <c r="F54" s="130">
        <v>0.15300000000000002</v>
      </c>
      <c r="G54" s="87" t="s">
        <v>218</v>
      </c>
      <c r="H54" s="130">
        <v>4.8000000000000001E-2</v>
      </c>
      <c r="I54" s="87" t="s">
        <v>218</v>
      </c>
      <c r="J54" s="130">
        <v>1.2999999999999999E-2</v>
      </c>
      <c r="L54" s="130">
        <v>0</v>
      </c>
      <c r="M54" s="131">
        <v>1.6919999999999999</v>
      </c>
    </row>
    <row r="55" spans="1:13" s="53" customFormat="1" ht="9" customHeight="1">
      <c r="A55" s="119" t="s">
        <v>76</v>
      </c>
      <c r="B55" s="87">
        <v>18.672000000000001</v>
      </c>
      <c r="C55" s="87">
        <v>2.2639999999999998</v>
      </c>
      <c r="E55" s="5" t="s">
        <v>135</v>
      </c>
      <c r="F55" s="130">
        <v>3.282</v>
      </c>
      <c r="G55" s="87" t="s">
        <v>218</v>
      </c>
      <c r="H55" s="130">
        <v>1.2629999999999999</v>
      </c>
      <c r="I55" s="87" t="s">
        <v>218</v>
      </c>
      <c r="J55" s="130">
        <v>0.23</v>
      </c>
      <c r="L55" s="130">
        <v>2.1999999999999999E-2</v>
      </c>
      <c r="M55" s="131">
        <v>29.123999999999999</v>
      </c>
    </row>
    <row r="56" spans="1:13" s="53" customFormat="1" ht="9" customHeight="1">
      <c r="A56" s="119" t="s">
        <v>75</v>
      </c>
      <c r="B56" s="87">
        <v>10.504</v>
      </c>
      <c r="C56" s="87">
        <v>3.15</v>
      </c>
      <c r="E56" s="5" t="s">
        <v>135</v>
      </c>
      <c r="F56" s="130">
        <v>3.8720000000000003</v>
      </c>
      <c r="G56" s="87" t="s">
        <v>218</v>
      </c>
      <c r="H56" s="130">
        <v>1.4790000000000001</v>
      </c>
      <c r="I56" s="87" t="s">
        <v>218</v>
      </c>
      <c r="J56" s="130">
        <v>0.17699999999999999</v>
      </c>
      <c r="L56" s="130">
        <v>4.7E-2</v>
      </c>
      <c r="M56" s="131">
        <v>17.462</v>
      </c>
    </row>
    <row r="57" spans="1:13" s="53" customFormat="1" ht="9" customHeight="1">
      <c r="A57" s="119" t="s">
        <v>224</v>
      </c>
      <c r="B57" s="87">
        <v>22.917999999999999</v>
      </c>
      <c r="C57" s="87">
        <v>0.54</v>
      </c>
      <c r="E57" s="5" t="s">
        <v>135</v>
      </c>
      <c r="F57" s="130">
        <v>0.24100000000000002</v>
      </c>
      <c r="G57" s="87" t="s">
        <v>218</v>
      </c>
      <c r="H57" s="130">
        <v>9.4E-2</v>
      </c>
      <c r="I57" s="87" t="s">
        <v>218</v>
      </c>
      <c r="J57" s="130">
        <v>6.0000000000000001E-3</v>
      </c>
      <c r="L57" s="130">
        <v>3.1E-2</v>
      </c>
      <c r="M57" s="131">
        <v>10.430999999999999</v>
      </c>
    </row>
    <row r="58" spans="1:13" s="53" customFormat="1" ht="9" customHeight="1">
      <c r="A58" s="119" t="s">
        <v>74</v>
      </c>
      <c r="B58" s="87">
        <v>2.302</v>
      </c>
      <c r="C58" s="87">
        <v>0.79900000000000004</v>
      </c>
      <c r="E58" s="5" t="s">
        <v>135</v>
      </c>
      <c r="F58" s="130">
        <v>0.70400000000000007</v>
      </c>
      <c r="G58" s="87" t="s">
        <v>218</v>
      </c>
      <c r="H58" s="130">
        <v>0.27800000000000002</v>
      </c>
      <c r="I58" s="87" t="s">
        <v>218</v>
      </c>
      <c r="J58" s="130">
        <v>4.3999999999999997E-2</v>
      </c>
      <c r="L58" s="130">
        <v>3.0000000000000001E-3</v>
      </c>
      <c r="M58" s="131">
        <v>6.5890000000000004</v>
      </c>
    </row>
    <row r="59" spans="1:13" s="53" customFormat="1" ht="9" customHeight="1">
      <c r="A59" s="119" t="s">
        <v>225</v>
      </c>
      <c r="B59" s="87">
        <v>34.887</v>
      </c>
      <c r="C59" s="87">
        <v>2.1829999999999998</v>
      </c>
      <c r="E59" s="5" t="s">
        <v>135</v>
      </c>
      <c r="F59" s="130">
        <v>3.1339999999999999</v>
      </c>
      <c r="G59" s="87" t="s">
        <v>218</v>
      </c>
      <c r="H59" s="130">
        <v>1.589</v>
      </c>
      <c r="I59" s="87" t="s">
        <v>218</v>
      </c>
      <c r="J59" s="130">
        <v>0.29399999999999998</v>
      </c>
      <c r="L59" s="130">
        <v>7.0000000000000007E-2</v>
      </c>
      <c r="M59" s="131">
        <v>20.331</v>
      </c>
    </row>
    <row r="60" spans="1:13" s="53" customFormat="1" ht="9" customHeight="1">
      <c r="A60" s="119" t="s">
        <v>226</v>
      </c>
      <c r="B60" s="87">
        <v>2.4209999999999998</v>
      </c>
      <c r="C60" s="87">
        <v>5.2999999999999999E-2</v>
      </c>
      <c r="E60" s="5" t="s">
        <v>135</v>
      </c>
      <c r="F60" s="130">
        <v>0.17799999999999999</v>
      </c>
      <c r="G60" s="87" t="s">
        <v>218</v>
      </c>
      <c r="H60" s="130">
        <v>3.9E-2</v>
      </c>
      <c r="I60" s="87" t="s">
        <v>218</v>
      </c>
      <c r="J60" s="130">
        <v>8.4000000000000005E-2</v>
      </c>
      <c r="L60" s="130">
        <v>6.0000000000000001E-3</v>
      </c>
      <c r="M60" s="131">
        <v>2.4769999999999999</v>
      </c>
    </row>
    <row r="61" spans="1:13" s="53" customFormat="1" ht="9" customHeight="1">
      <c r="A61" s="119" t="s">
        <v>72</v>
      </c>
      <c r="B61" s="87">
        <v>121.869</v>
      </c>
      <c r="C61" s="87">
        <v>4.1980000000000004</v>
      </c>
      <c r="E61" s="5" t="s">
        <v>135</v>
      </c>
      <c r="F61" s="130">
        <v>4.71</v>
      </c>
      <c r="G61" s="87" t="s">
        <v>218</v>
      </c>
      <c r="H61" s="130">
        <v>1.569</v>
      </c>
      <c r="I61" s="87" t="s">
        <v>218</v>
      </c>
      <c r="J61" s="130">
        <v>0.93500000000000005</v>
      </c>
      <c r="L61" s="130">
        <v>0.71899999999999997</v>
      </c>
      <c r="M61" s="131">
        <v>44.521999999999998</v>
      </c>
    </row>
    <row r="62" spans="1:13" s="53" customFormat="1" ht="9" customHeight="1">
      <c r="A62" s="119" t="s">
        <v>227</v>
      </c>
      <c r="B62" s="87">
        <v>2.786</v>
      </c>
      <c r="C62" s="87">
        <v>0.189</v>
      </c>
      <c r="E62" s="5" t="s">
        <v>135</v>
      </c>
      <c r="F62" s="130">
        <v>0.224</v>
      </c>
      <c r="G62" s="87" t="s">
        <v>218</v>
      </c>
      <c r="H62" s="130">
        <v>0.08</v>
      </c>
      <c r="I62" s="87" t="s">
        <v>218</v>
      </c>
      <c r="J62" s="130">
        <v>4.2000000000000003E-2</v>
      </c>
      <c r="L62" s="130">
        <v>8.0000000000000002E-3</v>
      </c>
      <c r="M62" s="131">
        <v>2.5739999999999998</v>
      </c>
    </row>
    <row r="63" spans="1:13" s="53" customFormat="1" ht="9" customHeight="1">
      <c r="A63" s="119" t="s">
        <v>228</v>
      </c>
      <c r="B63" s="87">
        <v>2.78</v>
      </c>
      <c r="C63" s="87">
        <v>0.249</v>
      </c>
      <c r="E63" s="5" t="s">
        <v>135</v>
      </c>
      <c r="F63" s="130">
        <v>0.313</v>
      </c>
      <c r="G63" s="87" t="s">
        <v>218</v>
      </c>
      <c r="H63" s="130">
        <v>0.14199999999999999</v>
      </c>
      <c r="I63" s="87" t="s">
        <v>218</v>
      </c>
      <c r="J63" s="130">
        <v>1.4999999999999999E-2</v>
      </c>
      <c r="L63" s="130">
        <v>4.0000000000000001E-3</v>
      </c>
      <c r="M63" s="131">
        <v>4.6859999999999999</v>
      </c>
    </row>
    <row r="64" spans="1:13" s="53" customFormat="1" ht="9" customHeight="1">
      <c r="A64" s="121" t="s">
        <v>295</v>
      </c>
      <c r="B64" s="87">
        <v>0.92200000000000004</v>
      </c>
      <c r="C64" s="87">
        <v>7.2999999999999995E-2</v>
      </c>
      <c r="E64" s="5" t="s">
        <v>135</v>
      </c>
      <c r="F64" s="130">
        <v>8.3999999999999991E-2</v>
      </c>
      <c r="G64" s="87" t="s">
        <v>218</v>
      </c>
      <c r="H64" s="130">
        <v>3.6999999999999998E-2</v>
      </c>
      <c r="I64" s="87" t="s">
        <v>218</v>
      </c>
      <c r="J64" s="130">
        <v>0.01</v>
      </c>
      <c r="L64" s="130">
        <v>1.4E-2</v>
      </c>
      <c r="M64" s="131">
        <v>1.3049999999999999</v>
      </c>
    </row>
    <row r="65" spans="1:13" s="53" customFormat="1" ht="9" customHeight="1">
      <c r="A65" s="56" t="s">
        <v>296</v>
      </c>
      <c r="B65" s="87">
        <v>6.0469999999999997</v>
      </c>
      <c r="C65" s="87">
        <v>1.091</v>
      </c>
      <c r="E65" s="5" t="s">
        <v>135</v>
      </c>
      <c r="F65" s="130">
        <v>0.9920000000000001</v>
      </c>
      <c r="G65" s="87" t="s">
        <v>218</v>
      </c>
      <c r="H65" s="130">
        <v>0.433</v>
      </c>
      <c r="I65" s="87" t="s">
        <v>218</v>
      </c>
      <c r="J65" s="130">
        <v>0.161</v>
      </c>
      <c r="L65" s="130">
        <v>2.5999999999999999E-2</v>
      </c>
      <c r="M65" s="131">
        <v>3.5579999999999998</v>
      </c>
    </row>
    <row r="66" spans="1:13" s="53" customFormat="1" ht="9" customHeight="1">
      <c r="A66" s="56" t="s">
        <v>297</v>
      </c>
      <c r="B66" s="87">
        <v>1.7589999999999999</v>
      </c>
      <c r="C66" s="87">
        <v>0.317</v>
      </c>
      <c r="E66" s="5" t="s">
        <v>135</v>
      </c>
      <c r="F66" s="130">
        <v>0.17699999999999999</v>
      </c>
      <c r="G66" s="87" t="s">
        <v>218</v>
      </c>
      <c r="H66" s="130">
        <v>5.6000000000000001E-2</v>
      </c>
      <c r="I66" s="87" t="s">
        <v>218</v>
      </c>
      <c r="J66" s="130">
        <v>5.1999999999999998E-2</v>
      </c>
      <c r="L66" s="130">
        <v>0</v>
      </c>
      <c r="M66" s="131">
        <v>1.931</v>
      </c>
    </row>
    <row r="67" spans="1:13" s="53" customFormat="1" ht="9" customHeight="1">
      <c r="A67" s="118" t="s">
        <v>230</v>
      </c>
      <c r="B67" s="85">
        <v>0.67999999999999994</v>
      </c>
      <c r="C67" s="85">
        <v>4.1999999999999996E-2</v>
      </c>
      <c r="E67" s="55" t="s">
        <v>135</v>
      </c>
      <c r="F67" s="128">
        <v>6.5000000000000002E-2</v>
      </c>
      <c r="G67" s="85" t="s">
        <v>218</v>
      </c>
      <c r="H67" s="128">
        <v>2.5999999999999999E-2</v>
      </c>
      <c r="I67" s="85" t="s">
        <v>218</v>
      </c>
      <c r="J67" s="128">
        <v>0</v>
      </c>
      <c r="L67" s="128">
        <v>5.0000000000000001E-3</v>
      </c>
      <c r="M67" s="129">
        <v>0.86299999999999999</v>
      </c>
    </row>
    <row r="68" spans="1:13" s="53" customFormat="1" ht="9" customHeight="1">
      <c r="A68" s="121" t="s">
        <v>298</v>
      </c>
      <c r="B68" s="87">
        <v>6.7000000000000004E-2</v>
      </c>
      <c r="C68" s="87">
        <v>4.0000000000000001E-3</v>
      </c>
      <c r="E68" s="5" t="s">
        <v>135</v>
      </c>
      <c r="F68" s="130">
        <v>4.0000000000000001E-3</v>
      </c>
      <c r="G68" s="87" t="s">
        <v>218</v>
      </c>
      <c r="H68" s="130">
        <v>3.0000000000000001E-3</v>
      </c>
      <c r="I68" s="87" t="s">
        <v>218</v>
      </c>
      <c r="J68" s="130">
        <v>0</v>
      </c>
      <c r="L68" s="130">
        <v>0</v>
      </c>
      <c r="M68" s="131">
        <v>0.189</v>
      </c>
    </row>
    <row r="69" spans="1:13" s="53" customFormat="1" ht="9" customHeight="1">
      <c r="A69" s="121" t="s">
        <v>299</v>
      </c>
      <c r="B69" s="87">
        <v>0.61299999999999999</v>
      </c>
      <c r="C69" s="87">
        <v>3.7999999999999999E-2</v>
      </c>
      <c r="E69" s="5" t="s">
        <v>135</v>
      </c>
      <c r="F69" s="130">
        <v>6.0999999999999999E-2</v>
      </c>
      <c r="G69" s="87" t="s">
        <v>218</v>
      </c>
      <c r="H69" s="130">
        <v>2.3E-2</v>
      </c>
      <c r="I69" s="87" t="s">
        <v>218</v>
      </c>
      <c r="J69" s="130">
        <v>0</v>
      </c>
      <c r="L69" s="130">
        <v>5.0000000000000001E-3</v>
      </c>
      <c r="M69" s="131">
        <v>0.67400000000000004</v>
      </c>
    </row>
    <row r="70" spans="1:13" s="53" customFormat="1" ht="9" customHeight="1">
      <c r="A70" s="118" t="s">
        <v>231</v>
      </c>
      <c r="B70" s="85">
        <v>7.0810000000000004</v>
      </c>
      <c r="C70" s="85">
        <v>3.754</v>
      </c>
      <c r="E70" s="55" t="s">
        <v>135</v>
      </c>
      <c r="F70" s="128">
        <v>1.3240000000000001</v>
      </c>
      <c r="G70" s="85" t="s">
        <v>218</v>
      </c>
      <c r="H70" s="128">
        <v>0.70799999999999996</v>
      </c>
      <c r="I70" s="85" t="s">
        <v>218</v>
      </c>
      <c r="J70" s="128">
        <v>0.19600000000000001</v>
      </c>
      <c r="L70" s="128">
        <v>1.0999999999999999E-2</v>
      </c>
      <c r="M70" s="129">
        <v>12.648999999999999</v>
      </c>
    </row>
    <row r="71" spans="1:13" s="53" customFormat="1" ht="9" customHeight="1">
      <c r="A71" s="121" t="s">
        <v>300</v>
      </c>
      <c r="B71" s="87">
        <v>1.179</v>
      </c>
      <c r="C71" s="87">
        <v>0.39200000000000002</v>
      </c>
      <c r="E71" s="5" t="s">
        <v>135</v>
      </c>
      <c r="F71" s="130">
        <v>0.13600000000000001</v>
      </c>
      <c r="G71" s="87" t="s">
        <v>218</v>
      </c>
      <c r="H71" s="130">
        <v>6.0999999999999999E-2</v>
      </c>
      <c r="I71" s="87" t="s">
        <v>218</v>
      </c>
      <c r="J71" s="130">
        <v>0</v>
      </c>
      <c r="L71" s="130">
        <v>0</v>
      </c>
      <c r="M71" s="131">
        <v>2.879</v>
      </c>
    </row>
    <row r="72" spans="1:13" s="53" customFormat="1" ht="9" customHeight="1">
      <c r="A72" s="121" t="s">
        <v>301</v>
      </c>
      <c r="B72" s="87">
        <v>2.044</v>
      </c>
      <c r="C72" s="87">
        <v>1.008</v>
      </c>
      <c r="E72" s="5" t="s">
        <v>135</v>
      </c>
      <c r="F72" s="130">
        <v>0.434</v>
      </c>
      <c r="G72" s="87" t="s">
        <v>218</v>
      </c>
      <c r="H72" s="130">
        <v>0.216</v>
      </c>
      <c r="I72" s="87" t="s">
        <v>218</v>
      </c>
      <c r="J72" s="130">
        <v>5.6000000000000001E-2</v>
      </c>
      <c r="L72" s="130">
        <v>0</v>
      </c>
      <c r="M72" s="131">
        <v>3.7450000000000001</v>
      </c>
    </row>
    <row r="73" spans="1:13" s="53" customFormat="1" ht="9" customHeight="1">
      <c r="A73" s="121" t="s">
        <v>302</v>
      </c>
      <c r="B73" s="87">
        <v>3.4740000000000002</v>
      </c>
      <c r="C73" s="87">
        <v>2.2250000000000001</v>
      </c>
      <c r="E73" s="5" t="s">
        <v>135</v>
      </c>
      <c r="F73" s="130">
        <v>0.71399999999999997</v>
      </c>
      <c r="G73" s="87" t="s">
        <v>218</v>
      </c>
      <c r="H73" s="130">
        <v>0.42299999999999999</v>
      </c>
      <c r="I73" s="87" t="s">
        <v>218</v>
      </c>
      <c r="J73" s="130">
        <v>0.13200000000000001</v>
      </c>
      <c r="L73" s="130">
        <v>1.0999999999999999E-2</v>
      </c>
      <c r="M73" s="131">
        <v>5.0179999999999998</v>
      </c>
    </row>
    <row r="74" spans="1:13" s="53" customFormat="1" ht="9" customHeight="1">
      <c r="A74" s="121" t="s">
        <v>303</v>
      </c>
      <c r="B74" s="87">
        <v>0.38400000000000001</v>
      </c>
      <c r="C74" s="87">
        <v>0.129</v>
      </c>
      <c r="E74" s="5" t="s">
        <v>135</v>
      </c>
      <c r="F74" s="130">
        <v>0.04</v>
      </c>
      <c r="G74" s="87" t="s">
        <v>218</v>
      </c>
      <c r="H74" s="130">
        <v>8.0000000000000002E-3</v>
      </c>
      <c r="I74" s="87" t="s">
        <v>218</v>
      </c>
      <c r="J74" s="130">
        <v>8.0000000000000002E-3</v>
      </c>
      <c r="L74" s="130">
        <v>0</v>
      </c>
      <c r="M74" s="131">
        <v>1.0069999999999999</v>
      </c>
    </row>
    <row r="75" spans="1:13" s="53" customFormat="1" ht="9" customHeight="1">
      <c r="A75" s="118" t="s">
        <v>236</v>
      </c>
      <c r="B75" s="85">
        <v>1.3519999999999999</v>
      </c>
      <c r="C75" s="85">
        <v>0.29600000000000004</v>
      </c>
      <c r="E75" s="55" t="s">
        <v>135</v>
      </c>
      <c r="F75" s="128">
        <v>0.17899999999999999</v>
      </c>
      <c r="G75" s="85" t="s">
        <v>218</v>
      </c>
      <c r="H75" s="128">
        <v>7.400000000000001E-2</v>
      </c>
      <c r="I75" s="85" t="s">
        <v>218</v>
      </c>
      <c r="J75" s="128">
        <v>2.5000000000000001E-2</v>
      </c>
      <c r="L75" s="128">
        <v>0</v>
      </c>
      <c r="M75" s="129">
        <v>2.2270000000000003</v>
      </c>
    </row>
    <row r="76" spans="1:13" s="53" customFormat="1" ht="9" customHeight="1">
      <c r="A76" s="121" t="s">
        <v>304</v>
      </c>
      <c r="B76" s="87">
        <v>0.318</v>
      </c>
      <c r="C76" s="87">
        <v>5.6000000000000001E-2</v>
      </c>
      <c r="E76" s="5" t="s">
        <v>135</v>
      </c>
      <c r="F76" s="130">
        <v>1.8000000000000002E-2</v>
      </c>
      <c r="G76" s="87" t="s">
        <v>218</v>
      </c>
      <c r="H76" s="130">
        <v>4.0000000000000001E-3</v>
      </c>
      <c r="I76" s="87" t="s">
        <v>218</v>
      </c>
      <c r="J76" s="130">
        <v>0</v>
      </c>
      <c r="L76" s="130">
        <v>0</v>
      </c>
      <c r="M76" s="131">
        <v>0.63500000000000001</v>
      </c>
    </row>
    <row r="77" spans="1:13" s="53" customFormat="1" ht="9" customHeight="1">
      <c r="A77" s="121" t="s">
        <v>305</v>
      </c>
      <c r="B77" s="87">
        <v>7.2999999999999995E-2</v>
      </c>
      <c r="C77" s="87">
        <v>8.1000000000000003E-2</v>
      </c>
      <c r="E77" s="5" t="s">
        <v>135</v>
      </c>
      <c r="F77" s="130">
        <v>2E-3</v>
      </c>
      <c r="G77" s="87" t="s">
        <v>218</v>
      </c>
      <c r="H77" s="130">
        <v>2E-3</v>
      </c>
      <c r="I77" s="87" t="s">
        <v>218</v>
      </c>
      <c r="J77" s="130">
        <v>0</v>
      </c>
      <c r="L77" s="130">
        <v>0</v>
      </c>
      <c r="M77" s="131">
        <v>0.17299999999999999</v>
      </c>
    </row>
    <row r="78" spans="1:13" s="53" customFormat="1" ht="9" customHeight="1">
      <c r="A78" s="121" t="s">
        <v>306</v>
      </c>
      <c r="B78" s="87">
        <v>0.96099999999999997</v>
      </c>
      <c r="C78" s="87">
        <v>0.159</v>
      </c>
      <c r="E78" s="5" t="s">
        <v>135</v>
      </c>
      <c r="F78" s="130">
        <v>0.159</v>
      </c>
      <c r="G78" s="87" t="s">
        <v>218</v>
      </c>
      <c r="H78" s="130">
        <v>6.8000000000000005E-2</v>
      </c>
      <c r="I78" s="87" t="s">
        <v>218</v>
      </c>
      <c r="J78" s="130">
        <v>2.5000000000000001E-2</v>
      </c>
      <c r="L78" s="130">
        <v>0</v>
      </c>
      <c r="M78" s="131">
        <v>1.419</v>
      </c>
    </row>
    <row r="79" spans="1:13" s="53" customFormat="1" ht="9" customHeight="1">
      <c r="A79" s="118" t="s">
        <v>237</v>
      </c>
      <c r="B79" s="85">
        <v>1.589</v>
      </c>
      <c r="C79" s="85">
        <v>0.51600000000000001</v>
      </c>
      <c r="E79" s="55" t="s">
        <v>135</v>
      </c>
      <c r="F79" s="128">
        <v>0.18</v>
      </c>
      <c r="G79" s="85" t="s">
        <v>218</v>
      </c>
      <c r="H79" s="128">
        <v>8.5999999999999993E-2</v>
      </c>
      <c r="I79" s="85" t="s">
        <v>218</v>
      </c>
      <c r="J79" s="128">
        <v>3.3000000000000002E-2</v>
      </c>
      <c r="L79" s="128">
        <v>0</v>
      </c>
      <c r="M79" s="129">
        <v>2.956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2.75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C83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.28515625" style="53" customWidth="1"/>
    <col min="2" max="2" width="9.5703125" style="53" customWidth="1"/>
    <col min="3" max="3" width="6.5703125" style="53" customWidth="1"/>
    <col min="4" max="4" width="5.140625" style="53" customWidth="1"/>
    <col min="5" max="5" width="3.85546875" style="53" customWidth="1"/>
    <col min="6" max="6" width="6.28515625" style="53" customWidth="1"/>
    <col min="7" max="7" width="5.85546875" style="53" customWidth="1"/>
    <col min="8" max="8" width="6.5703125" style="53" customWidth="1"/>
    <col min="9" max="9" width="5.28515625" style="53" customWidth="1"/>
    <col min="10" max="10" width="5.140625" style="53" customWidth="1"/>
    <col min="11" max="11" width="5.28515625" style="53" customWidth="1"/>
    <col min="12" max="12" width="5.14062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320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310</v>
      </c>
      <c r="B7" s="217">
        <v>528.27500000000009</v>
      </c>
      <c r="C7" s="217">
        <v>509.06000000000006</v>
      </c>
      <c r="D7" s="217">
        <v>462.702</v>
      </c>
      <c r="E7" s="217">
        <v>24.008000000000003</v>
      </c>
      <c r="F7" s="217">
        <v>298.584</v>
      </c>
      <c r="G7" s="217">
        <v>99.403999999999996</v>
      </c>
      <c r="H7" s="217">
        <v>40.706000000000003</v>
      </c>
      <c r="I7" s="217">
        <v>16.088000000000001</v>
      </c>
      <c r="J7" s="220">
        <v>0</v>
      </c>
      <c r="K7" s="220">
        <v>16.088000000000001</v>
      </c>
      <c r="L7" s="217">
        <v>0</v>
      </c>
      <c r="M7" s="220" t="s">
        <v>218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268.67100000000005</v>
      </c>
      <c r="C8" s="85">
        <v>262.93800000000005</v>
      </c>
      <c r="D8" s="85">
        <v>244.34099999999998</v>
      </c>
      <c r="E8" s="85">
        <v>10.682</v>
      </c>
      <c r="F8" s="85">
        <v>146.541</v>
      </c>
      <c r="G8" s="85">
        <v>59.485999999999997</v>
      </c>
      <c r="H8" s="85">
        <v>27.632000000000001</v>
      </c>
      <c r="I8" s="85">
        <v>9.452</v>
      </c>
      <c r="J8" s="85">
        <v>0</v>
      </c>
      <c r="K8" s="85">
        <v>9.452</v>
      </c>
      <c r="L8" s="85">
        <v>0</v>
      </c>
      <c r="M8" s="85" t="s">
        <v>218</v>
      </c>
    </row>
    <row r="9" spans="1:81" s="53" customFormat="1" ht="9" customHeight="1">
      <c r="A9" s="6" t="s">
        <v>219</v>
      </c>
      <c r="B9" s="85">
        <v>259.60399999999998</v>
      </c>
      <c r="C9" s="85">
        <v>246.12199999999999</v>
      </c>
      <c r="D9" s="85">
        <v>218.36099999999999</v>
      </c>
      <c r="E9" s="85">
        <v>13.326000000000001</v>
      </c>
      <c r="F9" s="85">
        <v>152.04300000000001</v>
      </c>
      <c r="G9" s="85">
        <v>39.917999999999992</v>
      </c>
      <c r="H9" s="85">
        <v>13.074</v>
      </c>
      <c r="I9" s="85">
        <v>6.636000000000001</v>
      </c>
      <c r="J9" s="85">
        <v>0</v>
      </c>
      <c r="K9" s="85">
        <v>6.636000000000001</v>
      </c>
      <c r="L9" s="85">
        <v>0</v>
      </c>
      <c r="M9" s="85" t="s">
        <v>218</v>
      </c>
    </row>
    <row r="10" spans="1:81" s="53" customFormat="1" ht="9" customHeight="1">
      <c r="A10" s="118" t="s">
        <v>220</v>
      </c>
      <c r="B10" s="85">
        <v>204.59700000000004</v>
      </c>
      <c r="C10" s="85">
        <v>192.33299999999997</v>
      </c>
      <c r="D10" s="85">
        <v>172.86600000000001</v>
      </c>
      <c r="E10" s="85">
        <v>10.186999999999999</v>
      </c>
      <c r="F10" s="85">
        <v>119.33999999999999</v>
      </c>
      <c r="G10" s="85">
        <v>32.4</v>
      </c>
      <c r="H10" s="55">
        <v>10.939</v>
      </c>
      <c r="I10" s="85">
        <v>3.2820000000000005</v>
      </c>
      <c r="J10" s="85">
        <v>0</v>
      </c>
      <c r="K10" s="85">
        <v>3.2820000000000005</v>
      </c>
      <c r="L10" s="85">
        <v>0</v>
      </c>
      <c r="M10" s="85" t="s">
        <v>218</v>
      </c>
    </row>
    <row r="11" spans="1:81" s="53" customFormat="1" ht="9" customHeight="1">
      <c r="A11" s="56" t="s">
        <v>294</v>
      </c>
      <c r="B11" s="87">
        <v>191.44400000000005</v>
      </c>
      <c r="C11" s="87">
        <v>180.29099999999997</v>
      </c>
      <c r="D11" s="87">
        <v>162.39000000000001</v>
      </c>
      <c r="E11" s="87">
        <v>9.6150000000000002</v>
      </c>
      <c r="F11" s="87">
        <v>111.77</v>
      </c>
      <c r="G11" s="87">
        <v>30.776999999999994</v>
      </c>
      <c r="H11" s="87">
        <v>10.228</v>
      </c>
      <c r="I11" s="87">
        <v>3.0310000000000006</v>
      </c>
      <c r="J11" s="87">
        <v>0</v>
      </c>
      <c r="K11" s="87">
        <v>3.0310000000000006</v>
      </c>
      <c r="L11" s="87">
        <v>0</v>
      </c>
      <c r="M11" s="87" t="s">
        <v>218</v>
      </c>
    </row>
    <row r="12" spans="1:81" s="53" customFormat="1" ht="9" customHeight="1">
      <c r="A12" s="119" t="s">
        <v>73</v>
      </c>
      <c r="B12" s="87">
        <v>62.779000000000003</v>
      </c>
      <c r="C12" s="87">
        <v>57.893000000000001</v>
      </c>
      <c r="D12" s="87">
        <v>51.631</v>
      </c>
      <c r="E12" s="87">
        <v>2.351</v>
      </c>
      <c r="F12" s="87">
        <v>37.716000000000001</v>
      </c>
      <c r="G12" s="87">
        <v>8.7539999999999996</v>
      </c>
      <c r="H12" s="87">
        <v>2.81</v>
      </c>
      <c r="I12" s="87">
        <v>0.91300000000000003</v>
      </c>
      <c r="J12" s="87">
        <v>0</v>
      </c>
      <c r="K12" s="87">
        <v>0.91300000000000003</v>
      </c>
      <c r="L12" s="87">
        <v>0</v>
      </c>
      <c r="M12" s="87" t="s">
        <v>218</v>
      </c>
    </row>
    <row r="13" spans="1:81" s="53" customFormat="1" ht="9" customHeight="1">
      <c r="A13" s="119" t="s">
        <v>221</v>
      </c>
      <c r="B13" s="87">
        <v>5.0259999999999989</v>
      </c>
      <c r="C13" s="87">
        <v>4.6159999999999988</v>
      </c>
      <c r="D13" s="87">
        <v>4.0659999999999998</v>
      </c>
      <c r="E13" s="87">
        <v>0.19</v>
      </c>
      <c r="F13" s="87">
        <v>2.8639999999999999</v>
      </c>
      <c r="G13" s="87">
        <v>0.82499999999999996</v>
      </c>
      <c r="H13" s="87">
        <v>0.187</v>
      </c>
      <c r="I13" s="87">
        <v>0.06</v>
      </c>
      <c r="J13" s="87">
        <v>0</v>
      </c>
      <c r="K13" s="87">
        <v>0.06</v>
      </c>
      <c r="L13" s="87">
        <v>0</v>
      </c>
      <c r="M13" s="87" t="s">
        <v>218</v>
      </c>
    </row>
    <row r="14" spans="1:81" s="53" customFormat="1" ht="9" customHeight="1">
      <c r="A14" s="119" t="s">
        <v>222</v>
      </c>
      <c r="B14" s="87">
        <v>11.103999999999999</v>
      </c>
      <c r="C14" s="87">
        <v>10.379</v>
      </c>
      <c r="D14" s="87">
        <v>9.3940000000000001</v>
      </c>
      <c r="E14" s="87">
        <v>0.442</v>
      </c>
      <c r="F14" s="87">
        <v>7.0529999999999999</v>
      </c>
      <c r="G14" s="87">
        <v>1.4790000000000001</v>
      </c>
      <c r="H14" s="87">
        <v>0.42</v>
      </c>
      <c r="I14" s="87">
        <v>0.129</v>
      </c>
      <c r="J14" s="87">
        <v>0</v>
      </c>
      <c r="K14" s="87">
        <v>0.129</v>
      </c>
      <c r="L14" s="87">
        <v>0</v>
      </c>
      <c r="M14" s="87" t="s">
        <v>218</v>
      </c>
    </row>
    <row r="15" spans="1:81" s="53" customFormat="1" ht="9" customHeight="1">
      <c r="A15" s="119" t="s">
        <v>223</v>
      </c>
      <c r="B15" s="87">
        <v>7.9650000000000007</v>
      </c>
      <c r="C15" s="87">
        <v>7.9110000000000005</v>
      </c>
      <c r="D15" s="87">
        <v>7.7010000000000005</v>
      </c>
      <c r="E15" s="87">
        <v>5.3999999999999999E-2</v>
      </c>
      <c r="F15" s="87">
        <v>6.4480000000000004</v>
      </c>
      <c r="G15" s="87">
        <v>1.109</v>
      </c>
      <c r="H15" s="87">
        <v>0.09</v>
      </c>
      <c r="I15" s="87">
        <v>6.3E-2</v>
      </c>
      <c r="J15" s="87">
        <v>0</v>
      </c>
      <c r="K15" s="87">
        <v>6.3E-2</v>
      </c>
      <c r="L15" s="87">
        <v>0</v>
      </c>
      <c r="M15" s="87" t="s">
        <v>218</v>
      </c>
    </row>
    <row r="16" spans="1:81" s="53" customFormat="1" ht="9" customHeight="1">
      <c r="A16" s="119" t="s">
        <v>76</v>
      </c>
      <c r="B16" s="87">
        <v>25.35</v>
      </c>
      <c r="C16" s="87">
        <v>24.85</v>
      </c>
      <c r="D16" s="87">
        <v>23.352</v>
      </c>
      <c r="E16" s="87">
        <v>3.4990000000000001</v>
      </c>
      <c r="F16" s="87">
        <v>13.180999999999999</v>
      </c>
      <c r="G16" s="87">
        <v>5.8719999999999999</v>
      </c>
      <c r="H16" s="87">
        <v>0.8</v>
      </c>
      <c r="I16" s="87">
        <v>0.47499999999999998</v>
      </c>
      <c r="J16" s="87">
        <v>0</v>
      </c>
      <c r="K16" s="87">
        <v>0.47499999999999998</v>
      </c>
      <c r="L16" s="87">
        <v>0</v>
      </c>
      <c r="M16" s="87" t="s">
        <v>218</v>
      </c>
    </row>
    <row r="17" spans="1:13" s="53" customFormat="1" ht="9" customHeight="1">
      <c r="A17" s="119" t="s">
        <v>75</v>
      </c>
      <c r="B17" s="87">
        <v>14.594999999999999</v>
      </c>
      <c r="C17" s="87">
        <v>12.783999999999999</v>
      </c>
      <c r="D17" s="87">
        <v>11.004999999999999</v>
      </c>
      <c r="E17" s="87">
        <v>0.58199999999999996</v>
      </c>
      <c r="F17" s="87">
        <v>5.93</v>
      </c>
      <c r="G17" s="87">
        <v>1.9930000000000001</v>
      </c>
      <c r="H17" s="87">
        <v>2.5</v>
      </c>
      <c r="I17" s="87">
        <v>0.35099999999999998</v>
      </c>
      <c r="J17" s="87">
        <v>0</v>
      </c>
      <c r="K17" s="87">
        <v>0.35099999999999998</v>
      </c>
      <c r="L17" s="87">
        <v>0</v>
      </c>
      <c r="M17" s="87" t="s">
        <v>218</v>
      </c>
    </row>
    <row r="18" spans="1:13" s="53" customFormat="1" ht="9" customHeight="1">
      <c r="A18" s="119" t="s">
        <v>224</v>
      </c>
      <c r="B18" s="87">
        <v>1.5910000000000002</v>
      </c>
      <c r="C18" s="87">
        <v>1.5630000000000002</v>
      </c>
      <c r="D18" s="87">
        <v>1.3960000000000001</v>
      </c>
      <c r="E18" s="87">
        <v>8.1000000000000003E-2</v>
      </c>
      <c r="F18" s="87">
        <v>0.96299999999999997</v>
      </c>
      <c r="G18" s="87">
        <v>0.217</v>
      </c>
      <c r="H18" s="87">
        <v>0.13500000000000001</v>
      </c>
      <c r="I18" s="87">
        <v>3.1E-2</v>
      </c>
      <c r="J18" s="87">
        <v>0</v>
      </c>
      <c r="K18" s="87">
        <v>3.1E-2</v>
      </c>
      <c r="L18" s="87">
        <v>0</v>
      </c>
      <c r="M18" s="87" t="s">
        <v>218</v>
      </c>
    </row>
    <row r="19" spans="1:13" s="53" customFormat="1" ht="9" customHeight="1">
      <c r="A19" s="119" t="s">
        <v>74</v>
      </c>
      <c r="B19" s="87">
        <v>9.6790000000000003</v>
      </c>
      <c r="C19" s="87">
        <v>9.2100000000000009</v>
      </c>
      <c r="D19" s="87">
        <v>8.202</v>
      </c>
      <c r="E19" s="87">
        <v>0.371</v>
      </c>
      <c r="F19" s="87">
        <v>4.7539999999999996</v>
      </c>
      <c r="G19" s="87">
        <v>1.8009999999999999</v>
      </c>
      <c r="H19" s="87">
        <v>1.276</v>
      </c>
      <c r="I19" s="87">
        <v>0.17199999999999999</v>
      </c>
      <c r="J19" s="87">
        <v>0</v>
      </c>
      <c r="K19" s="87">
        <v>0.17199999999999999</v>
      </c>
      <c r="L19" s="87">
        <v>0</v>
      </c>
      <c r="M19" s="87" t="s">
        <v>218</v>
      </c>
    </row>
    <row r="20" spans="1:13" s="53" customFormat="1" ht="9" customHeight="1">
      <c r="A20" s="119" t="s">
        <v>225</v>
      </c>
      <c r="B20" s="87">
        <v>20.768000000000001</v>
      </c>
      <c r="C20" s="87">
        <v>19.748999999999999</v>
      </c>
      <c r="D20" s="87">
        <v>17.637999999999998</v>
      </c>
      <c r="E20" s="87">
        <v>0.91600000000000004</v>
      </c>
      <c r="F20" s="87">
        <v>11.356</v>
      </c>
      <c r="G20" s="87">
        <v>4.8780000000000001</v>
      </c>
      <c r="H20" s="87">
        <v>0.48799999999999999</v>
      </c>
      <c r="I20" s="87">
        <v>0.20100000000000001</v>
      </c>
      <c r="J20" s="87">
        <v>0</v>
      </c>
      <c r="K20" s="87">
        <v>0.20100000000000001</v>
      </c>
      <c r="L20" s="87">
        <v>0</v>
      </c>
      <c r="M20" s="87" t="s">
        <v>218</v>
      </c>
    </row>
    <row r="21" spans="1:13" s="53" customFormat="1" ht="9" customHeight="1">
      <c r="A21" s="119" t="s">
        <v>226</v>
      </c>
      <c r="B21" s="87">
        <v>1.7160000000000002</v>
      </c>
      <c r="C21" s="87">
        <v>1.6520000000000001</v>
      </c>
      <c r="D21" s="87">
        <v>1.33</v>
      </c>
      <c r="E21" s="87">
        <v>5.8000000000000003E-2</v>
      </c>
      <c r="F21" s="87">
        <v>0.72899999999999998</v>
      </c>
      <c r="G21" s="87">
        <v>0.307</v>
      </c>
      <c r="H21" s="87">
        <v>0.23599999999999999</v>
      </c>
      <c r="I21" s="87">
        <v>8.5000000000000006E-2</v>
      </c>
      <c r="J21" s="87">
        <v>0</v>
      </c>
      <c r="K21" s="87">
        <v>8.5000000000000006E-2</v>
      </c>
      <c r="L21" s="87">
        <v>0</v>
      </c>
      <c r="M21" s="87" t="s">
        <v>218</v>
      </c>
    </row>
    <row r="22" spans="1:13" s="53" customFormat="1" ht="9" customHeight="1">
      <c r="A22" s="119" t="s">
        <v>72</v>
      </c>
      <c r="B22" s="87">
        <v>15.825999999999999</v>
      </c>
      <c r="C22" s="87">
        <v>15.015999999999998</v>
      </c>
      <c r="D22" s="87">
        <v>13.119</v>
      </c>
      <c r="E22" s="87">
        <v>0.46700000000000003</v>
      </c>
      <c r="F22" s="87">
        <v>10.561999999999999</v>
      </c>
      <c r="G22" s="87">
        <v>1.619</v>
      </c>
      <c r="H22" s="87">
        <v>0.47099999999999997</v>
      </c>
      <c r="I22" s="87">
        <v>0.33700000000000002</v>
      </c>
      <c r="J22" s="87">
        <v>0</v>
      </c>
      <c r="K22" s="87">
        <v>0.33700000000000002</v>
      </c>
      <c r="L22" s="87">
        <v>0</v>
      </c>
      <c r="M22" s="87" t="s">
        <v>218</v>
      </c>
    </row>
    <row r="23" spans="1:13" s="53" customFormat="1" ht="9" customHeight="1">
      <c r="A23" s="119" t="s">
        <v>227</v>
      </c>
      <c r="B23" s="87">
        <v>7.7650000000000006</v>
      </c>
      <c r="C23" s="87">
        <v>7.7330000000000005</v>
      </c>
      <c r="D23" s="87">
        <v>7.452</v>
      </c>
      <c r="E23" s="87">
        <v>0.27</v>
      </c>
      <c r="F23" s="87">
        <v>6.609</v>
      </c>
      <c r="G23" s="87">
        <v>0.48499999999999999</v>
      </c>
      <c r="H23" s="87">
        <v>8.7999999999999995E-2</v>
      </c>
      <c r="I23" s="87">
        <v>4.9000000000000002E-2</v>
      </c>
      <c r="J23" s="87">
        <v>0</v>
      </c>
      <c r="K23" s="87">
        <v>4.9000000000000002E-2</v>
      </c>
      <c r="L23" s="87">
        <v>0</v>
      </c>
      <c r="M23" s="87" t="s">
        <v>218</v>
      </c>
    </row>
    <row r="24" spans="1:13" s="53" customFormat="1" ht="9" customHeight="1">
      <c r="A24" s="119" t="s">
        <v>228</v>
      </c>
      <c r="B24" s="87">
        <v>7.2799999999999994</v>
      </c>
      <c r="C24" s="87">
        <v>6.9349999999999996</v>
      </c>
      <c r="D24" s="87">
        <v>6.1040000000000001</v>
      </c>
      <c r="E24" s="87">
        <v>0.33400000000000002</v>
      </c>
      <c r="F24" s="87">
        <v>3.605</v>
      </c>
      <c r="G24" s="87">
        <v>1.4379999999999999</v>
      </c>
      <c r="H24" s="87">
        <v>0.72699999999999998</v>
      </c>
      <c r="I24" s="87">
        <v>0.16500000000000001</v>
      </c>
      <c r="J24" s="87">
        <v>0</v>
      </c>
      <c r="K24" s="87">
        <v>0.16500000000000001</v>
      </c>
      <c r="L24" s="87">
        <v>0</v>
      </c>
      <c r="M24" s="87" t="s">
        <v>218</v>
      </c>
    </row>
    <row r="25" spans="1:13" s="53" customFormat="1" ht="9" customHeight="1">
      <c r="A25" s="121" t="s">
        <v>295</v>
      </c>
      <c r="B25" s="87">
        <v>1.8630000000000002</v>
      </c>
      <c r="C25" s="87">
        <v>1.7970000000000002</v>
      </c>
      <c r="D25" s="87">
        <v>1.4940000000000002</v>
      </c>
      <c r="E25" s="87">
        <v>0.16400000000000001</v>
      </c>
      <c r="F25" s="87">
        <v>0.92</v>
      </c>
      <c r="G25" s="87">
        <v>0.27700000000000002</v>
      </c>
      <c r="H25" s="87">
        <v>0.13300000000000001</v>
      </c>
      <c r="I25" s="87">
        <v>7.0999999999999994E-2</v>
      </c>
      <c r="J25" s="87">
        <v>0</v>
      </c>
      <c r="K25" s="87">
        <v>7.0999999999999994E-2</v>
      </c>
      <c r="L25" s="87">
        <v>0</v>
      </c>
      <c r="M25" s="87" t="s">
        <v>218</v>
      </c>
    </row>
    <row r="26" spans="1:13" s="53" customFormat="1" ht="9" customHeight="1">
      <c r="A26" s="56" t="s">
        <v>296</v>
      </c>
      <c r="B26" s="87">
        <v>8.7929999999999993</v>
      </c>
      <c r="C26" s="87">
        <v>7.7969999999999997</v>
      </c>
      <c r="D26" s="87">
        <v>6.7039999999999997</v>
      </c>
      <c r="E26" s="87">
        <v>0.311</v>
      </c>
      <c r="F26" s="87">
        <v>4.93</v>
      </c>
      <c r="G26" s="87">
        <v>0.996</v>
      </c>
      <c r="H26" s="87">
        <v>0.46700000000000003</v>
      </c>
      <c r="I26" s="87">
        <v>0.11</v>
      </c>
      <c r="J26" s="87">
        <v>0</v>
      </c>
      <c r="K26" s="87">
        <v>0.11</v>
      </c>
      <c r="L26" s="87">
        <v>0</v>
      </c>
      <c r="M26" s="87" t="s">
        <v>218</v>
      </c>
    </row>
    <row r="27" spans="1:13" s="53" customFormat="1" ht="9" customHeight="1">
      <c r="A27" s="56" t="s">
        <v>297</v>
      </c>
      <c r="B27" s="87">
        <v>2.4969999999999999</v>
      </c>
      <c r="C27" s="87">
        <v>2.448</v>
      </c>
      <c r="D27" s="87">
        <v>2.278</v>
      </c>
      <c r="E27" s="87">
        <v>9.7000000000000003E-2</v>
      </c>
      <c r="F27" s="87">
        <v>1.72</v>
      </c>
      <c r="G27" s="87">
        <v>0.35</v>
      </c>
      <c r="H27" s="87">
        <v>0.111</v>
      </c>
      <c r="I27" s="87">
        <v>7.0000000000000007E-2</v>
      </c>
      <c r="J27" s="87">
        <v>0</v>
      </c>
      <c r="K27" s="87">
        <v>7.0000000000000007E-2</v>
      </c>
      <c r="L27" s="87">
        <v>0</v>
      </c>
      <c r="M27" s="87" t="s">
        <v>218</v>
      </c>
    </row>
    <row r="28" spans="1:13" s="53" customFormat="1" ht="9" customHeight="1">
      <c r="A28" s="118" t="s">
        <v>230</v>
      </c>
      <c r="B28" s="85">
        <v>1.1300000000000001</v>
      </c>
      <c r="C28" s="85">
        <v>1.125</v>
      </c>
      <c r="D28" s="85">
        <v>1.0640000000000001</v>
      </c>
      <c r="E28" s="85">
        <v>3.6999999999999998E-2</v>
      </c>
      <c r="F28" s="85">
        <v>0.36899999999999999</v>
      </c>
      <c r="G28" s="85">
        <v>0.114</v>
      </c>
      <c r="H28" s="85">
        <v>0.54400000000000004</v>
      </c>
      <c r="I28" s="85">
        <v>2.6000000000000002E-2</v>
      </c>
      <c r="J28" s="85">
        <v>0</v>
      </c>
      <c r="K28" s="85">
        <v>2.6000000000000002E-2</v>
      </c>
      <c r="L28" s="85">
        <v>0</v>
      </c>
      <c r="M28" s="85" t="s">
        <v>218</v>
      </c>
    </row>
    <row r="29" spans="1:13" s="53" customFormat="1" ht="9" customHeight="1">
      <c r="A29" s="121" t="s">
        <v>298</v>
      </c>
      <c r="B29" s="87">
        <v>0.17900000000000005</v>
      </c>
      <c r="C29" s="87">
        <v>0.17900000000000005</v>
      </c>
      <c r="D29" s="87">
        <v>0.16100000000000003</v>
      </c>
      <c r="E29" s="87">
        <v>7.0000000000000001E-3</v>
      </c>
      <c r="F29" s="87">
        <v>0.13600000000000001</v>
      </c>
      <c r="G29" s="87">
        <v>1.6E-2</v>
      </c>
      <c r="H29" s="87">
        <v>2E-3</v>
      </c>
      <c r="I29" s="87">
        <v>1E-3</v>
      </c>
      <c r="J29" s="87">
        <v>0</v>
      </c>
      <c r="K29" s="87">
        <v>1E-3</v>
      </c>
      <c r="L29" s="87">
        <v>0</v>
      </c>
      <c r="M29" s="87" t="s">
        <v>218</v>
      </c>
    </row>
    <row r="30" spans="1:13" s="53" customFormat="1" ht="9" customHeight="1">
      <c r="A30" s="121" t="s">
        <v>299</v>
      </c>
      <c r="B30" s="87">
        <v>0.95100000000000007</v>
      </c>
      <c r="C30" s="87">
        <v>0.94600000000000006</v>
      </c>
      <c r="D30" s="87">
        <v>0.90300000000000002</v>
      </c>
      <c r="E30" s="87">
        <v>0.03</v>
      </c>
      <c r="F30" s="87">
        <v>0.23300000000000001</v>
      </c>
      <c r="G30" s="87">
        <v>9.8000000000000004E-2</v>
      </c>
      <c r="H30" s="87">
        <v>0.54200000000000004</v>
      </c>
      <c r="I30" s="87">
        <v>2.5000000000000001E-2</v>
      </c>
      <c r="J30" s="87">
        <v>0</v>
      </c>
      <c r="K30" s="87">
        <v>2.5000000000000001E-2</v>
      </c>
      <c r="L30" s="87">
        <v>0</v>
      </c>
      <c r="M30" s="87" t="s">
        <v>218</v>
      </c>
    </row>
    <row r="31" spans="1:13" s="53" customFormat="1" ht="9" customHeight="1">
      <c r="A31" s="118" t="s">
        <v>231</v>
      </c>
      <c r="B31" s="85">
        <v>49.231000000000002</v>
      </c>
      <c r="C31" s="85">
        <v>48.100999999999999</v>
      </c>
      <c r="D31" s="85">
        <v>40.285000000000004</v>
      </c>
      <c r="E31" s="85">
        <v>2.5540000000000003</v>
      </c>
      <c r="F31" s="85">
        <v>29.538000000000004</v>
      </c>
      <c r="G31" s="85">
        <v>6.7139999999999995</v>
      </c>
      <c r="H31" s="85">
        <v>1.4789999999999999</v>
      </c>
      <c r="I31" s="85">
        <v>3.105</v>
      </c>
      <c r="J31" s="85">
        <v>0</v>
      </c>
      <c r="K31" s="85">
        <v>3.105</v>
      </c>
      <c r="L31" s="85">
        <v>0</v>
      </c>
      <c r="M31" s="85" t="s">
        <v>218</v>
      </c>
    </row>
    <row r="32" spans="1:13" s="53" customFormat="1" ht="9" customHeight="1">
      <c r="A32" s="121" t="s">
        <v>300</v>
      </c>
      <c r="B32" s="87">
        <v>1.8919999999999999</v>
      </c>
      <c r="C32" s="87">
        <v>1.8679999999999999</v>
      </c>
      <c r="D32" s="87">
        <v>1.6659999999999999</v>
      </c>
      <c r="E32" s="87">
        <v>0.14499999999999999</v>
      </c>
      <c r="F32" s="87">
        <v>1.032</v>
      </c>
      <c r="G32" s="87">
        <v>0.34899999999999998</v>
      </c>
      <c r="H32" s="87">
        <v>0.14000000000000001</v>
      </c>
      <c r="I32" s="87">
        <v>0.08</v>
      </c>
      <c r="J32" s="87">
        <v>0</v>
      </c>
      <c r="K32" s="87">
        <v>0.08</v>
      </c>
      <c r="L32" s="87">
        <v>0</v>
      </c>
      <c r="M32" s="87" t="s">
        <v>218</v>
      </c>
    </row>
    <row r="33" spans="1:69" s="53" customFormat="1" ht="9" customHeight="1">
      <c r="A33" s="121" t="s">
        <v>301</v>
      </c>
      <c r="B33" s="87">
        <v>12.44</v>
      </c>
      <c r="C33" s="87">
        <v>12.167</v>
      </c>
      <c r="D33" s="87">
        <v>10.479000000000001</v>
      </c>
      <c r="E33" s="87">
        <v>0.41399999999999998</v>
      </c>
      <c r="F33" s="87">
        <v>7.2690000000000001</v>
      </c>
      <c r="G33" s="87">
        <v>2.2909999999999999</v>
      </c>
      <c r="H33" s="87">
        <v>0.505</v>
      </c>
      <c r="I33" s="87">
        <v>0.86799999999999999</v>
      </c>
      <c r="J33" s="87">
        <v>0</v>
      </c>
      <c r="K33" s="87">
        <v>0.86799999999999999</v>
      </c>
      <c r="L33" s="87">
        <v>0</v>
      </c>
      <c r="M33" s="87" t="s">
        <v>218</v>
      </c>
    </row>
    <row r="34" spans="1:69" s="53" customFormat="1" ht="9" customHeight="1">
      <c r="A34" s="121" t="s">
        <v>302</v>
      </c>
      <c r="B34" s="87">
        <v>34.355000000000004</v>
      </c>
      <c r="C34" s="87">
        <v>33.524000000000001</v>
      </c>
      <c r="D34" s="87">
        <v>27.650000000000002</v>
      </c>
      <c r="E34" s="87">
        <v>1.9390000000000001</v>
      </c>
      <c r="F34" s="87">
        <v>20.899000000000001</v>
      </c>
      <c r="G34" s="87">
        <v>3.9969999999999999</v>
      </c>
      <c r="H34" s="87">
        <v>0.81499999999999995</v>
      </c>
      <c r="I34" s="87">
        <v>2.1480000000000001</v>
      </c>
      <c r="J34" s="87">
        <v>0</v>
      </c>
      <c r="K34" s="87">
        <v>2.1480000000000001</v>
      </c>
      <c r="L34" s="87">
        <v>0</v>
      </c>
      <c r="M34" s="87" t="s">
        <v>218</v>
      </c>
    </row>
    <row r="35" spans="1:69" s="53" customFormat="1" ht="9" customHeight="1">
      <c r="A35" s="121" t="s">
        <v>303</v>
      </c>
      <c r="B35" s="87">
        <v>0.54400000000000004</v>
      </c>
      <c r="C35" s="87">
        <v>0.54200000000000004</v>
      </c>
      <c r="D35" s="87">
        <v>0.49000000000000005</v>
      </c>
      <c r="E35" s="87">
        <v>5.6000000000000001E-2</v>
      </c>
      <c r="F35" s="87">
        <v>0.33800000000000002</v>
      </c>
      <c r="G35" s="87">
        <v>7.6999999999999999E-2</v>
      </c>
      <c r="H35" s="87">
        <v>1.9E-2</v>
      </c>
      <c r="I35" s="87">
        <v>8.9999999999999993E-3</v>
      </c>
      <c r="J35" s="87">
        <v>0</v>
      </c>
      <c r="K35" s="87">
        <v>8.9999999999999993E-3</v>
      </c>
      <c r="L35" s="87">
        <v>0</v>
      </c>
      <c r="M35" s="87" t="s">
        <v>218</v>
      </c>
    </row>
    <row r="36" spans="1:69" s="53" customFormat="1" ht="9" customHeight="1">
      <c r="A36" s="118" t="s">
        <v>236</v>
      </c>
      <c r="B36" s="85">
        <v>3.9420000000000002</v>
      </c>
      <c r="C36" s="85">
        <v>3.8790000000000004</v>
      </c>
      <c r="D36" s="85">
        <v>3.5180000000000002</v>
      </c>
      <c r="E36" s="85">
        <v>0.496</v>
      </c>
      <c r="F36" s="85">
        <v>2.37</v>
      </c>
      <c r="G36" s="85">
        <v>0.55499999999999994</v>
      </c>
      <c r="H36" s="85">
        <v>9.7000000000000003E-2</v>
      </c>
      <c r="I36" s="85">
        <v>0.20800000000000002</v>
      </c>
      <c r="J36" s="85">
        <v>0</v>
      </c>
      <c r="K36" s="85">
        <v>0.20800000000000002</v>
      </c>
      <c r="L36" s="85">
        <v>0</v>
      </c>
      <c r="M36" s="85" t="s">
        <v>218</v>
      </c>
    </row>
    <row r="37" spans="1:69" s="53" customFormat="1" ht="9" customHeight="1">
      <c r="A37" s="121" t="s">
        <v>304</v>
      </c>
      <c r="B37" s="87">
        <v>0.96000000000000008</v>
      </c>
      <c r="C37" s="87">
        <v>0.95200000000000007</v>
      </c>
      <c r="D37" s="87">
        <v>0.86499999999999999</v>
      </c>
      <c r="E37" s="87">
        <v>0.11700000000000001</v>
      </c>
      <c r="F37" s="87">
        <v>0.54400000000000004</v>
      </c>
      <c r="G37" s="87">
        <v>0.18</v>
      </c>
      <c r="H37" s="87">
        <v>2.4E-2</v>
      </c>
      <c r="I37" s="87">
        <v>3.5000000000000003E-2</v>
      </c>
      <c r="J37" s="87">
        <v>0</v>
      </c>
      <c r="K37" s="87">
        <v>3.5000000000000003E-2</v>
      </c>
      <c r="L37" s="87">
        <v>0</v>
      </c>
      <c r="M37" s="87" t="s">
        <v>218</v>
      </c>
    </row>
    <row r="38" spans="1:69" s="53" customFormat="1" ht="9" customHeight="1">
      <c r="A38" s="121" t="s">
        <v>305</v>
      </c>
      <c r="B38" s="87">
        <v>0.29700000000000004</v>
      </c>
      <c r="C38" s="87">
        <v>0.28800000000000003</v>
      </c>
      <c r="D38" s="87">
        <v>0.26400000000000001</v>
      </c>
      <c r="E38" s="87">
        <v>1.2E-2</v>
      </c>
      <c r="F38" s="87">
        <v>0.161</v>
      </c>
      <c r="G38" s="87">
        <v>6.9000000000000006E-2</v>
      </c>
      <c r="H38" s="87">
        <v>2.1999999999999999E-2</v>
      </c>
      <c r="I38" s="87">
        <v>1.2E-2</v>
      </c>
      <c r="J38" s="87">
        <v>0</v>
      </c>
      <c r="K38" s="87">
        <v>1.2E-2</v>
      </c>
      <c r="L38" s="87">
        <v>0</v>
      </c>
      <c r="M38" s="87" t="s">
        <v>218</v>
      </c>
    </row>
    <row r="39" spans="1:69" s="53" customFormat="1" ht="9" customHeight="1">
      <c r="A39" s="121" t="s">
        <v>306</v>
      </c>
      <c r="B39" s="87">
        <v>2.6850000000000001</v>
      </c>
      <c r="C39" s="87">
        <v>2.6390000000000002</v>
      </c>
      <c r="D39" s="87">
        <v>2.3890000000000002</v>
      </c>
      <c r="E39" s="87">
        <v>0.36699999999999999</v>
      </c>
      <c r="F39" s="87">
        <v>1.665</v>
      </c>
      <c r="G39" s="87">
        <v>0.30599999999999999</v>
      </c>
      <c r="H39" s="87">
        <v>5.0999999999999997E-2</v>
      </c>
      <c r="I39" s="87">
        <v>0.161</v>
      </c>
      <c r="J39" s="87">
        <v>0</v>
      </c>
      <c r="K39" s="87">
        <v>0.161</v>
      </c>
      <c r="L39" s="87">
        <v>0</v>
      </c>
      <c r="M39" s="87" t="s">
        <v>218</v>
      </c>
    </row>
    <row r="40" spans="1:69" s="53" customFormat="1" ht="9" customHeight="1">
      <c r="A40" s="118" t="s">
        <v>237</v>
      </c>
      <c r="B40" s="85">
        <v>0.70400000000000007</v>
      </c>
      <c r="C40" s="85">
        <v>0.68400000000000005</v>
      </c>
      <c r="D40" s="85">
        <v>0.628</v>
      </c>
      <c r="E40" s="85">
        <v>5.1999999999999998E-2</v>
      </c>
      <c r="F40" s="85">
        <v>0.42599999999999999</v>
      </c>
      <c r="G40" s="85">
        <v>0.13500000000000001</v>
      </c>
      <c r="H40" s="85">
        <v>1.4999999999999999E-2</v>
      </c>
      <c r="I40" s="85">
        <v>1.4999999999999999E-2</v>
      </c>
      <c r="J40" s="85">
        <v>0</v>
      </c>
      <c r="K40" s="85">
        <v>1.4999999999999999E-2</v>
      </c>
      <c r="L40" s="85">
        <v>0</v>
      </c>
      <c r="M40" s="85" t="s">
        <v>218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308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RA AÇORES</v>
      </c>
      <c r="B46" s="220">
        <v>0</v>
      </c>
      <c r="C46" s="220" t="s">
        <v>218</v>
      </c>
      <c r="D46" s="250"/>
      <c r="E46" s="219" t="s">
        <v>135</v>
      </c>
      <c r="F46" s="218">
        <v>19.215</v>
      </c>
      <c r="G46" s="220" t="s">
        <v>218</v>
      </c>
      <c r="H46" s="218">
        <v>9.734</v>
      </c>
      <c r="I46" s="218">
        <v>0</v>
      </c>
      <c r="J46" s="220" t="s">
        <v>218</v>
      </c>
      <c r="K46" s="250"/>
      <c r="L46" s="218">
        <v>2.6179999999999994</v>
      </c>
      <c r="M46" s="219" t="s">
        <v>137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>
        <v>0</v>
      </c>
      <c r="C47" s="85" t="s">
        <v>218</v>
      </c>
      <c r="E47" s="55" t="s">
        <v>135</v>
      </c>
      <c r="F47" s="128">
        <v>5.7330000000000005</v>
      </c>
      <c r="G47" s="85" t="s">
        <v>218</v>
      </c>
      <c r="H47" s="128">
        <v>3.048</v>
      </c>
      <c r="I47" s="128">
        <v>0</v>
      </c>
      <c r="J47" s="85" t="s">
        <v>218</v>
      </c>
      <c r="L47" s="128">
        <v>0.247</v>
      </c>
      <c r="M47" s="55" t="s">
        <v>137</v>
      </c>
    </row>
    <row r="48" spans="1:69" s="53" customFormat="1" ht="9" customHeight="1">
      <c r="A48" s="6" t="s">
        <v>219</v>
      </c>
      <c r="B48" s="85">
        <v>0</v>
      </c>
      <c r="C48" s="85" t="s">
        <v>218</v>
      </c>
      <c r="E48" s="55" t="s">
        <v>135</v>
      </c>
      <c r="F48" s="128">
        <v>13.481999999999999</v>
      </c>
      <c r="G48" s="85" t="s">
        <v>218</v>
      </c>
      <c r="H48" s="128">
        <v>6.6859999999999999</v>
      </c>
      <c r="I48" s="128">
        <v>0</v>
      </c>
      <c r="J48" s="85" t="s">
        <v>218</v>
      </c>
      <c r="L48" s="128">
        <v>2.3709999999999996</v>
      </c>
      <c r="M48" s="55" t="s">
        <v>137</v>
      </c>
    </row>
    <row r="49" spans="1:13" s="53" customFormat="1" ht="9" customHeight="1">
      <c r="A49" s="118" t="s">
        <v>220</v>
      </c>
      <c r="B49" s="85">
        <v>0</v>
      </c>
      <c r="C49" s="85" t="s">
        <v>218</v>
      </c>
      <c r="E49" s="55" t="s">
        <v>135</v>
      </c>
      <c r="F49" s="128">
        <v>12.264000000000001</v>
      </c>
      <c r="G49" s="85" t="s">
        <v>218</v>
      </c>
      <c r="H49" s="128">
        <v>5.95</v>
      </c>
      <c r="I49" s="128">
        <v>0</v>
      </c>
      <c r="J49" s="85" t="s">
        <v>218</v>
      </c>
      <c r="L49" s="128">
        <v>2.1919999999999997</v>
      </c>
      <c r="M49" s="55" t="s">
        <v>137</v>
      </c>
    </row>
    <row r="50" spans="1:13" s="53" customFormat="1" ht="9" customHeight="1">
      <c r="A50" s="56" t="s">
        <v>294</v>
      </c>
      <c r="B50" s="87">
        <v>0</v>
      </c>
      <c r="C50" s="87" t="s">
        <v>218</v>
      </c>
      <c r="E50" s="5" t="s">
        <v>135</v>
      </c>
      <c r="F50" s="130">
        <v>11.153</v>
      </c>
      <c r="G50" s="87" t="s">
        <v>218</v>
      </c>
      <c r="H50" s="130">
        <v>5.5049999999999999</v>
      </c>
      <c r="I50" s="130">
        <v>0</v>
      </c>
      <c r="J50" s="87" t="s">
        <v>218</v>
      </c>
      <c r="L50" s="130">
        <v>1.9609999999999999</v>
      </c>
      <c r="M50" s="5" t="s">
        <v>137</v>
      </c>
    </row>
    <row r="51" spans="1:13" s="53" customFormat="1" ht="9" customHeight="1">
      <c r="A51" s="119" t="s">
        <v>73</v>
      </c>
      <c r="B51" s="87">
        <v>0</v>
      </c>
      <c r="C51" s="87" t="s">
        <v>218</v>
      </c>
      <c r="E51" s="5" t="s">
        <v>135</v>
      </c>
      <c r="F51" s="130">
        <v>4.8860000000000001</v>
      </c>
      <c r="G51" s="87" t="s">
        <v>218</v>
      </c>
      <c r="H51" s="130">
        <v>1.964</v>
      </c>
      <c r="I51" s="130">
        <v>0</v>
      </c>
      <c r="J51" s="87" t="s">
        <v>218</v>
      </c>
      <c r="L51" s="130">
        <v>0.96</v>
      </c>
      <c r="M51" s="5" t="s">
        <v>137</v>
      </c>
    </row>
    <row r="52" spans="1:13" s="53" customFormat="1" ht="9" customHeight="1">
      <c r="A52" s="119" t="s">
        <v>221</v>
      </c>
      <c r="B52" s="87">
        <v>0</v>
      </c>
      <c r="C52" s="87" t="s">
        <v>218</v>
      </c>
      <c r="E52" s="5" t="s">
        <v>135</v>
      </c>
      <c r="F52" s="130">
        <v>0.40999999999999992</v>
      </c>
      <c r="G52" s="87" t="s">
        <v>218</v>
      </c>
      <c r="H52" s="130">
        <v>0.215</v>
      </c>
      <c r="I52" s="130">
        <v>0</v>
      </c>
      <c r="J52" s="87" t="s">
        <v>218</v>
      </c>
      <c r="L52" s="130">
        <v>8.7999999999999995E-2</v>
      </c>
      <c r="M52" s="5" t="s">
        <v>137</v>
      </c>
    </row>
    <row r="53" spans="1:13" s="53" customFormat="1" ht="9" customHeight="1">
      <c r="A53" s="119" t="s">
        <v>222</v>
      </c>
      <c r="B53" s="87">
        <v>0</v>
      </c>
      <c r="C53" s="87" t="s">
        <v>218</v>
      </c>
      <c r="E53" s="5" t="s">
        <v>135</v>
      </c>
      <c r="F53" s="130">
        <v>0.72499999999999998</v>
      </c>
      <c r="G53" s="87" t="s">
        <v>218</v>
      </c>
      <c r="H53" s="130">
        <v>0.41099999999999998</v>
      </c>
      <c r="I53" s="130">
        <v>0</v>
      </c>
      <c r="J53" s="87" t="s">
        <v>218</v>
      </c>
      <c r="L53" s="130">
        <v>0.13300000000000001</v>
      </c>
      <c r="M53" s="5" t="s">
        <v>137</v>
      </c>
    </row>
    <row r="54" spans="1:13" s="53" customFormat="1" ht="9" customHeight="1">
      <c r="A54" s="119" t="s">
        <v>223</v>
      </c>
      <c r="B54" s="87">
        <v>0</v>
      </c>
      <c r="C54" s="87" t="s">
        <v>218</v>
      </c>
      <c r="E54" s="5" t="s">
        <v>135</v>
      </c>
      <c r="F54" s="130">
        <v>5.3999999999999992E-2</v>
      </c>
      <c r="G54" s="87" t="s">
        <v>218</v>
      </c>
      <c r="H54" s="130">
        <v>2.1999999999999999E-2</v>
      </c>
      <c r="I54" s="130">
        <v>0</v>
      </c>
      <c r="J54" s="87" t="s">
        <v>218</v>
      </c>
      <c r="L54" s="130">
        <v>1.2E-2</v>
      </c>
      <c r="M54" s="5" t="s">
        <v>137</v>
      </c>
    </row>
    <row r="55" spans="1:13" s="53" customFormat="1" ht="9" customHeight="1">
      <c r="A55" s="119" t="s">
        <v>76</v>
      </c>
      <c r="B55" s="87">
        <v>0</v>
      </c>
      <c r="C55" s="87" t="s">
        <v>218</v>
      </c>
      <c r="E55" s="5" t="s">
        <v>135</v>
      </c>
      <c r="F55" s="130">
        <v>0.5</v>
      </c>
      <c r="G55" s="87" t="s">
        <v>218</v>
      </c>
      <c r="H55" s="130">
        <v>0.247</v>
      </c>
      <c r="I55" s="130">
        <v>0</v>
      </c>
      <c r="J55" s="87" t="s">
        <v>218</v>
      </c>
      <c r="L55" s="130">
        <v>7.6999999999999999E-2</v>
      </c>
      <c r="M55" s="5" t="s">
        <v>137</v>
      </c>
    </row>
    <row r="56" spans="1:13" s="53" customFormat="1" ht="9" customHeight="1">
      <c r="A56" s="119" t="s">
        <v>75</v>
      </c>
      <c r="B56" s="87">
        <v>0</v>
      </c>
      <c r="C56" s="87" t="s">
        <v>218</v>
      </c>
      <c r="E56" s="5" t="s">
        <v>135</v>
      </c>
      <c r="F56" s="130">
        <v>1.8110000000000002</v>
      </c>
      <c r="G56" s="87" t="s">
        <v>218</v>
      </c>
      <c r="H56" s="130">
        <v>1.0349999999999999</v>
      </c>
      <c r="I56" s="130">
        <v>0</v>
      </c>
      <c r="J56" s="87" t="s">
        <v>218</v>
      </c>
      <c r="L56" s="130">
        <v>0.3</v>
      </c>
      <c r="M56" s="5" t="s">
        <v>137</v>
      </c>
    </row>
    <row r="57" spans="1:13" s="53" customFormat="1" ht="9" customHeight="1">
      <c r="A57" s="119" t="s">
        <v>224</v>
      </c>
      <c r="B57" s="87">
        <v>0</v>
      </c>
      <c r="C57" s="87" t="s">
        <v>218</v>
      </c>
      <c r="E57" s="5" t="s">
        <v>135</v>
      </c>
      <c r="F57" s="130">
        <v>2.7999999999999997E-2</v>
      </c>
      <c r="G57" s="87" t="s">
        <v>218</v>
      </c>
      <c r="H57" s="130">
        <v>0.01</v>
      </c>
      <c r="I57" s="130">
        <v>0</v>
      </c>
      <c r="J57" s="87" t="s">
        <v>218</v>
      </c>
      <c r="L57" s="130">
        <v>0</v>
      </c>
      <c r="M57" s="5" t="s">
        <v>137</v>
      </c>
    </row>
    <row r="58" spans="1:13" s="53" customFormat="1" ht="9" customHeight="1">
      <c r="A58" s="119" t="s">
        <v>74</v>
      </c>
      <c r="B58" s="87">
        <v>0</v>
      </c>
      <c r="C58" s="87" t="s">
        <v>218</v>
      </c>
      <c r="E58" s="5" t="s">
        <v>135</v>
      </c>
      <c r="F58" s="130">
        <v>0.46900000000000003</v>
      </c>
      <c r="G58" s="87" t="s">
        <v>218</v>
      </c>
      <c r="H58" s="130">
        <v>0.187</v>
      </c>
      <c r="I58" s="130">
        <v>0</v>
      </c>
      <c r="J58" s="87" t="s">
        <v>218</v>
      </c>
      <c r="L58" s="130">
        <v>7.2999999999999995E-2</v>
      </c>
      <c r="M58" s="5" t="s">
        <v>137</v>
      </c>
    </row>
    <row r="59" spans="1:13" s="53" customFormat="1" ht="9" customHeight="1">
      <c r="A59" s="119" t="s">
        <v>225</v>
      </c>
      <c r="B59" s="87">
        <v>0</v>
      </c>
      <c r="C59" s="87" t="s">
        <v>218</v>
      </c>
      <c r="E59" s="5" t="s">
        <v>135</v>
      </c>
      <c r="F59" s="130">
        <v>1.0190000000000001</v>
      </c>
      <c r="G59" s="87" t="s">
        <v>218</v>
      </c>
      <c r="H59" s="130">
        <v>0.64200000000000002</v>
      </c>
      <c r="I59" s="130">
        <v>0</v>
      </c>
      <c r="J59" s="87" t="s">
        <v>218</v>
      </c>
      <c r="L59" s="130">
        <v>0.10100000000000001</v>
      </c>
      <c r="M59" s="5" t="s">
        <v>137</v>
      </c>
    </row>
    <row r="60" spans="1:13" s="53" customFormat="1" ht="9" customHeight="1">
      <c r="A60" s="119" t="s">
        <v>226</v>
      </c>
      <c r="B60" s="87">
        <v>0</v>
      </c>
      <c r="C60" s="87" t="s">
        <v>218</v>
      </c>
      <c r="E60" s="5" t="s">
        <v>135</v>
      </c>
      <c r="F60" s="130">
        <v>6.4000000000000001E-2</v>
      </c>
      <c r="G60" s="87" t="s">
        <v>218</v>
      </c>
      <c r="H60" s="130">
        <v>4.8000000000000001E-2</v>
      </c>
      <c r="I60" s="130">
        <v>0</v>
      </c>
      <c r="J60" s="87" t="s">
        <v>218</v>
      </c>
      <c r="L60" s="130">
        <v>2E-3</v>
      </c>
      <c r="M60" s="5" t="s">
        <v>137</v>
      </c>
    </row>
    <row r="61" spans="1:13" s="53" customFormat="1" ht="9" customHeight="1">
      <c r="A61" s="119" t="s">
        <v>72</v>
      </c>
      <c r="B61" s="87">
        <v>0</v>
      </c>
      <c r="C61" s="87" t="s">
        <v>218</v>
      </c>
      <c r="E61" s="5" t="s">
        <v>135</v>
      </c>
      <c r="F61" s="130">
        <v>0.81</v>
      </c>
      <c r="G61" s="87" t="s">
        <v>218</v>
      </c>
      <c r="H61" s="130">
        <v>0.47199999999999998</v>
      </c>
      <c r="I61" s="130">
        <v>0</v>
      </c>
      <c r="J61" s="87" t="s">
        <v>218</v>
      </c>
      <c r="L61" s="130">
        <v>0.189</v>
      </c>
      <c r="M61" s="5" t="s">
        <v>137</v>
      </c>
    </row>
    <row r="62" spans="1:13" s="53" customFormat="1" ht="9" customHeight="1">
      <c r="A62" s="119" t="s">
        <v>227</v>
      </c>
      <c r="B62" s="87">
        <v>0</v>
      </c>
      <c r="C62" s="87" t="s">
        <v>218</v>
      </c>
      <c r="E62" s="5" t="s">
        <v>135</v>
      </c>
      <c r="F62" s="130">
        <v>3.2000000000000001E-2</v>
      </c>
      <c r="G62" s="87" t="s">
        <v>218</v>
      </c>
      <c r="H62" s="130">
        <v>0.02</v>
      </c>
      <c r="I62" s="130">
        <v>0</v>
      </c>
      <c r="J62" s="87" t="s">
        <v>218</v>
      </c>
      <c r="L62" s="130">
        <v>5.0000000000000001E-3</v>
      </c>
      <c r="M62" s="5" t="s">
        <v>137</v>
      </c>
    </row>
    <row r="63" spans="1:13" s="53" customFormat="1" ht="9" customHeight="1">
      <c r="A63" s="119" t="s">
        <v>228</v>
      </c>
      <c r="B63" s="87">
        <v>0</v>
      </c>
      <c r="C63" s="87" t="s">
        <v>218</v>
      </c>
      <c r="E63" s="5" t="s">
        <v>135</v>
      </c>
      <c r="F63" s="130">
        <v>0.34500000000000003</v>
      </c>
      <c r="G63" s="87" t="s">
        <v>218</v>
      </c>
      <c r="H63" s="130">
        <v>0.23200000000000001</v>
      </c>
      <c r="I63" s="130">
        <v>0</v>
      </c>
      <c r="J63" s="87" t="s">
        <v>218</v>
      </c>
      <c r="L63" s="130">
        <v>2.1000000000000001E-2</v>
      </c>
      <c r="M63" s="5" t="s">
        <v>137</v>
      </c>
    </row>
    <row r="64" spans="1:13" s="53" customFormat="1" ht="9" customHeight="1">
      <c r="A64" s="121" t="s">
        <v>295</v>
      </c>
      <c r="B64" s="87">
        <v>0</v>
      </c>
      <c r="C64" s="87" t="s">
        <v>218</v>
      </c>
      <c r="E64" s="5" t="s">
        <v>135</v>
      </c>
      <c r="F64" s="130">
        <v>6.6000000000000003E-2</v>
      </c>
      <c r="G64" s="87" t="s">
        <v>218</v>
      </c>
      <c r="H64" s="130">
        <v>3.5000000000000003E-2</v>
      </c>
      <c r="I64" s="130">
        <v>0</v>
      </c>
      <c r="J64" s="87" t="s">
        <v>218</v>
      </c>
      <c r="L64" s="130">
        <v>2E-3</v>
      </c>
      <c r="M64" s="5" t="s">
        <v>137</v>
      </c>
    </row>
    <row r="65" spans="1:13" s="53" customFormat="1" ht="9" customHeight="1">
      <c r="A65" s="56" t="s">
        <v>296</v>
      </c>
      <c r="B65" s="87">
        <v>0</v>
      </c>
      <c r="C65" s="87" t="s">
        <v>218</v>
      </c>
      <c r="E65" s="5" t="s">
        <v>135</v>
      </c>
      <c r="F65" s="130">
        <v>0.996</v>
      </c>
      <c r="G65" s="87" t="s">
        <v>218</v>
      </c>
      <c r="H65" s="130">
        <v>0.39900000000000002</v>
      </c>
      <c r="I65" s="130">
        <v>0</v>
      </c>
      <c r="J65" s="87" t="s">
        <v>218</v>
      </c>
      <c r="L65" s="130">
        <v>0.22800000000000001</v>
      </c>
      <c r="M65" s="5" t="s">
        <v>137</v>
      </c>
    </row>
    <row r="66" spans="1:13" s="53" customFormat="1" ht="9" customHeight="1">
      <c r="A66" s="56" t="s">
        <v>297</v>
      </c>
      <c r="B66" s="87">
        <v>0</v>
      </c>
      <c r="C66" s="87" t="s">
        <v>218</v>
      </c>
      <c r="E66" s="5" t="s">
        <v>135</v>
      </c>
      <c r="F66" s="130">
        <v>4.9000000000000002E-2</v>
      </c>
      <c r="G66" s="87" t="s">
        <v>218</v>
      </c>
      <c r="H66" s="130">
        <v>1.0999999999999999E-2</v>
      </c>
      <c r="I66" s="130">
        <v>0</v>
      </c>
      <c r="J66" s="87" t="s">
        <v>218</v>
      </c>
      <c r="L66" s="130">
        <v>1E-3</v>
      </c>
      <c r="M66" s="5" t="s">
        <v>137</v>
      </c>
    </row>
    <row r="67" spans="1:13" s="53" customFormat="1" ht="9" customHeight="1">
      <c r="A67" s="118" t="s">
        <v>230</v>
      </c>
      <c r="B67" s="85">
        <v>0</v>
      </c>
      <c r="C67" s="85" t="s">
        <v>218</v>
      </c>
      <c r="E67" s="55" t="s">
        <v>135</v>
      </c>
      <c r="F67" s="128">
        <v>5.0000000000000001E-3</v>
      </c>
      <c r="G67" s="85" t="s">
        <v>218</v>
      </c>
      <c r="H67" s="128">
        <v>3.0000000000000001E-3</v>
      </c>
      <c r="I67" s="128">
        <v>0</v>
      </c>
      <c r="J67" s="85" t="s">
        <v>218</v>
      </c>
      <c r="L67" s="128">
        <v>2E-3</v>
      </c>
      <c r="M67" s="55" t="s">
        <v>137</v>
      </c>
    </row>
    <row r="68" spans="1:13" s="53" customFormat="1" ht="9" customHeight="1">
      <c r="A68" s="121" t="s">
        <v>298</v>
      </c>
      <c r="B68" s="87">
        <v>0</v>
      </c>
      <c r="C68" s="87" t="s">
        <v>218</v>
      </c>
      <c r="E68" s="5" t="s">
        <v>135</v>
      </c>
      <c r="F68" s="130">
        <v>0</v>
      </c>
      <c r="G68" s="87" t="s">
        <v>218</v>
      </c>
      <c r="H68" s="130">
        <v>0</v>
      </c>
      <c r="I68" s="130">
        <v>0</v>
      </c>
      <c r="J68" s="87" t="s">
        <v>218</v>
      </c>
      <c r="L68" s="130">
        <v>0</v>
      </c>
      <c r="M68" s="5" t="s">
        <v>137</v>
      </c>
    </row>
    <row r="69" spans="1:13" s="53" customFormat="1" ht="9" customHeight="1">
      <c r="A69" s="121" t="s">
        <v>299</v>
      </c>
      <c r="B69" s="87">
        <v>0</v>
      </c>
      <c r="C69" s="87" t="s">
        <v>218</v>
      </c>
      <c r="E69" s="5" t="s">
        <v>135</v>
      </c>
      <c r="F69" s="130">
        <v>5.0000000000000001E-3</v>
      </c>
      <c r="G69" s="87" t="s">
        <v>218</v>
      </c>
      <c r="H69" s="130">
        <v>3.0000000000000001E-3</v>
      </c>
      <c r="I69" s="130">
        <v>0</v>
      </c>
      <c r="J69" s="87" t="s">
        <v>218</v>
      </c>
      <c r="L69" s="130">
        <v>2E-3</v>
      </c>
      <c r="M69" s="5" t="s">
        <v>137</v>
      </c>
    </row>
    <row r="70" spans="1:13" s="53" customFormat="1" ht="9" customHeight="1">
      <c r="A70" s="118" t="s">
        <v>231</v>
      </c>
      <c r="B70" s="85">
        <v>0</v>
      </c>
      <c r="C70" s="85" t="s">
        <v>218</v>
      </c>
      <c r="E70" s="55" t="s">
        <v>135</v>
      </c>
      <c r="F70" s="128">
        <v>1.1300000000000001</v>
      </c>
      <c r="G70" s="85" t="s">
        <v>218</v>
      </c>
      <c r="H70" s="128">
        <v>0.68500000000000005</v>
      </c>
      <c r="I70" s="128">
        <v>0</v>
      </c>
      <c r="J70" s="85" t="s">
        <v>218</v>
      </c>
      <c r="L70" s="128">
        <v>0.16599999999999998</v>
      </c>
      <c r="M70" s="55" t="s">
        <v>137</v>
      </c>
    </row>
    <row r="71" spans="1:13" s="53" customFormat="1" ht="9" customHeight="1">
      <c r="A71" s="121" t="s">
        <v>300</v>
      </c>
      <c r="B71" s="87">
        <v>0</v>
      </c>
      <c r="C71" s="87" t="s">
        <v>218</v>
      </c>
      <c r="E71" s="5" t="s">
        <v>135</v>
      </c>
      <c r="F71" s="130">
        <v>2.4E-2</v>
      </c>
      <c r="G71" s="87" t="s">
        <v>218</v>
      </c>
      <c r="H71" s="130">
        <v>4.0000000000000001E-3</v>
      </c>
      <c r="I71" s="130">
        <v>0</v>
      </c>
      <c r="J71" s="87" t="s">
        <v>218</v>
      </c>
      <c r="L71" s="130">
        <v>3.0000000000000001E-3</v>
      </c>
      <c r="M71" s="5" t="s">
        <v>137</v>
      </c>
    </row>
    <row r="72" spans="1:13" s="53" customFormat="1" ht="9" customHeight="1">
      <c r="A72" s="121" t="s">
        <v>301</v>
      </c>
      <c r="B72" s="87">
        <v>0</v>
      </c>
      <c r="C72" s="87" t="s">
        <v>218</v>
      </c>
      <c r="E72" s="5" t="s">
        <v>135</v>
      </c>
      <c r="F72" s="130">
        <v>0.27300000000000002</v>
      </c>
      <c r="G72" s="87" t="s">
        <v>218</v>
      </c>
      <c r="H72" s="130">
        <v>0.152</v>
      </c>
      <c r="I72" s="130">
        <v>0</v>
      </c>
      <c r="J72" s="87" t="s">
        <v>218</v>
      </c>
      <c r="L72" s="130">
        <v>1.4999999999999999E-2</v>
      </c>
      <c r="M72" s="5" t="s">
        <v>137</v>
      </c>
    </row>
    <row r="73" spans="1:13" s="53" customFormat="1" ht="9" customHeight="1">
      <c r="A73" s="121" t="s">
        <v>302</v>
      </c>
      <c r="B73" s="87">
        <v>0</v>
      </c>
      <c r="C73" s="87" t="s">
        <v>218</v>
      </c>
      <c r="E73" s="5" t="s">
        <v>135</v>
      </c>
      <c r="F73" s="130">
        <v>0.83100000000000007</v>
      </c>
      <c r="G73" s="87" t="s">
        <v>218</v>
      </c>
      <c r="H73" s="130">
        <v>0.52700000000000002</v>
      </c>
      <c r="I73" s="130">
        <v>0</v>
      </c>
      <c r="J73" s="87" t="s">
        <v>218</v>
      </c>
      <c r="L73" s="130">
        <v>0.14799999999999999</v>
      </c>
      <c r="M73" s="5" t="s">
        <v>137</v>
      </c>
    </row>
    <row r="74" spans="1:13" s="53" customFormat="1" ht="9" customHeight="1">
      <c r="A74" s="121" t="s">
        <v>303</v>
      </c>
      <c r="B74" s="87">
        <v>0</v>
      </c>
      <c r="C74" s="87" t="s">
        <v>218</v>
      </c>
      <c r="E74" s="5" t="s">
        <v>135</v>
      </c>
      <c r="F74" s="130">
        <v>2E-3</v>
      </c>
      <c r="G74" s="87" t="s">
        <v>218</v>
      </c>
      <c r="H74" s="130">
        <v>2E-3</v>
      </c>
      <c r="I74" s="130">
        <v>0</v>
      </c>
      <c r="J74" s="87" t="s">
        <v>218</v>
      </c>
      <c r="L74" s="130">
        <v>0</v>
      </c>
      <c r="M74" s="5" t="s">
        <v>137</v>
      </c>
    </row>
    <row r="75" spans="1:13" s="53" customFormat="1" ht="9" customHeight="1">
      <c r="A75" s="118" t="s">
        <v>236</v>
      </c>
      <c r="B75" s="85">
        <v>0</v>
      </c>
      <c r="C75" s="85" t="s">
        <v>218</v>
      </c>
      <c r="E75" s="55" t="s">
        <v>135</v>
      </c>
      <c r="F75" s="128">
        <v>6.3E-2</v>
      </c>
      <c r="G75" s="85" t="s">
        <v>218</v>
      </c>
      <c r="H75" s="128">
        <v>0.03</v>
      </c>
      <c r="I75" s="128">
        <v>0</v>
      </c>
      <c r="J75" s="85" t="s">
        <v>218</v>
      </c>
      <c r="L75" s="128">
        <v>1.0999999999999999E-2</v>
      </c>
      <c r="M75" s="55" t="s">
        <v>137</v>
      </c>
    </row>
    <row r="76" spans="1:13" s="53" customFormat="1" ht="9" customHeight="1">
      <c r="A76" s="121" t="s">
        <v>304</v>
      </c>
      <c r="B76" s="87">
        <v>0</v>
      </c>
      <c r="C76" s="87" t="s">
        <v>218</v>
      </c>
      <c r="E76" s="5" t="s">
        <v>135</v>
      </c>
      <c r="F76" s="130">
        <v>8.0000000000000002E-3</v>
      </c>
      <c r="G76" s="87" t="s">
        <v>218</v>
      </c>
      <c r="H76" s="130">
        <v>4.0000000000000001E-3</v>
      </c>
      <c r="I76" s="130">
        <v>0</v>
      </c>
      <c r="J76" s="87" t="s">
        <v>218</v>
      </c>
      <c r="L76" s="130">
        <v>2E-3</v>
      </c>
      <c r="M76" s="5" t="s">
        <v>137</v>
      </c>
    </row>
    <row r="77" spans="1:13" s="53" customFormat="1" ht="9" customHeight="1">
      <c r="A77" s="121" t="s">
        <v>305</v>
      </c>
      <c r="B77" s="87">
        <v>0</v>
      </c>
      <c r="C77" s="87" t="s">
        <v>218</v>
      </c>
      <c r="E77" s="5" t="s">
        <v>135</v>
      </c>
      <c r="F77" s="130">
        <v>9.0000000000000011E-3</v>
      </c>
      <c r="G77" s="87" t="s">
        <v>218</v>
      </c>
      <c r="H77" s="130">
        <v>0</v>
      </c>
      <c r="I77" s="130">
        <v>0</v>
      </c>
      <c r="J77" s="87" t="s">
        <v>218</v>
      </c>
      <c r="L77" s="130">
        <v>5.0000000000000001E-3</v>
      </c>
      <c r="M77" s="5" t="s">
        <v>137</v>
      </c>
    </row>
    <row r="78" spans="1:13" s="53" customFormat="1" ht="9" customHeight="1">
      <c r="A78" s="121" t="s">
        <v>306</v>
      </c>
      <c r="B78" s="87">
        <v>0</v>
      </c>
      <c r="C78" s="87" t="s">
        <v>218</v>
      </c>
      <c r="E78" s="5" t="s">
        <v>135</v>
      </c>
      <c r="F78" s="130">
        <v>4.5999999999999999E-2</v>
      </c>
      <c r="G78" s="87" t="s">
        <v>218</v>
      </c>
      <c r="H78" s="130">
        <v>2.5999999999999999E-2</v>
      </c>
      <c r="I78" s="130">
        <v>0</v>
      </c>
      <c r="J78" s="87" t="s">
        <v>218</v>
      </c>
      <c r="L78" s="130">
        <v>4.0000000000000001E-3</v>
      </c>
      <c r="M78" s="5" t="s">
        <v>137</v>
      </c>
    </row>
    <row r="79" spans="1:13" s="53" customFormat="1" ht="9" customHeight="1">
      <c r="A79" s="118" t="s">
        <v>237</v>
      </c>
      <c r="B79" s="85">
        <v>0</v>
      </c>
      <c r="C79" s="85" t="s">
        <v>218</v>
      </c>
      <c r="E79" s="55" t="s">
        <v>135</v>
      </c>
      <c r="F79" s="128">
        <v>1.9999999999999997E-2</v>
      </c>
      <c r="G79" s="85" t="s">
        <v>218</v>
      </c>
      <c r="H79" s="128">
        <v>1.7999999999999999E-2</v>
      </c>
      <c r="I79" s="128">
        <v>0</v>
      </c>
      <c r="J79" s="85" t="s">
        <v>218</v>
      </c>
      <c r="L79" s="128">
        <v>0</v>
      </c>
      <c r="M79" s="55" t="s">
        <v>137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s="114" customFormat="1" ht="12" customHeight="1" thickTop="1">
      <c r="A81" s="53" t="s">
        <v>365</v>
      </c>
      <c r="B81" s="6"/>
      <c r="C81" s="6"/>
      <c r="D81" s="6"/>
      <c r="E81" s="6"/>
      <c r="F81" s="6"/>
      <c r="G81" s="6"/>
    </row>
    <row r="82" spans="1:13" ht="13.5" customHeight="1">
      <c r="A82" s="53" t="s">
        <v>217</v>
      </c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25"/>
    </row>
    <row r="83" spans="1:13">
      <c r="E83" s="87"/>
      <c r="F83" s="1"/>
      <c r="G83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.7109375" style="53" customWidth="1"/>
    <col min="2" max="2" width="9.140625" style="53" customWidth="1"/>
    <col min="3" max="3" width="6.7109375" style="53" customWidth="1"/>
    <col min="4" max="4" width="4.7109375" style="53" customWidth="1"/>
    <col min="5" max="5" width="4.28515625" style="53" customWidth="1"/>
    <col min="6" max="6" width="6.42578125" style="53" customWidth="1"/>
    <col min="7" max="7" width="5.5703125" style="53" customWidth="1"/>
    <col min="8" max="8" width="6.5703125" style="53" customWidth="1"/>
    <col min="9" max="11" width="5.5703125" style="53" customWidth="1"/>
    <col min="12" max="12" width="4.5703125" style="53" customWidth="1"/>
    <col min="13" max="13" width="7.7109375" style="53" customWidth="1"/>
    <col min="14" max="16384" width="8" style="1"/>
  </cols>
  <sheetData>
    <row r="1" spans="1:81" s="79" customFormat="1" ht="26.1" customHeight="1">
      <c r="A1" s="271" t="s">
        <v>321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15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271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307</v>
      </c>
      <c r="B7" s="217">
        <v>1485.076</v>
      </c>
      <c r="C7" s="217">
        <v>1283.3229999999999</v>
      </c>
      <c r="D7" s="217">
        <v>885.6579999999999</v>
      </c>
      <c r="E7" s="217">
        <v>265.94100000000003</v>
      </c>
      <c r="F7" s="217">
        <v>504.68499999999995</v>
      </c>
      <c r="G7" s="217">
        <v>98.126000000000005</v>
      </c>
      <c r="H7" s="217">
        <v>16.905999999999999</v>
      </c>
      <c r="I7" s="217">
        <v>323.358</v>
      </c>
      <c r="J7" s="217">
        <v>19.252000000000002</v>
      </c>
      <c r="K7" s="217">
        <v>229.30799999999999</v>
      </c>
      <c r="L7" s="217">
        <v>74.798000000000002</v>
      </c>
      <c r="M7" s="220" t="s">
        <v>218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291.12099999999998</v>
      </c>
      <c r="C8" s="85">
        <v>245.67499999999995</v>
      </c>
      <c r="D8" s="85">
        <v>177.37799999999999</v>
      </c>
      <c r="E8" s="85">
        <v>45.91</v>
      </c>
      <c r="F8" s="85">
        <v>90.738</v>
      </c>
      <c r="G8" s="85">
        <v>35.381</v>
      </c>
      <c r="H8" s="85">
        <v>5.3490000000000002</v>
      </c>
      <c r="I8" s="85">
        <v>58.876999999999995</v>
      </c>
      <c r="J8" s="85">
        <v>0.94499999999999995</v>
      </c>
      <c r="K8" s="85">
        <v>32.835999999999999</v>
      </c>
      <c r="L8" s="85">
        <v>25.096</v>
      </c>
      <c r="M8" s="85" t="s">
        <v>218</v>
      </c>
    </row>
    <row r="9" spans="1:81" s="53" customFormat="1" ht="9" customHeight="1">
      <c r="A9" s="6" t="s">
        <v>219</v>
      </c>
      <c r="B9" s="85">
        <v>1193.9549999999999</v>
      </c>
      <c r="C9" s="85">
        <v>1037.6479999999999</v>
      </c>
      <c r="D9" s="85">
        <v>708.28</v>
      </c>
      <c r="E9" s="85">
        <v>220.03100000000001</v>
      </c>
      <c r="F9" s="85">
        <v>413.94699999999995</v>
      </c>
      <c r="G9" s="85">
        <v>62.744999999999997</v>
      </c>
      <c r="H9" s="85">
        <v>11.557</v>
      </c>
      <c r="I9" s="85">
        <v>264.48099999999999</v>
      </c>
      <c r="J9" s="85">
        <v>18.307000000000002</v>
      </c>
      <c r="K9" s="85">
        <v>196.47200000000001</v>
      </c>
      <c r="L9" s="85">
        <v>49.701999999999998</v>
      </c>
      <c r="M9" s="85" t="s">
        <v>218</v>
      </c>
    </row>
    <row r="10" spans="1:81" s="53" customFormat="1" ht="9" customHeight="1">
      <c r="A10" s="118" t="s">
        <v>220</v>
      </c>
      <c r="B10" s="85">
        <v>1157.8790000000001</v>
      </c>
      <c r="C10" s="85">
        <v>1007.5740000000001</v>
      </c>
      <c r="D10" s="85">
        <v>686.70000000000016</v>
      </c>
      <c r="E10" s="85">
        <v>210.006</v>
      </c>
      <c r="F10" s="85">
        <v>405.28100000000001</v>
      </c>
      <c r="G10" s="85">
        <v>60.433</v>
      </c>
      <c r="H10" s="85">
        <v>10.98</v>
      </c>
      <c r="I10" s="85">
        <v>257.476</v>
      </c>
      <c r="J10" s="85">
        <v>18.020000000000003</v>
      </c>
      <c r="K10" s="85">
        <v>191.70699999999999</v>
      </c>
      <c r="L10" s="55">
        <v>47.748999999999995</v>
      </c>
      <c r="M10" s="85" t="s">
        <v>218</v>
      </c>
    </row>
    <row r="11" spans="1:81" s="53" customFormat="1" ht="9" customHeight="1">
      <c r="A11" s="56" t="s">
        <v>294</v>
      </c>
      <c r="B11" s="87">
        <v>1101.8240000000001</v>
      </c>
      <c r="C11" s="87">
        <v>959.76300000000015</v>
      </c>
      <c r="D11" s="87">
        <v>657.58500000000004</v>
      </c>
      <c r="E11" s="87">
        <v>197.26</v>
      </c>
      <c r="F11" s="87">
        <v>392.07299999999998</v>
      </c>
      <c r="G11" s="87">
        <v>57.978999999999999</v>
      </c>
      <c r="H11" s="87">
        <v>10.273</v>
      </c>
      <c r="I11" s="87">
        <v>241.976</v>
      </c>
      <c r="J11" s="87">
        <v>17.154</v>
      </c>
      <c r="K11" s="87">
        <v>179.19</v>
      </c>
      <c r="L11" s="87">
        <v>45.631999999999991</v>
      </c>
      <c r="M11" s="87" t="s">
        <v>218</v>
      </c>
    </row>
    <row r="12" spans="1:81" s="53" customFormat="1" ht="9" customHeight="1">
      <c r="A12" s="119" t="s">
        <v>73</v>
      </c>
      <c r="B12" s="87">
        <v>299.14200000000005</v>
      </c>
      <c r="C12" s="87">
        <v>254.72700000000003</v>
      </c>
      <c r="D12" s="87">
        <v>180.10600000000002</v>
      </c>
      <c r="E12" s="87">
        <v>31.834</v>
      </c>
      <c r="F12" s="87">
        <v>128.78</v>
      </c>
      <c r="G12" s="87">
        <v>16.661999999999999</v>
      </c>
      <c r="H12" s="87">
        <v>2.83</v>
      </c>
      <c r="I12" s="87">
        <v>60.347999999999999</v>
      </c>
      <c r="J12" s="87">
        <v>0.23300000000000001</v>
      </c>
      <c r="K12" s="87">
        <v>55.344000000000001</v>
      </c>
      <c r="L12" s="87">
        <v>4.7709999999999999</v>
      </c>
      <c r="M12" s="87" t="s">
        <v>218</v>
      </c>
    </row>
    <row r="13" spans="1:81" s="53" customFormat="1" ht="9" customHeight="1">
      <c r="A13" s="119" t="s">
        <v>221</v>
      </c>
      <c r="B13" s="87">
        <v>17.799000000000003</v>
      </c>
      <c r="C13" s="87">
        <v>15.463000000000003</v>
      </c>
      <c r="D13" s="87">
        <v>11.315000000000001</v>
      </c>
      <c r="E13" s="87">
        <v>2.3460000000000001</v>
      </c>
      <c r="F13" s="87">
        <v>8.0530000000000008</v>
      </c>
      <c r="G13" s="87">
        <v>0.73299999999999998</v>
      </c>
      <c r="H13" s="87">
        <v>0.183</v>
      </c>
      <c r="I13" s="87">
        <v>3.1599999999999997</v>
      </c>
      <c r="J13" s="87">
        <v>2.5000000000000001E-2</v>
      </c>
      <c r="K13" s="87">
        <v>2.8159999999999998</v>
      </c>
      <c r="L13" s="87">
        <v>0.31900000000000001</v>
      </c>
      <c r="M13" s="87" t="s">
        <v>218</v>
      </c>
    </row>
    <row r="14" spans="1:81" s="53" customFormat="1" ht="9" customHeight="1">
      <c r="A14" s="119" t="s">
        <v>222</v>
      </c>
      <c r="B14" s="87">
        <v>28.998000000000001</v>
      </c>
      <c r="C14" s="87">
        <v>24.798000000000002</v>
      </c>
      <c r="D14" s="87">
        <v>18.291</v>
      </c>
      <c r="E14" s="87">
        <v>5.0759999999999996</v>
      </c>
      <c r="F14" s="87">
        <v>11.657</v>
      </c>
      <c r="G14" s="87">
        <v>1.101</v>
      </c>
      <c r="H14" s="87">
        <v>0.45700000000000002</v>
      </c>
      <c r="I14" s="87">
        <v>5.1719999999999997</v>
      </c>
      <c r="J14" s="87">
        <v>9.9000000000000005E-2</v>
      </c>
      <c r="K14" s="87">
        <v>4.1989999999999998</v>
      </c>
      <c r="L14" s="87">
        <v>0.874</v>
      </c>
      <c r="M14" s="87" t="s">
        <v>218</v>
      </c>
    </row>
    <row r="15" spans="1:81" s="53" customFormat="1" ht="9" customHeight="1">
      <c r="A15" s="119" t="s">
        <v>223</v>
      </c>
      <c r="B15" s="87">
        <v>35.419999999999995</v>
      </c>
      <c r="C15" s="87">
        <v>32.760999999999996</v>
      </c>
      <c r="D15" s="87">
        <v>19.161000000000001</v>
      </c>
      <c r="E15" s="87">
        <v>2.2869999999999999</v>
      </c>
      <c r="F15" s="87">
        <v>14.964</v>
      </c>
      <c r="G15" s="87">
        <v>1.43</v>
      </c>
      <c r="H15" s="87">
        <v>0.48</v>
      </c>
      <c r="I15" s="87">
        <v>11.029</v>
      </c>
      <c r="J15" s="87">
        <v>0.152</v>
      </c>
      <c r="K15" s="87">
        <v>8.4969999999999999</v>
      </c>
      <c r="L15" s="87">
        <v>2.38</v>
      </c>
      <c r="M15" s="87" t="s">
        <v>218</v>
      </c>
    </row>
    <row r="16" spans="1:81" s="53" customFormat="1" ht="9" customHeight="1">
      <c r="A16" s="119" t="s">
        <v>76</v>
      </c>
      <c r="B16" s="87">
        <v>37.146000000000001</v>
      </c>
      <c r="C16" s="87">
        <v>31.731000000000005</v>
      </c>
      <c r="D16" s="87">
        <v>23.025000000000002</v>
      </c>
      <c r="E16" s="87">
        <v>6.6909999999999998</v>
      </c>
      <c r="F16" s="87">
        <v>13.273999999999999</v>
      </c>
      <c r="G16" s="87">
        <v>2.7040000000000002</v>
      </c>
      <c r="H16" s="87">
        <v>0.35599999999999998</v>
      </c>
      <c r="I16" s="87">
        <v>6.9359999999999999</v>
      </c>
      <c r="J16" s="87">
        <v>0.108</v>
      </c>
      <c r="K16" s="87">
        <v>3.8079999999999998</v>
      </c>
      <c r="L16" s="87">
        <v>3.02</v>
      </c>
      <c r="M16" s="87" t="s">
        <v>218</v>
      </c>
    </row>
    <row r="17" spans="1:13" s="53" customFormat="1" ht="9" customHeight="1">
      <c r="A17" s="119" t="s">
        <v>75</v>
      </c>
      <c r="B17" s="87">
        <v>150.852</v>
      </c>
      <c r="C17" s="87">
        <v>116.334</v>
      </c>
      <c r="D17" s="87">
        <v>86.259</v>
      </c>
      <c r="E17" s="87">
        <v>18.984999999999999</v>
      </c>
      <c r="F17" s="87">
        <v>45.03</v>
      </c>
      <c r="G17" s="87">
        <v>19.408999999999999</v>
      </c>
      <c r="H17" s="87">
        <v>2.835</v>
      </c>
      <c r="I17" s="87">
        <v>23.846</v>
      </c>
      <c r="J17" s="87">
        <v>0.28999999999999998</v>
      </c>
      <c r="K17" s="87">
        <v>15.166</v>
      </c>
      <c r="L17" s="87">
        <v>8.39</v>
      </c>
      <c r="M17" s="87" t="s">
        <v>218</v>
      </c>
    </row>
    <row r="18" spans="1:13" s="53" customFormat="1" ht="9" customHeight="1">
      <c r="A18" s="119" t="s">
        <v>224</v>
      </c>
      <c r="B18" s="87">
        <v>6.8469999999999995</v>
      </c>
      <c r="C18" s="87">
        <v>6.2409999999999997</v>
      </c>
      <c r="D18" s="87">
        <v>4.1149999999999993</v>
      </c>
      <c r="E18" s="87">
        <v>1.7050000000000001</v>
      </c>
      <c r="F18" s="87">
        <v>1.7749999999999999</v>
      </c>
      <c r="G18" s="87">
        <v>0.56699999999999995</v>
      </c>
      <c r="H18" s="87">
        <v>6.8000000000000005E-2</v>
      </c>
      <c r="I18" s="87">
        <v>1.9100000000000001</v>
      </c>
      <c r="J18" s="87">
        <v>9.8000000000000004E-2</v>
      </c>
      <c r="K18" s="87">
        <v>1.133</v>
      </c>
      <c r="L18" s="87">
        <v>0.67900000000000005</v>
      </c>
      <c r="M18" s="87" t="s">
        <v>218</v>
      </c>
    </row>
    <row r="19" spans="1:13" s="53" customFormat="1" ht="9" customHeight="1">
      <c r="A19" s="119" t="s">
        <v>74</v>
      </c>
      <c r="B19" s="87">
        <v>18.338999999999999</v>
      </c>
      <c r="C19" s="87">
        <v>15.577999999999999</v>
      </c>
      <c r="D19" s="87">
        <v>12.284000000000001</v>
      </c>
      <c r="E19" s="87">
        <v>1.4950000000000001</v>
      </c>
      <c r="F19" s="87">
        <v>9.3659999999999997</v>
      </c>
      <c r="G19" s="87">
        <v>1.1319999999999999</v>
      </c>
      <c r="H19" s="87">
        <v>0.29099999999999998</v>
      </c>
      <c r="I19" s="87">
        <v>2.0550000000000002</v>
      </c>
      <c r="J19" s="87">
        <v>3.9E-2</v>
      </c>
      <c r="K19" s="87">
        <v>1.4870000000000001</v>
      </c>
      <c r="L19" s="87">
        <v>0.52900000000000003</v>
      </c>
      <c r="M19" s="87" t="s">
        <v>218</v>
      </c>
    </row>
    <row r="20" spans="1:13" s="53" customFormat="1" ht="9" customHeight="1">
      <c r="A20" s="119" t="s">
        <v>225</v>
      </c>
      <c r="B20" s="87">
        <v>60.168000000000006</v>
      </c>
      <c r="C20" s="87">
        <v>51.765000000000008</v>
      </c>
      <c r="D20" s="87">
        <v>38.176000000000002</v>
      </c>
      <c r="E20" s="87">
        <v>8.2110000000000003</v>
      </c>
      <c r="F20" s="87">
        <v>27.007999999999999</v>
      </c>
      <c r="G20" s="87">
        <v>2.2570000000000001</v>
      </c>
      <c r="H20" s="87">
        <v>0.7</v>
      </c>
      <c r="I20" s="87">
        <v>10.957000000000001</v>
      </c>
      <c r="J20" s="87">
        <v>6.9000000000000006E-2</v>
      </c>
      <c r="K20" s="87">
        <v>8.8040000000000003</v>
      </c>
      <c r="L20" s="87">
        <v>2.0840000000000001</v>
      </c>
      <c r="M20" s="87" t="s">
        <v>218</v>
      </c>
    </row>
    <row r="21" spans="1:13" s="53" customFormat="1" ht="9" customHeight="1">
      <c r="A21" s="119" t="s">
        <v>226</v>
      </c>
      <c r="B21" s="87">
        <v>40.216999999999999</v>
      </c>
      <c r="C21" s="87">
        <v>36.751999999999995</v>
      </c>
      <c r="D21" s="87">
        <v>24.450999999999997</v>
      </c>
      <c r="E21" s="87">
        <v>6.2110000000000003</v>
      </c>
      <c r="F21" s="87">
        <v>17.241</v>
      </c>
      <c r="G21" s="87">
        <v>0.82699999999999996</v>
      </c>
      <c r="H21" s="87">
        <v>0.17199999999999999</v>
      </c>
      <c r="I21" s="87">
        <v>11.782999999999999</v>
      </c>
      <c r="J21" s="87">
        <v>0.02</v>
      </c>
      <c r="K21" s="87">
        <v>5.141</v>
      </c>
      <c r="L21" s="87">
        <v>6.6219999999999999</v>
      </c>
      <c r="M21" s="87" t="s">
        <v>218</v>
      </c>
    </row>
    <row r="22" spans="1:13" s="53" customFormat="1" ht="9" customHeight="1">
      <c r="A22" s="119" t="s">
        <v>72</v>
      </c>
      <c r="B22" s="87">
        <v>318.91400000000004</v>
      </c>
      <c r="C22" s="87">
        <v>295.65300000000008</v>
      </c>
      <c r="D22" s="87">
        <v>192.83900000000003</v>
      </c>
      <c r="E22" s="87">
        <v>98.344999999999999</v>
      </c>
      <c r="F22" s="87">
        <v>87.034000000000006</v>
      </c>
      <c r="G22" s="87">
        <v>6.4059999999999997</v>
      </c>
      <c r="H22" s="87">
        <v>1.054</v>
      </c>
      <c r="I22" s="87">
        <v>77.531000000000006</v>
      </c>
      <c r="J22" s="87">
        <v>14.311</v>
      </c>
      <c r="K22" s="87">
        <v>54.429000000000002</v>
      </c>
      <c r="L22" s="87">
        <v>8.7910000000000004</v>
      </c>
      <c r="M22" s="87" t="s">
        <v>218</v>
      </c>
    </row>
    <row r="23" spans="1:13" s="53" customFormat="1" ht="9" customHeight="1">
      <c r="A23" s="119" t="s">
        <v>227</v>
      </c>
      <c r="B23" s="87">
        <v>26.891999999999996</v>
      </c>
      <c r="C23" s="87">
        <v>24.851999999999997</v>
      </c>
      <c r="D23" s="87">
        <v>14.825999999999999</v>
      </c>
      <c r="E23" s="87">
        <v>6.6970000000000001</v>
      </c>
      <c r="F23" s="87">
        <v>6.8170000000000002</v>
      </c>
      <c r="G23" s="87">
        <v>1.1120000000000001</v>
      </c>
      <c r="H23" s="87">
        <v>0.2</v>
      </c>
      <c r="I23" s="87">
        <v>8.7279999999999998</v>
      </c>
      <c r="J23" s="87">
        <v>0.34300000000000003</v>
      </c>
      <c r="K23" s="87">
        <v>6.5789999999999997</v>
      </c>
      <c r="L23" s="87">
        <v>1.806</v>
      </c>
      <c r="M23" s="87" t="s">
        <v>218</v>
      </c>
    </row>
    <row r="24" spans="1:13" s="53" customFormat="1" ht="9" customHeight="1">
      <c r="A24" s="119" t="s">
        <v>228</v>
      </c>
      <c r="B24" s="87">
        <v>61.090000000000011</v>
      </c>
      <c r="C24" s="87">
        <v>53.108000000000011</v>
      </c>
      <c r="D24" s="87">
        <v>32.737000000000002</v>
      </c>
      <c r="E24" s="87">
        <v>7.3769999999999998</v>
      </c>
      <c r="F24" s="87">
        <v>21.074000000000002</v>
      </c>
      <c r="G24" s="87">
        <v>3.6389999999999998</v>
      </c>
      <c r="H24" s="87">
        <v>0.64700000000000002</v>
      </c>
      <c r="I24" s="87">
        <v>18.521000000000001</v>
      </c>
      <c r="J24" s="87">
        <v>1.367</v>
      </c>
      <c r="K24" s="87">
        <v>11.787000000000001</v>
      </c>
      <c r="L24" s="87">
        <v>5.367</v>
      </c>
      <c r="M24" s="87" t="s">
        <v>218</v>
      </c>
    </row>
    <row r="25" spans="1:13" s="53" customFormat="1" ht="9" customHeight="1">
      <c r="A25" s="121" t="s">
        <v>295</v>
      </c>
      <c r="B25" s="87">
        <v>9.5299999999999994</v>
      </c>
      <c r="C25" s="87">
        <v>7.7859999999999996</v>
      </c>
      <c r="D25" s="87">
        <v>4.9409999999999998</v>
      </c>
      <c r="E25" s="87">
        <v>2.68</v>
      </c>
      <c r="F25" s="87">
        <v>1.7370000000000001</v>
      </c>
      <c r="G25" s="87">
        <v>0.39700000000000002</v>
      </c>
      <c r="H25" s="87">
        <v>0.127</v>
      </c>
      <c r="I25" s="87">
        <v>2.548</v>
      </c>
      <c r="J25" s="87">
        <v>9.7000000000000003E-2</v>
      </c>
      <c r="K25" s="87">
        <v>1.998</v>
      </c>
      <c r="L25" s="87">
        <v>0.45300000000000001</v>
      </c>
      <c r="M25" s="87" t="s">
        <v>218</v>
      </c>
    </row>
    <row r="26" spans="1:13" s="53" customFormat="1" ht="9" customHeight="1">
      <c r="A26" s="56" t="s">
        <v>296</v>
      </c>
      <c r="B26" s="87">
        <v>26.853999999999999</v>
      </c>
      <c r="C26" s="87">
        <v>22.505000000000003</v>
      </c>
      <c r="D26" s="87">
        <v>14.758000000000001</v>
      </c>
      <c r="E26" s="87">
        <v>5.38</v>
      </c>
      <c r="F26" s="87">
        <v>7.65</v>
      </c>
      <c r="G26" s="87">
        <v>1.3169999999999999</v>
      </c>
      <c r="H26" s="87">
        <v>0.41099999999999998</v>
      </c>
      <c r="I26" s="87">
        <v>5.5520000000000005</v>
      </c>
      <c r="J26" s="87">
        <v>6.7000000000000004E-2</v>
      </c>
      <c r="K26" s="87">
        <v>5.0490000000000004</v>
      </c>
      <c r="L26" s="87">
        <v>0.436</v>
      </c>
      <c r="M26" s="87" t="s">
        <v>218</v>
      </c>
    </row>
    <row r="27" spans="1:13" s="53" customFormat="1" ht="9" customHeight="1">
      <c r="A27" s="56" t="s">
        <v>297</v>
      </c>
      <c r="B27" s="87">
        <v>19.670999999999999</v>
      </c>
      <c r="C27" s="87">
        <v>17.52</v>
      </c>
      <c r="D27" s="87">
        <v>9.4160000000000004</v>
      </c>
      <c r="E27" s="87">
        <v>4.6859999999999999</v>
      </c>
      <c r="F27" s="87">
        <v>3.8210000000000002</v>
      </c>
      <c r="G27" s="87">
        <v>0.74</v>
      </c>
      <c r="H27" s="87">
        <v>0.16900000000000001</v>
      </c>
      <c r="I27" s="87">
        <v>7.3999999999999995</v>
      </c>
      <c r="J27" s="87">
        <v>0.70199999999999996</v>
      </c>
      <c r="K27" s="87">
        <v>5.47</v>
      </c>
      <c r="L27" s="87">
        <v>1.228</v>
      </c>
      <c r="M27" s="87" t="s">
        <v>218</v>
      </c>
    </row>
    <row r="28" spans="1:13" s="53" customFormat="1" ht="9" customHeight="1">
      <c r="A28" s="118" t="s">
        <v>230</v>
      </c>
      <c r="B28" s="85">
        <v>1.9299999999999997</v>
      </c>
      <c r="C28" s="85">
        <v>1.6149999999999998</v>
      </c>
      <c r="D28" s="85">
        <v>1.155</v>
      </c>
      <c r="E28" s="85">
        <v>0.45900000000000002</v>
      </c>
      <c r="F28" s="85">
        <v>0.496</v>
      </c>
      <c r="G28" s="85">
        <v>0.154</v>
      </c>
      <c r="H28" s="85">
        <v>4.5999999999999999E-2</v>
      </c>
      <c r="I28" s="85">
        <v>0.38500000000000006</v>
      </c>
      <c r="J28" s="85">
        <v>2.4E-2</v>
      </c>
      <c r="K28" s="85">
        <v>0.27700000000000002</v>
      </c>
      <c r="L28" s="85">
        <v>8.4000000000000005E-2</v>
      </c>
      <c r="M28" s="85" t="s">
        <v>218</v>
      </c>
    </row>
    <row r="29" spans="1:13" s="53" customFormat="1" ht="9" customHeight="1">
      <c r="A29" s="121" t="s">
        <v>298</v>
      </c>
      <c r="B29" s="87">
        <v>0.224</v>
      </c>
      <c r="C29" s="87">
        <v>0.188</v>
      </c>
      <c r="D29" s="87">
        <v>0.159</v>
      </c>
      <c r="E29" s="87">
        <v>8.4000000000000005E-2</v>
      </c>
      <c r="F29" s="87">
        <v>4.2000000000000003E-2</v>
      </c>
      <c r="G29" s="87">
        <v>3.1E-2</v>
      </c>
      <c r="H29" s="87">
        <v>2E-3</v>
      </c>
      <c r="I29" s="87">
        <v>2.5999999999999999E-2</v>
      </c>
      <c r="J29" s="87">
        <v>2E-3</v>
      </c>
      <c r="K29" s="87">
        <v>0.02</v>
      </c>
      <c r="L29" s="87">
        <v>4.0000000000000001E-3</v>
      </c>
      <c r="M29" s="87" t="s">
        <v>218</v>
      </c>
    </row>
    <row r="30" spans="1:13" s="53" customFormat="1" ht="9" customHeight="1">
      <c r="A30" s="121" t="s">
        <v>299</v>
      </c>
      <c r="B30" s="87">
        <v>1.7059999999999997</v>
      </c>
      <c r="C30" s="87">
        <v>1.4269999999999998</v>
      </c>
      <c r="D30" s="87">
        <v>0.996</v>
      </c>
      <c r="E30" s="87">
        <v>0.375</v>
      </c>
      <c r="F30" s="87">
        <v>0.45400000000000001</v>
      </c>
      <c r="G30" s="87">
        <v>0.123</v>
      </c>
      <c r="H30" s="87">
        <v>4.3999999999999997E-2</v>
      </c>
      <c r="I30" s="87">
        <v>0.35900000000000004</v>
      </c>
      <c r="J30" s="87">
        <v>2.1999999999999999E-2</v>
      </c>
      <c r="K30" s="87">
        <v>0.25700000000000001</v>
      </c>
      <c r="L30" s="87">
        <v>0.08</v>
      </c>
      <c r="M30" s="87" t="s">
        <v>218</v>
      </c>
    </row>
    <row r="31" spans="1:13" s="53" customFormat="1" ht="9" customHeight="1">
      <c r="A31" s="118" t="s">
        <v>231</v>
      </c>
      <c r="B31" s="85">
        <v>24.381999999999998</v>
      </c>
      <c r="C31" s="85">
        <v>20.032999999999998</v>
      </c>
      <c r="D31" s="85">
        <v>14.765000000000001</v>
      </c>
      <c r="E31" s="85">
        <v>7.2229999999999999</v>
      </c>
      <c r="F31" s="85">
        <v>5.5630000000000006</v>
      </c>
      <c r="G31" s="85">
        <v>1.54</v>
      </c>
      <c r="H31" s="85">
        <v>0.439</v>
      </c>
      <c r="I31" s="85">
        <v>4.22</v>
      </c>
      <c r="J31" s="85">
        <v>0.20500000000000002</v>
      </c>
      <c r="K31" s="85">
        <v>2.8109999999999999</v>
      </c>
      <c r="L31" s="85">
        <v>1.204</v>
      </c>
      <c r="M31" s="85" t="s">
        <v>218</v>
      </c>
    </row>
    <row r="32" spans="1:13" s="53" customFormat="1" ht="9" customHeight="1">
      <c r="A32" s="121" t="s">
        <v>300</v>
      </c>
      <c r="B32" s="87">
        <v>7.3440000000000012</v>
      </c>
      <c r="C32" s="87">
        <v>5.9920000000000009</v>
      </c>
      <c r="D32" s="87">
        <v>4.5820000000000007</v>
      </c>
      <c r="E32" s="87">
        <v>2.1280000000000001</v>
      </c>
      <c r="F32" s="87">
        <v>1.7270000000000001</v>
      </c>
      <c r="G32" s="87">
        <v>0.59</v>
      </c>
      <c r="H32" s="87">
        <v>0.13700000000000001</v>
      </c>
      <c r="I32" s="87">
        <v>1.226</v>
      </c>
      <c r="J32" s="87">
        <v>4.1000000000000002E-2</v>
      </c>
      <c r="K32" s="87">
        <v>0.80300000000000005</v>
      </c>
      <c r="L32" s="87">
        <v>0.38200000000000001</v>
      </c>
      <c r="M32" s="87" t="s">
        <v>218</v>
      </c>
    </row>
    <row r="33" spans="1:69" s="53" customFormat="1" ht="9" customHeight="1">
      <c r="A33" s="121" t="s">
        <v>301</v>
      </c>
      <c r="B33" s="87">
        <v>4.5860000000000003</v>
      </c>
      <c r="C33" s="87">
        <v>3.5520000000000005</v>
      </c>
      <c r="D33" s="87">
        <v>2.403</v>
      </c>
      <c r="E33" s="87">
        <v>0.70699999999999996</v>
      </c>
      <c r="F33" s="87">
        <v>1.25</v>
      </c>
      <c r="G33" s="87">
        <v>0.33300000000000002</v>
      </c>
      <c r="H33" s="87">
        <v>0.113</v>
      </c>
      <c r="I33" s="87">
        <v>0.94599999999999995</v>
      </c>
      <c r="J33" s="87">
        <v>2.5000000000000001E-2</v>
      </c>
      <c r="K33" s="87">
        <v>0.504</v>
      </c>
      <c r="L33" s="87">
        <v>0.41699999999999998</v>
      </c>
      <c r="M33" s="87" t="s">
        <v>218</v>
      </c>
    </row>
    <row r="34" spans="1:69" s="53" customFormat="1" ht="9" customHeight="1">
      <c r="A34" s="121" t="s">
        <v>302</v>
      </c>
      <c r="B34" s="87">
        <v>11.076999999999998</v>
      </c>
      <c r="C34" s="87">
        <v>9.3169999999999984</v>
      </c>
      <c r="D34" s="87">
        <v>6.948999999999999</v>
      </c>
      <c r="E34" s="87">
        <v>4.0179999999999998</v>
      </c>
      <c r="F34" s="87">
        <v>2.2650000000000001</v>
      </c>
      <c r="G34" s="87">
        <v>0.49399999999999999</v>
      </c>
      <c r="H34" s="87">
        <v>0.17199999999999999</v>
      </c>
      <c r="I34" s="87">
        <v>1.8160000000000001</v>
      </c>
      <c r="J34" s="87">
        <v>0.13500000000000001</v>
      </c>
      <c r="K34" s="87">
        <v>1.3540000000000001</v>
      </c>
      <c r="L34" s="87">
        <v>0.32700000000000001</v>
      </c>
      <c r="M34" s="87" t="s">
        <v>218</v>
      </c>
    </row>
    <row r="35" spans="1:69" s="53" customFormat="1" ht="9" customHeight="1">
      <c r="A35" s="121" t="s">
        <v>303</v>
      </c>
      <c r="B35" s="87">
        <v>1.3750000000000002</v>
      </c>
      <c r="C35" s="87">
        <v>1.1720000000000002</v>
      </c>
      <c r="D35" s="87">
        <v>0.83100000000000007</v>
      </c>
      <c r="E35" s="87">
        <v>0.37</v>
      </c>
      <c r="F35" s="87">
        <v>0.32100000000000001</v>
      </c>
      <c r="G35" s="87">
        <v>0.123</v>
      </c>
      <c r="H35" s="87">
        <v>1.7000000000000001E-2</v>
      </c>
      <c r="I35" s="87">
        <v>0.23199999999999998</v>
      </c>
      <c r="J35" s="87">
        <v>4.0000000000000001E-3</v>
      </c>
      <c r="K35" s="87">
        <v>0.15</v>
      </c>
      <c r="L35" s="87">
        <v>7.8E-2</v>
      </c>
      <c r="M35" s="87" t="s">
        <v>218</v>
      </c>
    </row>
    <row r="36" spans="1:69" s="53" customFormat="1" ht="9" customHeight="1">
      <c r="A36" s="118" t="s">
        <v>236</v>
      </c>
      <c r="B36" s="85">
        <v>7.7899999999999991</v>
      </c>
      <c r="C36" s="85">
        <v>6.9069999999999983</v>
      </c>
      <c r="D36" s="85">
        <v>4.5639999999999992</v>
      </c>
      <c r="E36" s="85">
        <v>1.9689999999999999</v>
      </c>
      <c r="F36" s="85">
        <v>2.0219999999999998</v>
      </c>
      <c r="G36" s="85">
        <v>0.51900000000000002</v>
      </c>
      <c r="H36" s="85">
        <v>5.3999999999999999E-2</v>
      </c>
      <c r="I36" s="85">
        <v>2.0709999999999997</v>
      </c>
      <c r="J36" s="85">
        <v>3.7999999999999999E-2</v>
      </c>
      <c r="K36" s="85">
        <v>1.43</v>
      </c>
      <c r="L36" s="85">
        <v>0.60299999999999998</v>
      </c>
      <c r="M36" s="85" t="s">
        <v>218</v>
      </c>
    </row>
    <row r="37" spans="1:69" s="53" customFormat="1" ht="9" customHeight="1">
      <c r="A37" s="121" t="s">
        <v>304</v>
      </c>
      <c r="B37" s="87">
        <v>1.0820000000000001</v>
      </c>
      <c r="C37" s="87">
        <v>0.8580000000000001</v>
      </c>
      <c r="D37" s="87">
        <v>0.57200000000000006</v>
      </c>
      <c r="E37" s="87">
        <v>0.26</v>
      </c>
      <c r="F37" s="87">
        <v>0.25700000000000001</v>
      </c>
      <c r="G37" s="87">
        <v>4.5999999999999999E-2</v>
      </c>
      <c r="H37" s="87">
        <v>8.9999999999999993E-3</v>
      </c>
      <c r="I37" s="87">
        <v>0.23100000000000001</v>
      </c>
      <c r="J37" s="87">
        <v>5.0000000000000001E-3</v>
      </c>
      <c r="K37" s="87">
        <v>0.19600000000000001</v>
      </c>
      <c r="L37" s="87">
        <v>0.03</v>
      </c>
      <c r="M37" s="87" t="s">
        <v>218</v>
      </c>
    </row>
    <row r="38" spans="1:69" s="53" customFormat="1" ht="9" customHeight="1">
      <c r="A38" s="121" t="s">
        <v>305</v>
      </c>
      <c r="B38" s="87">
        <v>1.1420000000000001</v>
      </c>
      <c r="C38" s="87">
        <v>0.9900000000000001</v>
      </c>
      <c r="D38" s="87">
        <v>0.752</v>
      </c>
      <c r="E38" s="87">
        <v>0.39</v>
      </c>
      <c r="F38" s="87">
        <v>0.24199999999999999</v>
      </c>
      <c r="G38" s="87">
        <v>0.109</v>
      </c>
      <c r="H38" s="87">
        <v>1.0999999999999999E-2</v>
      </c>
      <c r="I38" s="87">
        <v>0.16800000000000001</v>
      </c>
      <c r="J38" s="87">
        <v>3.0000000000000001E-3</v>
      </c>
      <c r="K38" s="87">
        <v>0.108</v>
      </c>
      <c r="L38" s="87">
        <v>5.7000000000000002E-2</v>
      </c>
      <c r="M38" s="87" t="s">
        <v>218</v>
      </c>
    </row>
    <row r="39" spans="1:69" s="53" customFormat="1" ht="9" customHeight="1">
      <c r="A39" s="121" t="s">
        <v>306</v>
      </c>
      <c r="B39" s="87">
        <v>5.5659999999999989</v>
      </c>
      <c r="C39" s="87">
        <v>5.0589999999999984</v>
      </c>
      <c r="D39" s="87">
        <v>3.2399999999999993</v>
      </c>
      <c r="E39" s="87">
        <v>1.319</v>
      </c>
      <c r="F39" s="87">
        <v>1.5229999999999999</v>
      </c>
      <c r="G39" s="87">
        <v>0.36399999999999999</v>
      </c>
      <c r="H39" s="87">
        <v>3.4000000000000002E-2</v>
      </c>
      <c r="I39" s="87">
        <v>1.6719999999999999</v>
      </c>
      <c r="J39" s="87">
        <v>0.03</v>
      </c>
      <c r="K39" s="87">
        <v>1.1259999999999999</v>
      </c>
      <c r="L39" s="87">
        <v>0.51600000000000001</v>
      </c>
      <c r="M39" s="87" t="s">
        <v>218</v>
      </c>
    </row>
    <row r="40" spans="1:69" s="53" customFormat="1" ht="9" customHeight="1">
      <c r="A40" s="118" t="s">
        <v>237</v>
      </c>
      <c r="B40" s="85">
        <v>1.974</v>
      </c>
      <c r="C40" s="85">
        <v>1.5189999999999999</v>
      </c>
      <c r="D40" s="85">
        <v>1.0960000000000001</v>
      </c>
      <c r="E40" s="85">
        <v>0.374</v>
      </c>
      <c r="F40" s="85">
        <v>0.58499999999999996</v>
      </c>
      <c r="G40" s="85">
        <v>9.9000000000000005E-2</v>
      </c>
      <c r="H40" s="85">
        <v>3.7999999999999999E-2</v>
      </c>
      <c r="I40" s="85">
        <v>0.32900000000000001</v>
      </c>
      <c r="J40" s="85">
        <v>0.02</v>
      </c>
      <c r="K40" s="85">
        <v>0.247</v>
      </c>
      <c r="L40" s="85">
        <v>6.2E-2</v>
      </c>
      <c r="M40" s="85" t="s">
        <v>218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271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">
        <v>307</v>
      </c>
      <c r="B46" s="220" t="s">
        <v>218</v>
      </c>
      <c r="C46" s="220" t="s">
        <v>218</v>
      </c>
      <c r="D46" s="250"/>
      <c r="E46" s="217">
        <v>37.344999999999992</v>
      </c>
      <c r="F46" s="218">
        <v>22.436</v>
      </c>
      <c r="G46" s="220" t="s">
        <v>218</v>
      </c>
      <c r="H46" s="218">
        <v>11.627999999999997</v>
      </c>
      <c r="I46" s="217">
        <v>5.875</v>
      </c>
      <c r="J46" s="220" t="s">
        <v>218</v>
      </c>
      <c r="K46" s="250"/>
      <c r="L46" s="218">
        <v>2.59</v>
      </c>
      <c r="M46" s="217">
        <v>179.31700000000001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 t="s">
        <v>218</v>
      </c>
      <c r="C47" s="85" t="s">
        <v>218</v>
      </c>
      <c r="E47" s="85">
        <v>2.1070000000000002</v>
      </c>
      <c r="F47" s="128">
        <v>1.96</v>
      </c>
      <c r="G47" s="85" t="s">
        <v>218</v>
      </c>
      <c r="H47" s="128">
        <v>1.026</v>
      </c>
      <c r="I47" s="85">
        <v>0.48</v>
      </c>
      <c r="J47" s="85" t="s">
        <v>218</v>
      </c>
      <c r="L47" s="128">
        <v>0.29799999999999999</v>
      </c>
      <c r="M47" s="85">
        <v>43.485999999999997</v>
      </c>
    </row>
    <row r="48" spans="1:69" s="53" customFormat="1" ht="9" customHeight="1">
      <c r="A48" s="6" t="s">
        <v>219</v>
      </c>
      <c r="B48" s="85" t="s">
        <v>218</v>
      </c>
      <c r="C48" s="85" t="s">
        <v>218</v>
      </c>
      <c r="E48" s="85">
        <v>35.237999999999992</v>
      </c>
      <c r="F48" s="128">
        <v>20.475999999999999</v>
      </c>
      <c r="G48" s="85" t="s">
        <v>218</v>
      </c>
      <c r="H48" s="128">
        <v>10.601999999999997</v>
      </c>
      <c r="I48" s="85">
        <v>5.3949999999999996</v>
      </c>
      <c r="J48" s="85" t="s">
        <v>218</v>
      </c>
      <c r="L48" s="128">
        <v>2.2919999999999998</v>
      </c>
      <c r="M48" s="85">
        <v>135.83100000000002</v>
      </c>
    </row>
    <row r="49" spans="1:13" s="53" customFormat="1" ht="9" customHeight="1">
      <c r="A49" s="118" t="s">
        <v>220</v>
      </c>
      <c r="B49" s="85" t="s">
        <v>218</v>
      </c>
      <c r="C49" s="85" t="s">
        <v>218</v>
      </c>
      <c r="E49" s="85">
        <v>34.326999999999998</v>
      </c>
      <c r="F49" s="128">
        <v>20.160999999999994</v>
      </c>
      <c r="G49" s="85" t="s">
        <v>218</v>
      </c>
      <c r="H49" s="128">
        <v>10.462999999999996</v>
      </c>
      <c r="I49" s="85">
        <v>5.3220000000000001</v>
      </c>
      <c r="J49" s="85" t="s">
        <v>218</v>
      </c>
      <c r="L49" s="128">
        <v>2.2280000000000002</v>
      </c>
      <c r="M49" s="85">
        <v>130.14400000000001</v>
      </c>
    </row>
    <row r="50" spans="1:13" s="53" customFormat="1" ht="9" customHeight="1">
      <c r="A50" s="56" t="s">
        <v>294</v>
      </c>
      <c r="B50" s="87" t="s">
        <v>218</v>
      </c>
      <c r="C50" s="87" t="s">
        <v>218</v>
      </c>
      <c r="E50" s="87">
        <v>31.981000000000002</v>
      </c>
      <c r="F50" s="130">
        <v>19.019999999999996</v>
      </c>
      <c r="G50" s="87" t="s">
        <v>218</v>
      </c>
      <c r="H50" s="130">
        <v>9.8669999999999973</v>
      </c>
      <c r="I50" s="87">
        <v>5.0590000000000002</v>
      </c>
      <c r="J50" s="87" t="s">
        <v>218</v>
      </c>
      <c r="L50" s="130">
        <v>2.1040000000000001</v>
      </c>
      <c r="M50" s="87">
        <v>123.041</v>
      </c>
    </row>
    <row r="51" spans="1:13" s="53" customFormat="1" ht="9" customHeight="1">
      <c r="A51" s="119" t="s">
        <v>73</v>
      </c>
      <c r="B51" s="87" t="s">
        <v>218</v>
      </c>
      <c r="C51" s="87" t="s">
        <v>218</v>
      </c>
      <c r="E51" s="87">
        <v>8.68</v>
      </c>
      <c r="F51" s="130">
        <v>8.19</v>
      </c>
      <c r="G51" s="87" t="s">
        <v>218</v>
      </c>
      <c r="H51" s="130">
        <v>4.3049999999999997</v>
      </c>
      <c r="I51" s="87">
        <v>2.645</v>
      </c>
      <c r="J51" s="87" t="s">
        <v>218</v>
      </c>
      <c r="L51" s="130">
        <v>0.57499999999999996</v>
      </c>
      <c r="M51" s="87">
        <v>36.225000000000001</v>
      </c>
    </row>
    <row r="52" spans="1:13" s="53" customFormat="1" ht="9" customHeight="1">
      <c r="A52" s="119" t="s">
        <v>221</v>
      </c>
      <c r="B52" s="87" t="s">
        <v>218</v>
      </c>
      <c r="C52" s="87" t="s">
        <v>218</v>
      </c>
      <c r="E52" s="87">
        <v>0.75900000000000001</v>
      </c>
      <c r="F52" s="130">
        <v>0.36</v>
      </c>
      <c r="G52" s="87" t="s">
        <v>218</v>
      </c>
      <c r="H52" s="130">
        <v>0.20699999999999999</v>
      </c>
      <c r="I52" s="87">
        <v>7.6999999999999999E-2</v>
      </c>
      <c r="J52" s="87" t="s">
        <v>218</v>
      </c>
      <c r="L52" s="130">
        <v>5.8999999999999997E-2</v>
      </c>
      <c r="M52" s="87">
        <v>1.976</v>
      </c>
    </row>
    <row r="53" spans="1:13" s="53" customFormat="1" ht="9" customHeight="1">
      <c r="A53" s="119" t="s">
        <v>222</v>
      </c>
      <c r="B53" s="87" t="s">
        <v>218</v>
      </c>
      <c r="C53" s="87" t="s">
        <v>218</v>
      </c>
      <c r="E53" s="87">
        <v>1.042</v>
      </c>
      <c r="F53" s="130">
        <v>0.71100000000000008</v>
      </c>
      <c r="G53" s="87" t="s">
        <v>218</v>
      </c>
      <c r="H53" s="130">
        <v>0.32400000000000001</v>
      </c>
      <c r="I53" s="87">
        <v>0.14599999999999999</v>
      </c>
      <c r="J53" s="87" t="s">
        <v>218</v>
      </c>
      <c r="L53" s="130">
        <v>0.126</v>
      </c>
      <c r="M53" s="87">
        <v>3.4889999999999999</v>
      </c>
    </row>
    <row r="54" spans="1:13" s="53" customFormat="1" ht="9" customHeight="1">
      <c r="A54" s="119" t="s">
        <v>223</v>
      </c>
      <c r="B54" s="87" t="s">
        <v>218</v>
      </c>
      <c r="C54" s="87" t="s">
        <v>218</v>
      </c>
      <c r="E54" s="87">
        <v>0.49099999999999999</v>
      </c>
      <c r="F54" s="130">
        <v>0.17000000000000004</v>
      </c>
      <c r="G54" s="87" t="s">
        <v>218</v>
      </c>
      <c r="H54" s="130">
        <v>6.7000000000000004E-2</v>
      </c>
      <c r="I54" s="87">
        <v>8.3000000000000004E-2</v>
      </c>
      <c r="J54" s="87" t="s">
        <v>218</v>
      </c>
      <c r="L54" s="130">
        <v>1.6E-2</v>
      </c>
      <c r="M54" s="87">
        <v>2.4889999999999999</v>
      </c>
    </row>
    <row r="55" spans="1:13" s="53" customFormat="1" ht="9" customHeight="1">
      <c r="A55" s="119" t="s">
        <v>76</v>
      </c>
      <c r="B55" s="87" t="s">
        <v>218</v>
      </c>
      <c r="C55" s="87" t="s">
        <v>218</v>
      </c>
      <c r="E55" s="87">
        <v>0.78800000000000003</v>
      </c>
      <c r="F55" s="130">
        <v>0.47499999999999998</v>
      </c>
      <c r="G55" s="87" t="s">
        <v>218</v>
      </c>
      <c r="H55" s="130">
        <v>0.249</v>
      </c>
      <c r="I55" s="87">
        <v>0.09</v>
      </c>
      <c r="J55" s="87" t="s">
        <v>218</v>
      </c>
      <c r="L55" s="130">
        <v>0.111</v>
      </c>
      <c r="M55" s="87">
        <v>4.9400000000000004</v>
      </c>
    </row>
    <row r="56" spans="1:13" s="53" customFormat="1" ht="9" customHeight="1">
      <c r="A56" s="119" t="s">
        <v>75</v>
      </c>
      <c r="B56" s="87" t="s">
        <v>218</v>
      </c>
      <c r="C56" s="87" t="s">
        <v>218</v>
      </c>
      <c r="E56" s="87">
        <v>3.3540000000000001</v>
      </c>
      <c r="F56" s="130">
        <v>4.5519999999999996</v>
      </c>
      <c r="G56" s="87" t="s">
        <v>218</v>
      </c>
      <c r="H56" s="130">
        <v>2.2210000000000001</v>
      </c>
      <c r="I56" s="87">
        <v>1.0680000000000001</v>
      </c>
      <c r="J56" s="87" t="s">
        <v>218</v>
      </c>
      <c r="L56" s="130">
        <v>0.67700000000000005</v>
      </c>
      <c r="M56" s="87">
        <v>29.966000000000001</v>
      </c>
    </row>
    <row r="57" spans="1:13" s="53" customFormat="1" ht="9" customHeight="1">
      <c r="A57" s="119" t="s">
        <v>224</v>
      </c>
      <c r="B57" s="87" t="s">
        <v>218</v>
      </c>
      <c r="C57" s="87" t="s">
        <v>218</v>
      </c>
      <c r="E57" s="87">
        <v>0.13</v>
      </c>
      <c r="F57" s="130">
        <v>5.6000000000000008E-2</v>
      </c>
      <c r="G57" s="87" t="s">
        <v>218</v>
      </c>
      <c r="H57" s="130">
        <v>2.8000000000000001E-2</v>
      </c>
      <c r="I57" s="87">
        <v>1.4E-2</v>
      </c>
      <c r="J57" s="87" t="s">
        <v>218</v>
      </c>
      <c r="L57" s="130">
        <v>4.0000000000000001E-3</v>
      </c>
      <c r="M57" s="87">
        <v>0.55000000000000004</v>
      </c>
    </row>
    <row r="58" spans="1:13" s="53" customFormat="1" ht="9" customHeight="1">
      <c r="A58" s="119" t="s">
        <v>74</v>
      </c>
      <c r="B58" s="87" t="s">
        <v>218</v>
      </c>
      <c r="C58" s="87" t="s">
        <v>218</v>
      </c>
      <c r="E58" s="87">
        <v>0.32800000000000001</v>
      </c>
      <c r="F58" s="130">
        <v>0.23899999999999999</v>
      </c>
      <c r="G58" s="87" t="s">
        <v>218</v>
      </c>
      <c r="H58" s="130">
        <v>0.108</v>
      </c>
      <c r="I58" s="87">
        <v>5.3999999999999999E-2</v>
      </c>
      <c r="J58" s="87" t="s">
        <v>218</v>
      </c>
      <c r="L58" s="130">
        <v>5.3999999999999999E-2</v>
      </c>
      <c r="M58" s="87">
        <v>2.5219999999999998</v>
      </c>
    </row>
    <row r="59" spans="1:13" s="53" customFormat="1" ht="9" customHeight="1">
      <c r="A59" s="119" t="s">
        <v>225</v>
      </c>
      <c r="B59" s="87" t="s">
        <v>218</v>
      </c>
      <c r="C59" s="87" t="s">
        <v>218</v>
      </c>
      <c r="E59" s="87">
        <v>0.77300000000000002</v>
      </c>
      <c r="F59" s="130">
        <v>2.2809999999999997</v>
      </c>
      <c r="G59" s="87" t="s">
        <v>218</v>
      </c>
      <c r="H59" s="130">
        <v>1.3069999999999999</v>
      </c>
      <c r="I59" s="87">
        <v>0.56399999999999995</v>
      </c>
      <c r="J59" s="87" t="s">
        <v>218</v>
      </c>
      <c r="L59" s="130">
        <v>0.16700000000000001</v>
      </c>
      <c r="M59" s="87">
        <v>6.1219999999999999</v>
      </c>
    </row>
    <row r="60" spans="1:13" s="53" customFormat="1" ht="9" customHeight="1">
      <c r="A60" s="119" t="s">
        <v>226</v>
      </c>
      <c r="B60" s="87" t="s">
        <v>218</v>
      </c>
      <c r="C60" s="87" t="s">
        <v>218</v>
      </c>
      <c r="E60" s="87">
        <v>0.26100000000000001</v>
      </c>
      <c r="F60" s="130">
        <v>0.19500000000000001</v>
      </c>
      <c r="G60" s="87" t="s">
        <v>218</v>
      </c>
      <c r="H60" s="130">
        <v>0.125</v>
      </c>
      <c r="I60" s="87">
        <v>3.6999999999999998E-2</v>
      </c>
      <c r="J60" s="87" t="s">
        <v>218</v>
      </c>
      <c r="L60" s="130">
        <v>0.02</v>
      </c>
      <c r="M60" s="87">
        <v>3.27</v>
      </c>
    </row>
    <row r="61" spans="1:13" s="53" customFormat="1" ht="9" customHeight="1">
      <c r="A61" s="119" t="s">
        <v>72</v>
      </c>
      <c r="B61" s="87" t="s">
        <v>218</v>
      </c>
      <c r="C61" s="87" t="s">
        <v>218</v>
      </c>
      <c r="E61" s="87">
        <v>14.069000000000001</v>
      </c>
      <c r="F61" s="130">
        <v>1.1669999999999998</v>
      </c>
      <c r="G61" s="87" t="s">
        <v>218</v>
      </c>
      <c r="H61" s="130">
        <v>0.65800000000000003</v>
      </c>
      <c r="I61" s="87">
        <v>0.125</v>
      </c>
      <c r="J61" s="87" t="s">
        <v>218</v>
      </c>
      <c r="L61" s="130">
        <v>0.16200000000000001</v>
      </c>
      <c r="M61" s="87">
        <v>22.094000000000001</v>
      </c>
    </row>
    <row r="62" spans="1:13" s="53" customFormat="1" ht="9" customHeight="1">
      <c r="A62" s="119" t="s">
        <v>227</v>
      </c>
      <c r="B62" s="87" t="s">
        <v>218</v>
      </c>
      <c r="C62" s="87" t="s">
        <v>218</v>
      </c>
      <c r="E62" s="87">
        <v>0.621</v>
      </c>
      <c r="F62" s="130">
        <v>0.127</v>
      </c>
      <c r="G62" s="87" t="s">
        <v>218</v>
      </c>
      <c r="H62" s="130">
        <v>6.2E-2</v>
      </c>
      <c r="I62" s="87">
        <v>3.2000000000000001E-2</v>
      </c>
      <c r="J62" s="87" t="s">
        <v>218</v>
      </c>
      <c r="L62" s="130">
        <v>2.7E-2</v>
      </c>
      <c r="M62" s="87">
        <v>1.913</v>
      </c>
    </row>
    <row r="63" spans="1:13" s="53" customFormat="1" ht="9" customHeight="1">
      <c r="A63" s="119" t="s">
        <v>228</v>
      </c>
      <c r="B63" s="87" t="s">
        <v>218</v>
      </c>
      <c r="C63" s="87" t="s">
        <v>218</v>
      </c>
      <c r="E63" s="87">
        <v>0.68500000000000005</v>
      </c>
      <c r="F63" s="130">
        <v>0.497</v>
      </c>
      <c r="G63" s="87" t="s">
        <v>218</v>
      </c>
      <c r="H63" s="130">
        <v>0.20599999999999999</v>
      </c>
      <c r="I63" s="87">
        <v>0.124</v>
      </c>
      <c r="J63" s="87" t="s">
        <v>218</v>
      </c>
      <c r="L63" s="130">
        <v>0.106</v>
      </c>
      <c r="M63" s="87">
        <v>7.4850000000000003</v>
      </c>
    </row>
    <row r="64" spans="1:13" s="53" customFormat="1" ht="9" customHeight="1">
      <c r="A64" s="121" t="s">
        <v>295</v>
      </c>
      <c r="B64" s="87" t="s">
        <v>218</v>
      </c>
      <c r="C64" s="87" t="s">
        <v>218</v>
      </c>
      <c r="E64" s="87">
        <v>0.125</v>
      </c>
      <c r="F64" s="130">
        <v>7.6000000000000012E-2</v>
      </c>
      <c r="G64" s="87" t="s">
        <v>218</v>
      </c>
      <c r="H64" s="130">
        <v>4.5999999999999999E-2</v>
      </c>
      <c r="I64" s="87">
        <v>2E-3</v>
      </c>
      <c r="J64" s="87" t="s">
        <v>218</v>
      </c>
      <c r="L64" s="130">
        <v>7.0000000000000001E-3</v>
      </c>
      <c r="M64" s="87">
        <v>1.6679999999999999</v>
      </c>
    </row>
    <row r="65" spans="1:13" s="53" customFormat="1" ht="9" customHeight="1">
      <c r="A65" s="56" t="s">
        <v>296</v>
      </c>
      <c r="B65" s="87" t="s">
        <v>218</v>
      </c>
      <c r="C65" s="87" t="s">
        <v>218</v>
      </c>
      <c r="E65" s="87">
        <v>1.8080000000000001</v>
      </c>
      <c r="F65" s="130">
        <v>0.96099999999999997</v>
      </c>
      <c r="G65" s="87" t="s">
        <v>218</v>
      </c>
      <c r="H65" s="130">
        <v>0.49399999999999999</v>
      </c>
      <c r="I65" s="87">
        <v>0.24199999999999999</v>
      </c>
      <c r="J65" s="87" t="s">
        <v>218</v>
      </c>
      <c r="L65" s="130">
        <v>9.6000000000000002E-2</v>
      </c>
      <c r="M65" s="87">
        <v>3.3879999999999999</v>
      </c>
    </row>
    <row r="66" spans="1:13" s="53" customFormat="1" ht="9" customHeight="1">
      <c r="A66" s="56" t="s">
        <v>297</v>
      </c>
      <c r="B66" s="87" t="s">
        <v>218</v>
      </c>
      <c r="C66" s="87" t="s">
        <v>218</v>
      </c>
      <c r="E66" s="87">
        <v>0.41299999999999998</v>
      </c>
      <c r="F66" s="130">
        <v>0.10400000000000001</v>
      </c>
      <c r="G66" s="87" t="s">
        <v>218</v>
      </c>
      <c r="H66" s="130">
        <v>5.6000000000000001E-2</v>
      </c>
      <c r="I66" s="87">
        <v>1.9E-2</v>
      </c>
      <c r="J66" s="87" t="s">
        <v>218</v>
      </c>
      <c r="L66" s="130">
        <v>2.1000000000000001E-2</v>
      </c>
      <c r="M66" s="87">
        <v>2.0470000000000002</v>
      </c>
    </row>
    <row r="67" spans="1:13" s="53" customFormat="1" ht="9" customHeight="1">
      <c r="A67" s="118" t="s">
        <v>230</v>
      </c>
      <c r="B67" s="85" t="s">
        <v>218</v>
      </c>
      <c r="C67" s="85" t="s">
        <v>218</v>
      </c>
      <c r="E67" s="85">
        <v>3.5000000000000003E-2</v>
      </c>
      <c r="F67" s="128">
        <v>9.0000000000000011E-3</v>
      </c>
      <c r="G67" s="85" t="s">
        <v>218</v>
      </c>
      <c r="H67" s="128">
        <v>6.0000000000000001E-3</v>
      </c>
      <c r="I67" s="85">
        <v>1E-3</v>
      </c>
      <c r="J67" s="85" t="s">
        <v>218</v>
      </c>
      <c r="L67" s="128">
        <v>2E-3</v>
      </c>
      <c r="M67" s="85">
        <v>0.30600000000000005</v>
      </c>
    </row>
    <row r="68" spans="1:13" s="53" customFormat="1" ht="9" customHeight="1">
      <c r="A68" s="121" t="s">
        <v>298</v>
      </c>
      <c r="B68" s="87" t="s">
        <v>218</v>
      </c>
      <c r="C68" s="87" t="s">
        <v>218</v>
      </c>
      <c r="E68" s="87">
        <v>0</v>
      </c>
      <c r="F68" s="130">
        <v>2E-3</v>
      </c>
      <c r="G68" s="87" t="s">
        <v>218</v>
      </c>
      <c r="H68" s="130">
        <v>2E-3</v>
      </c>
      <c r="I68" s="87">
        <v>0</v>
      </c>
      <c r="J68" s="87" t="s">
        <v>218</v>
      </c>
      <c r="L68" s="130">
        <v>0</v>
      </c>
      <c r="M68" s="87">
        <v>3.4000000000000002E-2</v>
      </c>
    </row>
    <row r="69" spans="1:13" s="53" customFormat="1" ht="9" customHeight="1">
      <c r="A69" s="121" t="s">
        <v>299</v>
      </c>
      <c r="B69" s="87" t="s">
        <v>218</v>
      </c>
      <c r="C69" s="87" t="s">
        <v>218</v>
      </c>
      <c r="E69" s="87">
        <v>3.5000000000000003E-2</v>
      </c>
      <c r="F69" s="130">
        <v>7.0000000000000001E-3</v>
      </c>
      <c r="G69" s="87" t="s">
        <v>218</v>
      </c>
      <c r="H69" s="130">
        <v>4.0000000000000001E-3</v>
      </c>
      <c r="I69" s="87">
        <v>1E-3</v>
      </c>
      <c r="J69" s="87" t="s">
        <v>218</v>
      </c>
      <c r="L69" s="130">
        <v>2E-3</v>
      </c>
      <c r="M69" s="87">
        <v>0.27200000000000002</v>
      </c>
    </row>
    <row r="70" spans="1:13" s="53" customFormat="1" ht="9" customHeight="1">
      <c r="A70" s="118" t="s">
        <v>231</v>
      </c>
      <c r="B70" s="85" t="s">
        <v>218</v>
      </c>
      <c r="C70" s="85" t="s">
        <v>218</v>
      </c>
      <c r="E70" s="85">
        <v>0.66700000000000004</v>
      </c>
      <c r="F70" s="128">
        <v>0.252</v>
      </c>
      <c r="G70" s="85" t="s">
        <v>218</v>
      </c>
      <c r="H70" s="128">
        <v>0.11100000000000002</v>
      </c>
      <c r="I70" s="85">
        <v>6.1000000000000006E-2</v>
      </c>
      <c r="J70" s="85" t="s">
        <v>218</v>
      </c>
      <c r="L70" s="128">
        <v>4.7E-2</v>
      </c>
      <c r="M70" s="85">
        <v>4.0969999999999995</v>
      </c>
    </row>
    <row r="71" spans="1:13" s="53" customFormat="1" ht="9" customHeight="1">
      <c r="A71" s="121" t="s">
        <v>300</v>
      </c>
      <c r="B71" s="87" t="s">
        <v>218</v>
      </c>
      <c r="C71" s="87" t="s">
        <v>218</v>
      </c>
      <c r="E71" s="87">
        <v>7.1999999999999995E-2</v>
      </c>
      <c r="F71" s="130">
        <v>2.8999999999999998E-2</v>
      </c>
      <c r="G71" s="87" t="s">
        <v>218</v>
      </c>
      <c r="H71" s="130">
        <v>1.2999999999999999E-2</v>
      </c>
      <c r="I71" s="87">
        <v>5.0000000000000001E-3</v>
      </c>
      <c r="J71" s="87" t="s">
        <v>218</v>
      </c>
      <c r="L71" s="130">
        <v>1.0999999999999999E-2</v>
      </c>
      <c r="M71" s="87">
        <v>1.323</v>
      </c>
    </row>
    <row r="72" spans="1:13" s="53" customFormat="1" ht="9" customHeight="1">
      <c r="A72" s="121" t="s">
        <v>301</v>
      </c>
      <c r="B72" s="87" t="s">
        <v>218</v>
      </c>
      <c r="C72" s="87" t="s">
        <v>218</v>
      </c>
      <c r="E72" s="87">
        <v>0.127</v>
      </c>
      <c r="F72" s="130">
        <v>0.06</v>
      </c>
      <c r="G72" s="87" t="s">
        <v>218</v>
      </c>
      <c r="H72" s="130">
        <v>2.7E-2</v>
      </c>
      <c r="I72" s="87">
        <v>2.5000000000000001E-2</v>
      </c>
      <c r="J72" s="87" t="s">
        <v>218</v>
      </c>
      <c r="L72" s="130">
        <v>4.0000000000000001E-3</v>
      </c>
      <c r="M72" s="87">
        <v>0.97399999999999998</v>
      </c>
    </row>
    <row r="73" spans="1:13" s="53" customFormat="1" ht="9" customHeight="1">
      <c r="A73" s="121" t="s">
        <v>302</v>
      </c>
      <c r="B73" s="87" t="s">
        <v>218</v>
      </c>
      <c r="C73" s="87" t="s">
        <v>218</v>
      </c>
      <c r="E73" s="87">
        <v>0.438</v>
      </c>
      <c r="F73" s="130">
        <v>0.14699999999999999</v>
      </c>
      <c r="G73" s="87" t="s">
        <v>218</v>
      </c>
      <c r="H73" s="130">
        <v>6.8000000000000005E-2</v>
      </c>
      <c r="I73" s="87">
        <v>2.9000000000000001E-2</v>
      </c>
      <c r="J73" s="87" t="s">
        <v>218</v>
      </c>
      <c r="L73" s="130">
        <v>2.5000000000000001E-2</v>
      </c>
      <c r="M73" s="87">
        <v>1.613</v>
      </c>
    </row>
    <row r="74" spans="1:13" s="53" customFormat="1" ht="9" customHeight="1">
      <c r="A74" s="121" t="s">
        <v>303</v>
      </c>
      <c r="B74" s="87" t="s">
        <v>218</v>
      </c>
      <c r="C74" s="87" t="s">
        <v>218</v>
      </c>
      <c r="E74" s="87">
        <v>0.03</v>
      </c>
      <c r="F74" s="130">
        <v>1.6E-2</v>
      </c>
      <c r="G74" s="87" t="s">
        <v>218</v>
      </c>
      <c r="H74" s="130">
        <v>3.0000000000000001E-3</v>
      </c>
      <c r="I74" s="87">
        <v>2E-3</v>
      </c>
      <c r="J74" s="87" t="s">
        <v>218</v>
      </c>
      <c r="L74" s="130">
        <v>7.0000000000000001E-3</v>
      </c>
      <c r="M74" s="87">
        <v>0.187</v>
      </c>
    </row>
    <row r="75" spans="1:13" s="53" customFormat="1" ht="9" customHeight="1">
      <c r="A75" s="118" t="s">
        <v>236</v>
      </c>
      <c r="B75" s="85" t="s">
        <v>218</v>
      </c>
      <c r="C75" s="85" t="s">
        <v>218</v>
      </c>
      <c r="E75" s="85">
        <v>0.14400000000000002</v>
      </c>
      <c r="F75" s="128">
        <v>2.8000000000000001E-2</v>
      </c>
      <c r="G75" s="85" t="s">
        <v>218</v>
      </c>
      <c r="H75" s="128">
        <v>1.2E-2</v>
      </c>
      <c r="I75" s="85">
        <v>4.0000000000000001E-3</v>
      </c>
      <c r="J75" s="85" t="s">
        <v>218</v>
      </c>
      <c r="L75" s="128">
        <v>0.01</v>
      </c>
      <c r="M75" s="85">
        <v>0.85499999999999998</v>
      </c>
    </row>
    <row r="76" spans="1:13" s="53" customFormat="1" ht="9" customHeight="1">
      <c r="A76" s="121" t="s">
        <v>304</v>
      </c>
      <c r="B76" s="87" t="s">
        <v>218</v>
      </c>
      <c r="C76" s="87" t="s">
        <v>218</v>
      </c>
      <c r="E76" s="87">
        <v>2.5000000000000001E-2</v>
      </c>
      <c r="F76" s="130">
        <v>6.0000000000000001E-3</v>
      </c>
      <c r="G76" s="87" t="s">
        <v>218</v>
      </c>
      <c r="H76" s="130">
        <v>4.0000000000000001E-3</v>
      </c>
      <c r="I76" s="87">
        <v>0</v>
      </c>
      <c r="J76" s="87" t="s">
        <v>218</v>
      </c>
      <c r="L76" s="130">
        <v>2E-3</v>
      </c>
      <c r="M76" s="87">
        <v>0.218</v>
      </c>
    </row>
    <row r="77" spans="1:13" s="53" customFormat="1" ht="9" customHeight="1">
      <c r="A77" s="121" t="s">
        <v>305</v>
      </c>
      <c r="B77" s="87" t="s">
        <v>218</v>
      </c>
      <c r="C77" s="87" t="s">
        <v>218</v>
      </c>
      <c r="E77" s="87">
        <v>3.5000000000000003E-2</v>
      </c>
      <c r="F77" s="130">
        <v>3.0000000000000001E-3</v>
      </c>
      <c r="G77" s="87" t="s">
        <v>218</v>
      </c>
      <c r="H77" s="130">
        <v>0</v>
      </c>
      <c r="I77" s="87">
        <v>3.0000000000000001E-3</v>
      </c>
      <c r="J77" s="87" t="s">
        <v>218</v>
      </c>
      <c r="L77" s="130">
        <v>0</v>
      </c>
      <c r="M77" s="87">
        <v>0.14899999999999999</v>
      </c>
    </row>
    <row r="78" spans="1:13" s="53" customFormat="1" ht="9" customHeight="1">
      <c r="A78" s="121" t="s">
        <v>306</v>
      </c>
      <c r="B78" s="87" t="s">
        <v>218</v>
      </c>
      <c r="C78" s="87" t="s">
        <v>218</v>
      </c>
      <c r="E78" s="87">
        <v>8.4000000000000005E-2</v>
      </c>
      <c r="F78" s="130">
        <v>1.9E-2</v>
      </c>
      <c r="G78" s="87" t="s">
        <v>218</v>
      </c>
      <c r="H78" s="130">
        <v>8.0000000000000002E-3</v>
      </c>
      <c r="I78" s="87">
        <v>1E-3</v>
      </c>
      <c r="J78" s="87" t="s">
        <v>218</v>
      </c>
      <c r="L78" s="130">
        <v>8.0000000000000002E-3</v>
      </c>
      <c r="M78" s="87">
        <v>0.48799999999999999</v>
      </c>
    </row>
    <row r="79" spans="1:13" s="53" customFormat="1" ht="9" customHeight="1">
      <c r="A79" s="118" t="s">
        <v>237</v>
      </c>
      <c r="B79" s="85" t="s">
        <v>218</v>
      </c>
      <c r="C79" s="85" t="s">
        <v>218</v>
      </c>
      <c r="E79" s="85">
        <v>6.5000000000000002E-2</v>
      </c>
      <c r="F79" s="128">
        <v>2.5999999999999999E-2</v>
      </c>
      <c r="G79" s="85" t="s">
        <v>218</v>
      </c>
      <c r="H79" s="128">
        <v>0.01</v>
      </c>
      <c r="I79" s="85">
        <v>7.0000000000000001E-3</v>
      </c>
      <c r="J79" s="85" t="s">
        <v>218</v>
      </c>
      <c r="L79" s="128">
        <v>5.0000000000000001E-3</v>
      </c>
      <c r="M79" s="85">
        <v>0.42899999999999999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3.5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H43:H44"/>
    <mergeCell ref="I43:I44"/>
    <mergeCell ref="J43:J44"/>
    <mergeCell ref="M42:M44"/>
    <mergeCell ref="A1:M1"/>
    <mergeCell ref="A3:A5"/>
    <mergeCell ref="B3:B5"/>
    <mergeCell ref="C3:C5"/>
    <mergeCell ref="D3:H4"/>
    <mergeCell ref="M3:M5"/>
    <mergeCell ref="A42:A44"/>
    <mergeCell ref="B42:B44"/>
    <mergeCell ref="I3:L4"/>
    <mergeCell ref="C42:C44"/>
    <mergeCell ref="F42:F44"/>
    <mergeCell ref="G42:J42"/>
    <mergeCell ref="G43:G44"/>
    <mergeCell ref="D42:E44"/>
    <mergeCell ref="K42:L44"/>
  </mergeCells>
  <pageMargins left="0.78740157480314965" right="0.78740157480314965" top="0.78740157480314965" bottom="0.78740157480314965" header="0.01" footer="0"/>
  <pageSetup paperSize="9" orientation="portrait" horizontalDpi="300" verticalDpi="300" r:id="rId1"/>
  <headerFooter scaleWithDoc="0"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3.85546875" style="53" customWidth="1"/>
    <col min="2" max="2" width="8.85546875" style="53" customWidth="1"/>
    <col min="3" max="3" width="6.5703125" style="53" customWidth="1"/>
    <col min="4" max="4" width="5.7109375" style="53" customWidth="1"/>
    <col min="5" max="5" width="5" style="53" customWidth="1"/>
    <col min="6" max="7" width="5.7109375" style="53" customWidth="1"/>
    <col min="8" max="8" width="6.140625" style="53" customWidth="1"/>
    <col min="9" max="11" width="5.42578125" style="53" customWidth="1"/>
    <col min="12" max="12" width="5.14062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331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271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203</v>
      </c>
      <c r="B7" s="217">
        <v>59122.640000000007</v>
      </c>
      <c r="C7" s="217">
        <v>51395.098000000005</v>
      </c>
      <c r="D7" s="217">
        <v>36235.209000000003</v>
      </c>
      <c r="E7" s="217">
        <v>6984.9760000000006</v>
      </c>
      <c r="F7" s="217">
        <v>17806</v>
      </c>
      <c r="G7" s="217">
        <v>7866.9049999999988</v>
      </c>
      <c r="H7" s="217">
        <v>3577.3280000000004</v>
      </c>
      <c r="I7" s="217">
        <v>7550.0260000000017</v>
      </c>
      <c r="J7" s="217">
        <v>447.50300000000004</v>
      </c>
      <c r="K7" s="217">
        <v>5453.1190000000006</v>
      </c>
      <c r="L7" s="217">
        <v>1649.404</v>
      </c>
      <c r="M7" s="217">
        <v>4437.7290000000003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17351.737999999998</v>
      </c>
      <c r="C8" s="85">
        <v>14230.199999999999</v>
      </c>
      <c r="D8" s="85">
        <v>10868.029</v>
      </c>
      <c r="E8" s="85">
        <v>1220.8679999999999</v>
      </c>
      <c r="F8" s="85">
        <v>4852.2430000000004</v>
      </c>
      <c r="G8" s="85">
        <v>3092.1210000000001</v>
      </c>
      <c r="H8" s="85">
        <v>1702.797</v>
      </c>
      <c r="I8" s="85">
        <v>1679.9</v>
      </c>
      <c r="J8" s="85">
        <v>78.085999999999999</v>
      </c>
      <c r="K8" s="85">
        <v>1124.098</v>
      </c>
      <c r="L8" s="85">
        <v>477.71600000000001</v>
      </c>
      <c r="M8" s="85">
        <v>1057.9390000000001</v>
      </c>
    </row>
    <row r="9" spans="1:81" s="53" customFormat="1" ht="9" customHeight="1">
      <c r="A9" s="6" t="s">
        <v>219</v>
      </c>
      <c r="B9" s="85">
        <v>41770.902000000009</v>
      </c>
      <c r="C9" s="85">
        <v>37164.898000000008</v>
      </c>
      <c r="D9" s="85">
        <v>25367.18</v>
      </c>
      <c r="E9" s="85">
        <v>5764.1080000000011</v>
      </c>
      <c r="F9" s="85">
        <v>12953.757</v>
      </c>
      <c r="G9" s="85">
        <v>4774.7839999999987</v>
      </c>
      <c r="H9" s="85">
        <v>1874.5310000000004</v>
      </c>
      <c r="I9" s="85">
        <v>5870.1260000000011</v>
      </c>
      <c r="J9" s="85">
        <v>369.41700000000003</v>
      </c>
      <c r="K9" s="85">
        <v>4329.0210000000006</v>
      </c>
      <c r="L9" s="85">
        <v>1171.6880000000001</v>
      </c>
      <c r="M9" s="85">
        <v>3379.7900000000004</v>
      </c>
    </row>
    <row r="10" spans="1:81" s="53" customFormat="1" ht="9" customHeight="1">
      <c r="A10" s="118" t="s">
        <v>220</v>
      </c>
      <c r="B10" s="85">
        <v>35896.55599999999</v>
      </c>
      <c r="C10" s="85">
        <v>32021.385999999995</v>
      </c>
      <c r="D10" s="85">
        <v>20821.344999999998</v>
      </c>
      <c r="E10" s="85">
        <v>4646.3680000000013</v>
      </c>
      <c r="F10" s="85">
        <v>10792.151</v>
      </c>
      <c r="G10" s="85">
        <v>3940.5389999999989</v>
      </c>
      <c r="H10" s="85">
        <v>1442.2870000000003</v>
      </c>
      <c r="I10" s="85">
        <v>5594.5730000000003</v>
      </c>
      <c r="J10" s="85">
        <v>348.71300000000002</v>
      </c>
      <c r="K10" s="85">
        <v>4106.9030000000002</v>
      </c>
      <c r="L10" s="85">
        <v>1138.9570000000001</v>
      </c>
      <c r="M10" s="85">
        <v>3232.8740000000003</v>
      </c>
    </row>
    <row r="11" spans="1:81" s="53" customFormat="1" ht="9" customHeight="1">
      <c r="A11" s="56" t="s">
        <v>294</v>
      </c>
      <c r="B11" s="87">
        <v>34207.485999999997</v>
      </c>
      <c r="C11" s="87">
        <v>30544.610999999997</v>
      </c>
      <c r="D11" s="87">
        <v>19714.752</v>
      </c>
      <c r="E11" s="87">
        <v>4327.6910000000007</v>
      </c>
      <c r="F11" s="87">
        <v>10284.453</v>
      </c>
      <c r="G11" s="87">
        <v>3738.2329999999993</v>
      </c>
      <c r="H11" s="87">
        <v>1364.3750000000002</v>
      </c>
      <c r="I11" s="87">
        <v>5397.4130000000005</v>
      </c>
      <c r="J11" s="87">
        <v>333.49</v>
      </c>
      <c r="K11" s="87">
        <v>3952.2260000000001</v>
      </c>
      <c r="L11" s="87">
        <v>1111.6970000000001</v>
      </c>
      <c r="M11" s="87">
        <v>3154.8789999999999</v>
      </c>
    </row>
    <row r="12" spans="1:81" s="53" customFormat="1" ht="9" customHeight="1">
      <c r="A12" s="119" t="s">
        <v>73</v>
      </c>
      <c r="B12" s="87">
        <v>5806.8720000000003</v>
      </c>
      <c r="C12" s="87">
        <v>5049.3480000000009</v>
      </c>
      <c r="D12" s="87">
        <v>3603.5230000000001</v>
      </c>
      <c r="E12" s="87">
        <v>591.42499999999995</v>
      </c>
      <c r="F12" s="87">
        <v>2443.732</v>
      </c>
      <c r="G12" s="87">
        <v>425.87400000000002</v>
      </c>
      <c r="H12" s="87">
        <v>142.49199999999999</v>
      </c>
      <c r="I12" s="87">
        <v>716.99299999999994</v>
      </c>
      <c r="J12" s="87">
        <v>23.082000000000001</v>
      </c>
      <c r="K12" s="87">
        <v>578.78499999999997</v>
      </c>
      <c r="L12" s="87">
        <v>115.126</v>
      </c>
      <c r="M12" s="87">
        <v>386.471</v>
      </c>
    </row>
    <row r="13" spans="1:81" s="53" customFormat="1" ht="9" customHeight="1">
      <c r="A13" s="119" t="s">
        <v>221</v>
      </c>
      <c r="B13" s="87">
        <v>398.37299999999999</v>
      </c>
      <c r="C13" s="87">
        <v>347.154</v>
      </c>
      <c r="D13" s="87">
        <v>268.41800000000001</v>
      </c>
      <c r="E13" s="87">
        <v>51.170999999999999</v>
      </c>
      <c r="F13" s="87">
        <v>167.7</v>
      </c>
      <c r="G13" s="87">
        <v>35.042999999999999</v>
      </c>
      <c r="H13" s="87">
        <v>14.504</v>
      </c>
      <c r="I13" s="87">
        <v>37.686</v>
      </c>
      <c r="J13" s="87">
        <v>1.6839999999999999</v>
      </c>
      <c r="K13" s="87">
        <v>31.768000000000001</v>
      </c>
      <c r="L13" s="87">
        <v>4.234</v>
      </c>
      <c r="M13" s="87">
        <v>16.895</v>
      </c>
    </row>
    <row r="14" spans="1:81" s="53" customFormat="1" ht="9" customHeight="1">
      <c r="A14" s="119" t="s">
        <v>222</v>
      </c>
      <c r="B14" s="87">
        <v>1001.4569999999999</v>
      </c>
      <c r="C14" s="87">
        <v>858.7299999999999</v>
      </c>
      <c r="D14" s="87">
        <v>665.05399999999997</v>
      </c>
      <c r="E14" s="87">
        <v>130.03800000000001</v>
      </c>
      <c r="F14" s="87">
        <v>357.77300000000002</v>
      </c>
      <c r="G14" s="87">
        <v>135.136</v>
      </c>
      <c r="H14" s="87">
        <v>42.106999999999999</v>
      </c>
      <c r="I14" s="87">
        <v>96.594999999999999</v>
      </c>
      <c r="J14" s="87">
        <v>7.5030000000000001</v>
      </c>
      <c r="K14" s="87">
        <v>76.016000000000005</v>
      </c>
      <c r="L14" s="87">
        <v>13.076000000000001</v>
      </c>
      <c r="M14" s="87">
        <v>38.222999999999999</v>
      </c>
    </row>
    <row r="15" spans="1:81" s="53" customFormat="1" ht="9" customHeight="1">
      <c r="A15" s="119" t="s">
        <v>223</v>
      </c>
      <c r="B15" s="87">
        <v>532.99600000000009</v>
      </c>
      <c r="C15" s="87">
        <v>480.08300000000008</v>
      </c>
      <c r="D15" s="87">
        <v>315.10200000000003</v>
      </c>
      <c r="E15" s="87">
        <v>51.372</v>
      </c>
      <c r="F15" s="87">
        <v>196.435</v>
      </c>
      <c r="G15" s="87">
        <v>54.021999999999998</v>
      </c>
      <c r="H15" s="87">
        <v>13.273</v>
      </c>
      <c r="I15" s="87">
        <v>106.54300000000001</v>
      </c>
      <c r="J15" s="87">
        <v>1.772</v>
      </c>
      <c r="K15" s="87">
        <v>81.808999999999997</v>
      </c>
      <c r="L15" s="87">
        <v>22.962</v>
      </c>
      <c r="M15" s="87">
        <v>41.301000000000002</v>
      </c>
    </row>
    <row r="16" spans="1:81" s="53" customFormat="1" ht="9" customHeight="1">
      <c r="A16" s="119" t="s">
        <v>76</v>
      </c>
      <c r="B16" s="87">
        <v>4324.4909999999991</v>
      </c>
      <c r="C16" s="87">
        <v>3818.6699999999996</v>
      </c>
      <c r="D16" s="87">
        <v>3070.5369999999998</v>
      </c>
      <c r="E16" s="87">
        <v>393.23099999999999</v>
      </c>
      <c r="F16" s="87">
        <v>1410.606</v>
      </c>
      <c r="G16" s="87">
        <v>895.58699999999999</v>
      </c>
      <c r="H16" s="87">
        <v>371.113</v>
      </c>
      <c r="I16" s="87">
        <v>349.10699999999997</v>
      </c>
      <c r="J16" s="87">
        <v>21.914999999999999</v>
      </c>
      <c r="K16" s="87">
        <v>223.768</v>
      </c>
      <c r="L16" s="87">
        <v>103.42400000000001</v>
      </c>
      <c r="M16" s="87">
        <v>235.56899999999999</v>
      </c>
    </row>
    <row r="17" spans="1:13" s="53" customFormat="1" ht="9" customHeight="1">
      <c r="A17" s="119" t="s">
        <v>75</v>
      </c>
      <c r="B17" s="87">
        <v>4412.7209999999995</v>
      </c>
      <c r="C17" s="87">
        <v>3765.3979999999997</v>
      </c>
      <c r="D17" s="87">
        <v>2999.1109999999999</v>
      </c>
      <c r="E17" s="87">
        <v>534.279</v>
      </c>
      <c r="F17" s="87">
        <v>1327.1559999999999</v>
      </c>
      <c r="G17" s="87">
        <v>806.87800000000004</v>
      </c>
      <c r="H17" s="87">
        <v>330.798</v>
      </c>
      <c r="I17" s="87">
        <v>456.94800000000004</v>
      </c>
      <c r="J17" s="87">
        <v>31.626999999999999</v>
      </c>
      <c r="K17" s="87">
        <v>308.47000000000003</v>
      </c>
      <c r="L17" s="87">
        <v>116.851</v>
      </c>
      <c r="M17" s="87">
        <v>166.05500000000001</v>
      </c>
    </row>
    <row r="18" spans="1:13" s="53" customFormat="1" ht="9" customHeight="1">
      <c r="A18" s="119" t="s">
        <v>224</v>
      </c>
      <c r="B18" s="87">
        <v>1442.4110000000003</v>
      </c>
      <c r="C18" s="87">
        <v>1352.8570000000002</v>
      </c>
      <c r="D18" s="87">
        <v>514.25200000000007</v>
      </c>
      <c r="E18" s="87">
        <v>159.191</v>
      </c>
      <c r="F18" s="87">
        <v>255.876</v>
      </c>
      <c r="G18" s="87">
        <v>78.632000000000005</v>
      </c>
      <c r="H18" s="87">
        <v>20.553000000000001</v>
      </c>
      <c r="I18" s="87">
        <v>379.03000000000003</v>
      </c>
      <c r="J18" s="87">
        <v>10.92</v>
      </c>
      <c r="K18" s="87">
        <v>313.43299999999999</v>
      </c>
      <c r="L18" s="87">
        <v>54.677</v>
      </c>
      <c r="M18" s="87">
        <v>301.07900000000001</v>
      </c>
    </row>
    <row r="19" spans="1:13" s="53" customFormat="1" ht="9" customHeight="1">
      <c r="A19" s="119" t="s">
        <v>74</v>
      </c>
      <c r="B19" s="87">
        <v>1308.434</v>
      </c>
      <c r="C19" s="87">
        <v>1104.0909999999999</v>
      </c>
      <c r="D19" s="87">
        <v>992.58199999999999</v>
      </c>
      <c r="E19" s="87">
        <v>108.309</v>
      </c>
      <c r="F19" s="87">
        <v>478.59500000000003</v>
      </c>
      <c r="G19" s="87">
        <v>289.61599999999999</v>
      </c>
      <c r="H19" s="87">
        <v>116.062</v>
      </c>
      <c r="I19" s="87">
        <v>49.807000000000002</v>
      </c>
      <c r="J19" s="87">
        <v>2.4119999999999999</v>
      </c>
      <c r="K19" s="87">
        <v>38.491</v>
      </c>
      <c r="L19" s="87">
        <v>8.9039999999999999</v>
      </c>
      <c r="M19" s="87">
        <v>36.064999999999998</v>
      </c>
    </row>
    <row r="20" spans="1:13" s="53" customFormat="1" ht="9" customHeight="1">
      <c r="A20" s="119" t="s">
        <v>225</v>
      </c>
      <c r="B20" s="87">
        <v>2684.5110000000004</v>
      </c>
      <c r="C20" s="87">
        <v>2350.6780000000003</v>
      </c>
      <c r="D20" s="87">
        <v>1083.7250000000001</v>
      </c>
      <c r="E20" s="87">
        <v>179.40299999999999</v>
      </c>
      <c r="F20" s="87">
        <v>563.54700000000003</v>
      </c>
      <c r="G20" s="87">
        <v>265.613</v>
      </c>
      <c r="H20" s="87">
        <v>75.162000000000006</v>
      </c>
      <c r="I20" s="87">
        <v>492.44799999999998</v>
      </c>
      <c r="J20" s="87">
        <v>6.8849999999999998</v>
      </c>
      <c r="K20" s="87">
        <v>338.03500000000003</v>
      </c>
      <c r="L20" s="87">
        <v>147.52799999999999</v>
      </c>
      <c r="M20" s="87">
        <v>477.29</v>
      </c>
    </row>
    <row r="21" spans="1:13" s="53" customFormat="1" ht="9" customHeight="1">
      <c r="A21" s="119" t="s">
        <v>226</v>
      </c>
      <c r="B21" s="87">
        <v>793.63099999999986</v>
      </c>
      <c r="C21" s="87">
        <v>713.25799999999981</v>
      </c>
      <c r="D21" s="87">
        <v>479.50699999999995</v>
      </c>
      <c r="E21" s="87">
        <v>69.5</v>
      </c>
      <c r="F21" s="87">
        <v>253.376</v>
      </c>
      <c r="G21" s="87">
        <v>107.017</v>
      </c>
      <c r="H21" s="87">
        <v>49.613999999999997</v>
      </c>
      <c r="I21" s="87">
        <v>156.67899999999997</v>
      </c>
      <c r="J21" s="87">
        <v>1.38</v>
      </c>
      <c r="K21" s="87">
        <v>91.626999999999995</v>
      </c>
      <c r="L21" s="87">
        <v>63.671999999999997</v>
      </c>
      <c r="M21" s="87">
        <v>57.463000000000001</v>
      </c>
    </row>
    <row r="22" spans="1:13" s="53" customFormat="1" ht="9" customHeight="1">
      <c r="A22" s="119" t="s">
        <v>72</v>
      </c>
      <c r="B22" s="87">
        <v>9581.6229999999996</v>
      </c>
      <c r="C22" s="87">
        <v>9004.9009999999998</v>
      </c>
      <c r="D22" s="87">
        <v>4528.2989999999991</v>
      </c>
      <c r="E22" s="87">
        <v>1811.4739999999999</v>
      </c>
      <c r="F22" s="87">
        <v>2204.9209999999998</v>
      </c>
      <c r="G22" s="87">
        <v>405.18299999999999</v>
      </c>
      <c r="H22" s="87">
        <v>106.721</v>
      </c>
      <c r="I22" s="87">
        <v>2240.7190000000001</v>
      </c>
      <c r="J22" s="87">
        <v>202.81299999999999</v>
      </c>
      <c r="K22" s="87">
        <v>1639.7190000000001</v>
      </c>
      <c r="L22" s="87">
        <v>398.18700000000001</v>
      </c>
      <c r="M22" s="87">
        <v>1272.1199999999999</v>
      </c>
    </row>
    <row r="23" spans="1:13" s="53" customFormat="1" ht="9" customHeight="1">
      <c r="A23" s="119" t="s">
        <v>227</v>
      </c>
      <c r="B23" s="87">
        <v>662.423</v>
      </c>
      <c r="C23" s="87">
        <v>611.14</v>
      </c>
      <c r="D23" s="87">
        <v>407.92</v>
      </c>
      <c r="E23" s="87">
        <v>105.67100000000001</v>
      </c>
      <c r="F23" s="87">
        <v>217.38900000000001</v>
      </c>
      <c r="G23" s="87">
        <v>68.528000000000006</v>
      </c>
      <c r="H23" s="87">
        <v>16.332000000000001</v>
      </c>
      <c r="I23" s="87">
        <v>122.476</v>
      </c>
      <c r="J23" s="87">
        <v>9.0449999999999999</v>
      </c>
      <c r="K23" s="87">
        <v>96.352000000000004</v>
      </c>
      <c r="L23" s="87">
        <v>17.079000000000001</v>
      </c>
      <c r="M23" s="87">
        <v>50.67</v>
      </c>
    </row>
    <row r="24" spans="1:13" s="53" customFormat="1" ht="9" customHeight="1">
      <c r="A24" s="119" t="s">
        <v>228</v>
      </c>
      <c r="B24" s="87">
        <v>1257.5429999999999</v>
      </c>
      <c r="C24" s="87">
        <v>1088.3029999999999</v>
      </c>
      <c r="D24" s="87">
        <v>786.72199999999998</v>
      </c>
      <c r="E24" s="87">
        <v>142.62700000000001</v>
      </c>
      <c r="F24" s="87">
        <v>407.34699999999998</v>
      </c>
      <c r="G24" s="87">
        <v>171.10400000000001</v>
      </c>
      <c r="H24" s="87">
        <v>65.644000000000005</v>
      </c>
      <c r="I24" s="87">
        <v>192.38200000000001</v>
      </c>
      <c r="J24" s="87">
        <v>12.452</v>
      </c>
      <c r="K24" s="87">
        <v>133.953</v>
      </c>
      <c r="L24" s="87">
        <v>45.976999999999997</v>
      </c>
      <c r="M24" s="87">
        <v>75.677999999999997</v>
      </c>
    </row>
    <row r="25" spans="1:13" s="53" customFormat="1" ht="9" customHeight="1">
      <c r="A25" s="121" t="s">
        <v>295</v>
      </c>
      <c r="B25" s="87">
        <v>314.94100000000003</v>
      </c>
      <c r="C25" s="87">
        <v>267.42700000000002</v>
      </c>
      <c r="D25" s="87">
        <v>207.839</v>
      </c>
      <c r="E25" s="87">
        <v>56.070999999999998</v>
      </c>
      <c r="F25" s="87">
        <v>86.054000000000002</v>
      </c>
      <c r="G25" s="87">
        <v>48.011000000000003</v>
      </c>
      <c r="H25" s="87">
        <v>17.702999999999999</v>
      </c>
      <c r="I25" s="87">
        <v>32.387999999999998</v>
      </c>
      <c r="J25" s="87">
        <v>1.458</v>
      </c>
      <c r="K25" s="87">
        <v>25.6</v>
      </c>
      <c r="L25" s="87">
        <v>5.33</v>
      </c>
      <c r="M25" s="87">
        <v>14.693</v>
      </c>
    </row>
    <row r="26" spans="1:13" s="53" customFormat="1" ht="9" customHeight="1">
      <c r="A26" s="56" t="s">
        <v>296</v>
      </c>
      <c r="B26" s="87">
        <v>809.18100000000004</v>
      </c>
      <c r="C26" s="87">
        <v>705.98099999999999</v>
      </c>
      <c r="D26" s="87">
        <v>534.38599999999997</v>
      </c>
      <c r="E26" s="87">
        <v>159.51900000000001</v>
      </c>
      <c r="F26" s="87">
        <v>261.875</v>
      </c>
      <c r="G26" s="87">
        <v>78.688999999999993</v>
      </c>
      <c r="H26" s="87">
        <v>34.302999999999997</v>
      </c>
      <c r="I26" s="87">
        <v>73.460999999999999</v>
      </c>
      <c r="J26" s="87">
        <v>5.4050000000000002</v>
      </c>
      <c r="K26" s="87">
        <v>58.652999999999999</v>
      </c>
      <c r="L26" s="87">
        <v>9.4030000000000005</v>
      </c>
      <c r="M26" s="87">
        <v>35.268000000000001</v>
      </c>
    </row>
    <row r="27" spans="1:13" s="53" customFormat="1" ht="9" customHeight="1">
      <c r="A27" s="56" t="s">
        <v>297</v>
      </c>
      <c r="B27" s="87">
        <v>564.94799999999998</v>
      </c>
      <c r="C27" s="87">
        <v>503.3669999999999</v>
      </c>
      <c r="D27" s="87">
        <v>364.36799999999999</v>
      </c>
      <c r="E27" s="87">
        <v>103.087</v>
      </c>
      <c r="F27" s="87">
        <v>159.76900000000001</v>
      </c>
      <c r="G27" s="87">
        <v>75.605999999999995</v>
      </c>
      <c r="H27" s="87">
        <v>25.905999999999999</v>
      </c>
      <c r="I27" s="87">
        <v>91.311000000000007</v>
      </c>
      <c r="J27" s="87">
        <v>8.36</v>
      </c>
      <c r="K27" s="87">
        <v>70.424000000000007</v>
      </c>
      <c r="L27" s="87">
        <v>12.526999999999999</v>
      </c>
      <c r="M27" s="87">
        <v>28.033999999999999</v>
      </c>
    </row>
    <row r="28" spans="1:13" s="53" customFormat="1" ht="9" customHeight="1">
      <c r="A28" s="118" t="s">
        <v>230</v>
      </c>
      <c r="B28" s="85">
        <v>483.02</v>
      </c>
      <c r="C28" s="85">
        <v>424.577</v>
      </c>
      <c r="D28" s="85">
        <v>380.03899999999999</v>
      </c>
      <c r="E28" s="85">
        <v>94.468000000000004</v>
      </c>
      <c r="F28" s="85">
        <v>173.916</v>
      </c>
      <c r="G28" s="85">
        <v>59.73</v>
      </c>
      <c r="H28" s="85">
        <v>51.924999999999997</v>
      </c>
      <c r="I28" s="85">
        <v>24.247999999999998</v>
      </c>
      <c r="J28" s="85">
        <v>1.538</v>
      </c>
      <c r="K28" s="85">
        <v>19.478999999999999</v>
      </c>
      <c r="L28" s="85">
        <v>3.2309999999999999</v>
      </c>
      <c r="M28" s="85">
        <v>11.587999999999999</v>
      </c>
    </row>
    <row r="29" spans="1:13" s="53" customFormat="1" ht="9" customHeight="1">
      <c r="A29" s="121" t="s">
        <v>298</v>
      </c>
      <c r="B29" s="87">
        <v>223.636</v>
      </c>
      <c r="C29" s="87">
        <v>201.429</v>
      </c>
      <c r="D29" s="87">
        <v>190.82400000000001</v>
      </c>
      <c r="E29" s="87">
        <v>45.429000000000002</v>
      </c>
      <c r="F29" s="87">
        <v>91.772999999999996</v>
      </c>
      <c r="G29" s="87">
        <v>22.494</v>
      </c>
      <c r="H29" s="87">
        <v>31.128</v>
      </c>
      <c r="I29" s="87">
        <v>7.16</v>
      </c>
      <c r="J29" s="87">
        <v>0.27400000000000002</v>
      </c>
      <c r="K29" s="87">
        <v>6.76</v>
      </c>
      <c r="L29" s="87">
        <v>0.126</v>
      </c>
      <c r="M29" s="87">
        <v>2.052</v>
      </c>
    </row>
    <row r="30" spans="1:13" s="53" customFormat="1" ht="9" customHeight="1">
      <c r="A30" s="121" t="s">
        <v>299</v>
      </c>
      <c r="B30" s="87">
        <v>259.38400000000001</v>
      </c>
      <c r="C30" s="87">
        <v>223.148</v>
      </c>
      <c r="D30" s="87">
        <v>189.215</v>
      </c>
      <c r="E30" s="87">
        <v>49.039000000000001</v>
      </c>
      <c r="F30" s="87">
        <v>82.143000000000001</v>
      </c>
      <c r="G30" s="87">
        <v>37.235999999999997</v>
      </c>
      <c r="H30" s="87">
        <v>20.797000000000001</v>
      </c>
      <c r="I30" s="87">
        <v>17.087999999999997</v>
      </c>
      <c r="J30" s="87">
        <v>1.264</v>
      </c>
      <c r="K30" s="87">
        <v>12.718999999999999</v>
      </c>
      <c r="L30" s="87">
        <v>3.105</v>
      </c>
      <c r="M30" s="87">
        <v>9.5359999999999996</v>
      </c>
    </row>
    <row r="31" spans="1:13" s="53" customFormat="1" ht="9" customHeight="1">
      <c r="A31" s="118" t="s">
        <v>231</v>
      </c>
      <c r="B31" s="85">
        <v>3829.0050000000001</v>
      </c>
      <c r="C31" s="85">
        <v>3359.7719999999999</v>
      </c>
      <c r="D31" s="85">
        <v>2945.951</v>
      </c>
      <c r="E31" s="85">
        <v>737.05499999999995</v>
      </c>
      <c r="F31" s="85">
        <v>1344.2220000000002</v>
      </c>
      <c r="G31" s="85">
        <v>556.09900000000005</v>
      </c>
      <c r="H31" s="85">
        <v>308.57499999999999</v>
      </c>
      <c r="I31" s="85">
        <v>189.56200000000001</v>
      </c>
      <c r="J31" s="85">
        <v>13.806000000000001</v>
      </c>
      <c r="K31" s="85">
        <v>152.75299999999999</v>
      </c>
      <c r="L31" s="85">
        <v>23.003</v>
      </c>
      <c r="M31" s="85">
        <v>104.05999999999999</v>
      </c>
    </row>
    <row r="32" spans="1:13" s="53" customFormat="1" ht="9" customHeight="1">
      <c r="A32" s="121" t="s">
        <v>300</v>
      </c>
      <c r="B32" s="87">
        <v>1623.232</v>
      </c>
      <c r="C32" s="87">
        <v>1433.502</v>
      </c>
      <c r="D32" s="87">
        <v>1334.203</v>
      </c>
      <c r="E32" s="87">
        <v>216.40799999999999</v>
      </c>
      <c r="F32" s="87">
        <v>587.947</v>
      </c>
      <c r="G32" s="87">
        <v>317.68299999999999</v>
      </c>
      <c r="H32" s="87">
        <v>212.16499999999999</v>
      </c>
      <c r="I32" s="87">
        <v>52.311999999999998</v>
      </c>
      <c r="J32" s="87">
        <v>2.5350000000000001</v>
      </c>
      <c r="K32" s="87">
        <v>43.942999999999998</v>
      </c>
      <c r="L32" s="87">
        <v>5.8339999999999996</v>
      </c>
      <c r="M32" s="87">
        <v>17.687999999999999</v>
      </c>
    </row>
    <row r="33" spans="1:69" s="53" customFormat="1" ht="9" customHeight="1">
      <c r="A33" s="121" t="s">
        <v>301</v>
      </c>
      <c r="B33" s="87">
        <v>579.20800000000008</v>
      </c>
      <c r="C33" s="87">
        <v>499.12300000000005</v>
      </c>
      <c r="D33" s="87">
        <v>349.22</v>
      </c>
      <c r="E33" s="87">
        <v>85.626999999999995</v>
      </c>
      <c r="F33" s="87">
        <v>180.53399999999999</v>
      </c>
      <c r="G33" s="87">
        <v>57.564</v>
      </c>
      <c r="H33" s="87">
        <v>25.495000000000001</v>
      </c>
      <c r="I33" s="87">
        <v>66.143000000000001</v>
      </c>
      <c r="J33" s="87">
        <v>1.9350000000000001</v>
      </c>
      <c r="K33" s="87">
        <v>53.378</v>
      </c>
      <c r="L33" s="87">
        <v>10.83</v>
      </c>
      <c r="M33" s="87">
        <v>56.295999999999999</v>
      </c>
    </row>
    <row r="34" spans="1:69" s="53" customFormat="1" ht="9" customHeight="1">
      <c r="A34" s="121" t="s">
        <v>302</v>
      </c>
      <c r="B34" s="87">
        <v>1301.0740000000001</v>
      </c>
      <c r="C34" s="87">
        <v>1150.123</v>
      </c>
      <c r="D34" s="87">
        <v>1007.499</v>
      </c>
      <c r="E34" s="87">
        <v>384.03399999999999</v>
      </c>
      <c r="F34" s="87">
        <v>459.36099999999999</v>
      </c>
      <c r="G34" s="87">
        <v>121.19</v>
      </c>
      <c r="H34" s="87">
        <v>42.914000000000001</v>
      </c>
      <c r="I34" s="87">
        <v>60.276999999999994</v>
      </c>
      <c r="J34" s="87">
        <v>8.8179999999999996</v>
      </c>
      <c r="K34" s="87">
        <v>46.671999999999997</v>
      </c>
      <c r="L34" s="87">
        <v>4.7869999999999999</v>
      </c>
      <c r="M34" s="87">
        <v>24.280999999999999</v>
      </c>
    </row>
    <row r="35" spans="1:69" s="53" customFormat="1" ht="9" customHeight="1">
      <c r="A35" s="121" t="s">
        <v>303</v>
      </c>
      <c r="B35" s="87">
        <v>325.49099999999999</v>
      </c>
      <c r="C35" s="87">
        <v>277.024</v>
      </c>
      <c r="D35" s="87">
        <v>255.029</v>
      </c>
      <c r="E35" s="87">
        <v>50.985999999999997</v>
      </c>
      <c r="F35" s="87">
        <v>116.38</v>
      </c>
      <c r="G35" s="87">
        <v>59.661999999999999</v>
      </c>
      <c r="H35" s="87">
        <v>28.001000000000001</v>
      </c>
      <c r="I35" s="87">
        <v>10.83</v>
      </c>
      <c r="J35" s="87">
        <v>0.51800000000000002</v>
      </c>
      <c r="K35" s="87">
        <v>8.76</v>
      </c>
      <c r="L35" s="87">
        <v>1.552</v>
      </c>
      <c r="M35" s="87">
        <v>5.7949999999999999</v>
      </c>
    </row>
    <row r="36" spans="1:69" s="53" customFormat="1" ht="9" customHeight="1">
      <c r="A36" s="118" t="s">
        <v>236</v>
      </c>
      <c r="B36" s="85">
        <v>1283.8380000000002</v>
      </c>
      <c r="C36" s="85">
        <v>1147.3120000000001</v>
      </c>
      <c r="D36" s="85">
        <v>1041.625</v>
      </c>
      <c r="E36" s="85">
        <v>235.98000000000002</v>
      </c>
      <c r="F36" s="85">
        <v>558.68000000000006</v>
      </c>
      <c r="G36" s="85">
        <v>185.93</v>
      </c>
      <c r="H36" s="85">
        <v>61.035000000000004</v>
      </c>
      <c r="I36" s="85">
        <v>50.53</v>
      </c>
      <c r="J36" s="85">
        <v>4.3810000000000002</v>
      </c>
      <c r="K36" s="85">
        <v>40.804000000000002</v>
      </c>
      <c r="L36" s="85">
        <v>5.3449999999999998</v>
      </c>
      <c r="M36" s="85">
        <v>22.657</v>
      </c>
    </row>
    <row r="37" spans="1:69" s="53" customFormat="1" ht="9" customHeight="1">
      <c r="A37" s="121" t="s">
        <v>304</v>
      </c>
      <c r="B37" s="87">
        <v>329.38</v>
      </c>
      <c r="C37" s="87">
        <v>300.18799999999999</v>
      </c>
      <c r="D37" s="87">
        <v>274.36099999999999</v>
      </c>
      <c r="E37" s="87">
        <v>53.588999999999999</v>
      </c>
      <c r="F37" s="87">
        <v>163.90799999999999</v>
      </c>
      <c r="G37" s="87">
        <v>40.972999999999999</v>
      </c>
      <c r="H37" s="87">
        <v>15.891</v>
      </c>
      <c r="I37" s="87">
        <v>9.0170000000000012</v>
      </c>
      <c r="J37" s="87">
        <v>0.501</v>
      </c>
      <c r="K37" s="87">
        <v>7.3120000000000003</v>
      </c>
      <c r="L37" s="87">
        <v>1.204</v>
      </c>
      <c r="M37" s="87">
        <v>6.3730000000000002</v>
      </c>
    </row>
    <row r="38" spans="1:69" s="53" customFormat="1" ht="9" customHeight="1">
      <c r="A38" s="121" t="s">
        <v>305</v>
      </c>
      <c r="B38" s="87">
        <v>213.73700000000002</v>
      </c>
      <c r="C38" s="87">
        <v>198.19500000000002</v>
      </c>
      <c r="D38" s="87">
        <v>185.94200000000001</v>
      </c>
      <c r="E38" s="87">
        <v>54.271000000000001</v>
      </c>
      <c r="F38" s="87">
        <v>97.27</v>
      </c>
      <c r="G38" s="87">
        <v>24.548999999999999</v>
      </c>
      <c r="H38" s="87">
        <v>9.8520000000000003</v>
      </c>
      <c r="I38" s="87">
        <v>5.1059999999999999</v>
      </c>
      <c r="J38" s="87">
        <v>0.245</v>
      </c>
      <c r="K38" s="87">
        <v>4.3570000000000002</v>
      </c>
      <c r="L38" s="87">
        <v>0.504</v>
      </c>
      <c r="M38" s="87">
        <v>0.9</v>
      </c>
    </row>
    <row r="39" spans="1:69" s="53" customFormat="1" ht="9" customHeight="1">
      <c r="A39" s="121" t="s">
        <v>306</v>
      </c>
      <c r="B39" s="87">
        <v>740.72100000000012</v>
      </c>
      <c r="C39" s="87">
        <v>648.92900000000009</v>
      </c>
      <c r="D39" s="87">
        <v>581.322</v>
      </c>
      <c r="E39" s="87">
        <v>128.12</v>
      </c>
      <c r="F39" s="87">
        <v>297.50200000000001</v>
      </c>
      <c r="G39" s="87">
        <v>120.408</v>
      </c>
      <c r="H39" s="87">
        <v>35.292000000000002</v>
      </c>
      <c r="I39" s="87">
        <v>36.407000000000004</v>
      </c>
      <c r="J39" s="87">
        <v>3.6349999999999998</v>
      </c>
      <c r="K39" s="87">
        <v>29.135000000000002</v>
      </c>
      <c r="L39" s="87">
        <v>3.637</v>
      </c>
      <c r="M39" s="87">
        <v>15.384</v>
      </c>
    </row>
    <row r="40" spans="1:69" s="53" customFormat="1" ht="9" customHeight="1">
      <c r="A40" s="118" t="s">
        <v>237</v>
      </c>
      <c r="B40" s="85">
        <v>278.483</v>
      </c>
      <c r="C40" s="85">
        <v>211.851</v>
      </c>
      <c r="D40" s="85">
        <v>178.22</v>
      </c>
      <c r="E40" s="85">
        <v>50.237000000000002</v>
      </c>
      <c r="F40" s="85">
        <v>84.787999999999997</v>
      </c>
      <c r="G40" s="85">
        <v>32.485999999999997</v>
      </c>
      <c r="H40" s="85">
        <v>10.709</v>
      </c>
      <c r="I40" s="85">
        <v>11.212999999999999</v>
      </c>
      <c r="J40" s="85">
        <v>0.97899999999999998</v>
      </c>
      <c r="K40" s="85">
        <v>9.0820000000000007</v>
      </c>
      <c r="L40" s="85">
        <v>1.1519999999999999</v>
      </c>
      <c r="M40" s="85">
        <v>8.6110000000000007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271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PORTUGAL</v>
      </c>
      <c r="B46" s="217">
        <v>2425.299</v>
      </c>
      <c r="C46" s="217">
        <v>541.10500000000002</v>
      </c>
      <c r="D46" s="250"/>
      <c r="E46" s="217">
        <v>205.73</v>
      </c>
      <c r="F46" s="218">
        <v>1453.1669999999999</v>
      </c>
      <c r="G46" s="218">
        <v>196.017</v>
      </c>
      <c r="H46" s="218">
        <v>624.61200000000008</v>
      </c>
      <c r="I46" s="218">
        <v>337.40499999999997</v>
      </c>
      <c r="J46" s="218">
        <v>110.065</v>
      </c>
      <c r="K46" s="250"/>
      <c r="L46" s="218">
        <v>185.06799999999998</v>
      </c>
      <c r="M46" s="218">
        <v>6274.375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>
        <v>453.57900000000001</v>
      </c>
      <c r="C47" s="85">
        <v>166.40899999999999</v>
      </c>
      <c r="E47" s="85">
        <v>4.3440000000000003</v>
      </c>
      <c r="F47" s="128">
        <v>794.89800000000002</v>
      </c>
      <c r="G47" s="128">
        <v>101.42700000000001</v>
      </c>
      <c r="H47" s="128">
        <v>349.36700000000002</v>
      </c>
      <c r="I47" s="128">
        <v>196.04</v>
      </c>
      <c r="J47" s="128">
        <v>63.908999999999999</v>
      </c>
      <c r="L47" s="128">
        <v>84.155000000000001</v>
      </c>
      <c r="M47" s="129">
        <v>2326.64</v>
      </c>
    </row>
    <row r="48" spans="1:69" s="53" customFormat="1" ht="9" customHeight="1">
      <c r="A48" s="6" t="s">
        <v>219</v>
      </c>
      <c r="B48" s="85">
        <v>1971.72</v>
      </c>
      <c r="C48" s="85">
        <v>374.69600000000003</v>
      </c>
      <c r="E48" s="85">
        <v>201.386</v>
      </c>
      <c r="F48" s="128">
        <v>658.26900000000001</v>
      </c>
      <c r="G48" s="128">
        <v>94.589999999999989</v>
      </c>
      <c r="H48" s="128">
        <v>275.245</v>
      </c>
      <c r="I48" s="128">
        <v>141.36500000000001</v>
      </c>
      <c r="J48" s="128">
        <v>46.155999999999999</v>
      </c>
      <c r="L48" s="128">
        <v>100.913</v>
      </c>
      <c r="M48" s="129">
        <v>3947.7350000000001</v>
      </c>
    </row>
    <row r="49" spans="1:13" s="53" customFormat="1" ht="9" customHeight="1">
      <c r="A49" s="118" t="s">
        <v>220</v>
      </c>
      <c r="B49" s="85">
        <v>1898.508</v>
      </c>
      <c r="C49" s="85">
        <v>276.03199999999998</v>
      </c>
      <c r="E49" s="85">
        <v>198.054</v>
      </c>
      <c r="F49" s="128">
        <v>586.41800000000012</v>
      </c>
      <c r="G49" s="128">
        <v>83.811999999999998</v>
      </c>
      <c r="H49" s="128">
        <v>253.42000000000002</v>
      </c>
      <c r="I49" s="128">
        <v>121.99600000000001</v>
      </c>
      <c r="J49" s="128">
        <v>41.420999999999999</v>
      </c>
      <c r="L49" s="128">
        <v>85.769000000000005</v>
      </c>
      <c r="M49" s="129">
        <v>3288.752</v>
      </c>
    </row>
    <row r="50" spans="1:13" s="53" customFormat="1" ht="9" customHeight="1">
      <c r="A50" s="56" t="s">
        <v>294</v>
      </c>
      <c r="B50" s="87">
        <v>1833.375</v>
      </c>
      <c r="C50" s="87">
        <v>258.005</v>
      </c>
      <c r="E50" s="87">
        <v>186.18700000000004</v>
      </c>
      <c r="F50" s="130">
        <v>557.27499999999998</v>
      </c>
      <c r="G50" s="130">
        <v>79.361000000000004</v>
      </c>
      <c r="H50" s="130">
        <v>240.916</v>
      </c>
      <c r="I50" s="130">
        <v>116.25700000000001</v>
      </c>
      <c r="J50" s="130">
        <v>39.575000000000003</v>
      </c>
      <c r="L50" s="130">
        <v>81.165999999999997</v>
      </c>
      <c r="M50" s="131">
        <v>3105.6</v>
      </c>
    </row>
    <row r="51" spans="1:13" s="53" customFormat="1" ht="9" customHeight="1">
      <c r="A51" s="119" t="s">
        <v>73</v>
      </c>
      <c r="B51" s="87">
        <v>246.08699999999999</v>
      </c>
      <c r="C51" s="87">
        <v>41.402000000000001</v>
      </c>
      <c r="E51" s="87">
        <v>54.872</v>
      </c>
      <c r="F51" s="130">
        <v>145.32400000000001</v>
      </c>
      <c r="G51" s="130">
        <v>19.213000000000001</v>
      </c>
      <c r="H51" s="130">
        <v>63.814</v>
      </c>
      <c r="I51" s="130">
        <v>36.512999999999998</v>
      </c>
      <c r="J51" s="130">
        <v>10.132999999999999</v>
      </c>
      <c r="L51" s="130">
        <v>15.651</v>
      </c>
      <c r="M51" s="131">
        <v>612.20000000000005</v>
      </c>
    </row>
    <row r="52" spans="1:13" s="53" customFormat="1" ht="9" customHeight="1">
      <c r="A52" s="119" t="s">
        <v>221</v>
      </c>
      <c r="B52" s="87">
        <v>15.334</v>
      </c>
      <c r="C52" s="87">
        <v>4.3150000000000004</v>
      </c>
      <c r="E52" s="87">
        <v>4.5060000000000002</v>
      </c>
      <c r="F52" s="130">
        <v>8.6319999999999997</v>
      </c>
      <c r="G52" s="130">
        <v>0.97399999999999998</v>
      </c>
      <c r="H52" s="130">
        <v>4.0819999999999999</v>
      </c>
      <c r="I52" s="130">
        <v>1.2729999999999999</v>
      </c>
      <c r="J52" s="130">
        <v>0.70299999999999996</v>
      </c>
      <c r="L52" s="130">
        <v>1.6</v>
      </c>
      <c r="M52" s="131">
        <v>42.587000000000003</v>
      </c>
    </row>
    <row r="53" spans="1:13" s="53" customFormat="1" ht="9" customHeight="1">
      <c r="A53" s="119" t="s">
        <v>222</v>
      </c>
      <c r="B53" s="87">
        <v>36.878999999999998</v>
      </c>
      <c r="C53" s="87">
        <v>16.175000000000001</v>
      </c>
      <c r="E53" s="87">
        <v>5.8040000000000003</v>
      </c>
      <c r="F53" s="130">
        <v>44.142999999999994</v>
      </c>
      <c r="G53" s="130">
        <v>6.0229999999999997</v>
      </c>
      <c r="H53" s="130">
        <v>15.635999999999999</v>
      </c>
      <c r="I53" s="130">
        <v>12.308999999999999</v>
      </c>
      <c r="J53" s="130">
        <v>2.7050000000000001</v>
      </c>
      <c r="L53" s="130">
        <v>7.47</v>
      </c>
      <c r="M53" s="131">
        <v>98.584000000000003</v>
      </c>
    </row>
    <row r="54" spans="1:13" s="53" customFormat="1" ht="9" customHeight="1">
      <c r="A54" s="119" t="s">
        <v>223</v>
      </c>
      <c r="B54" s="87">
        <v>11.032999999999999</v>
      </c>
      <c r="C54" s="87">
        <v>3.052</v>
      </c>
      <c r="E54" s="87">
        <v>3.052</v>
      </c>
      <c r="F54" s="130">
        <v>7.4219999999999997</v>
      </c>
      <c r="G54" s="130">
        <v>1.1519999999999999</v>
      </c>
      <c r="H54" s="130">
        <v>2.1019999999999999</v>
      </c>
      <c r="I54" s="130">
        <v>2.3069999999999999</v>
      </c>
      <c r="J54" s="130">
        <v>0.49399999999999999</v>
      </c>
      <c r="L54" s="130">
        <v>1.367</v>
      </c>
      <c r="M54" s="131">
        <v>45.491</v>
      </c>
    </row>
    <row r="55" spans="1:13" s="53" customFormat="1" ht="9" customHeight="1">
      <c r="A55" s="119" t="s">
        <v>76</v>
      </c>
      <c r="B55" s="87">
        <v>123.002</v>
      </c>
      <c r="C55" s="87">
        <v>36.42</v>
      </c>
      <c r="E55" s="87">
        <v>4.0350000000000001</v>
      </c>
      <c r="F55" s="130">
        <v>77.894000000000005</v>
      </c>
      <c r="G55" s="130">
        <v>13.590999999999999</v>
      </c>
      <c r="H55" s="130">
        <v>32.243000000000002</v>
      </c>
      <c r="I55" s="130">
        <v>14.577</v>
      </c>
      <c r="J55" s="130">
        <v>5.7149999999999999</v>
      </c>
      <c r="L55" s="130">
        <v>11.768000000000001</v>
      </c>
      <c r="M55" s="131">
        <v>427.92700000000002</v>
      </c>
    </row>
    <row r="56" spans="1:13" s="53" customFormat="1" ht="9" customHeight="1">
      <c r="A56" s="119" t="s">
        <v>75</v>
      </c>
      <c r="B56" s="87">
        <v>89.474000000000004</v>
      </c>
      <c r="C56" s="87">
        <v>38.466999999999999</v>
      </c>
      <c r="E56" s="87">
        <v>15.343</v>
      </c>
      <c r="F56" s="130">
        <v>97.192000000000007</v>
      </c>
      <c r="G56" s="130">
        <v>14.73</v>
      </c>
      <c r="H56" s="130">
        <v>43.497999999999998</v>
      </c>
      <c r="I56" s="130">
        <v>17.334</v>
      </c>
      <c r="J56" s="130">
        <v>5.6109999999999998</v>
      </c>
      <c r="L56" s="130">
        <v>16.018999999999998</v>
      </c>
      <c r="M56" s="131">
        <v>550.13099999999997</v>
      </c>
    </row>
    <row r="57" spans="1:13" s="53" customFormat="1" ht="9" customHeight="1">
      <c r="A57" s="119" t="s">
        <v>224</v>
      </c>
      <c r="B57" s="87">
        <v>153.13399999999999</v>
      </c>
      <c r="C57" s="87">
        <v>4.6319999999999997</v>
      </c>
      <c r="E57" s="87">
        <v>0.73</v>
      </c>
      <c r="F57" s="130">
        <v>4.0680000000000005</v>
      </c>
      <c r="G57" s="130">
        <v>0.53500000000000003</v>
      </c>
      <c r="H57" s="130">
        <v>1.4990000000000001</v>
      </c>
      <c r="I57" s="130">
        <v>1.05</v>
      </c>
      <c r="J57" s="130">
        <v>0.183</v>
      </c>
      <c r="L57" s="130">
        <v>0.80100000000000005</v>
      </c>
      <c r="M57" s="131">
        <v>85.486000000000004</v>
      </c>
    </row>
    <row r="58" spans="1:13" s="53" customFormat="1" ht="9" customHeight="1">
      <c r="A58" s="119" t="s">
        <v>74</v>
      </c>
      <c r="B58" s="87">
        <v>14.946</v>
      </c>
      <c r="C58" s="87">
        <v>9.2769999999999992</v>
      </c>
      <c r="E58" s="87">
        <v>1.4139999999999999</v>
      </c>
      <c r="F58" s="130">
        <v>13.921999999999999</v>
      </c>
      <c r="G58" s="130">
        <v>2.0339999999999998</v>
      </c>
      <c r="H58" s="130">
        <v>4.9989999999999997</v>
      </c>
      <c r="I58" s="130">
        <v>2.4020000000000001</v>
      </c>
      <c r="J58" s="130">
        <v>1.343</v>
      </c>
      <c r="L58" s="130">
        <v>3.1440000000000001</v>
      </c>
      <c r="M58" s="131">
        <v>190.42099999999999</v>
      </c>
    </row>
    <row r="59" spans="1:13" s="53" customFormat="1" ht="9" customHeight="1">
      <c r="A59" s="119" t="s">
        <v>225</v>
      </c>
      <c r="B59" s="87">
        <v>263.29000000000002</v>
      </c>
      <c r="C59" s="87">
        <v>29.96</v>
      </c>
      <c r="E59" s="87">
        <v>3.9649999999999999</v>
      </c>
      <c r="F59" s="130">
        <v>70.810999999999993</v>
      </c>
      <c r="G59" s="130">
        <v>10.000999999999999</v>
      </c>
      <c r="H59" s="130">
        <v>36.774000000000001</v>
      </c>
      <c r="I59" s="130">
        <v>11.334</v>
      </c>
      <c r="J59" s="130">
        <v>4.2</v>
      </c>
      <c r="L59" s="130">
        <v>8.5020000000000007</v>
      </c>
      <c r="M59" s="131">
        <v>263.02199999999999</v>
      </c>
    </row>
    <row r="60" spans="1:13" s="53" customFormat="1" ht="9" customHeight="1">
      <c r="A60" s="119" t="s">
        <v>226</v>
      </c>
      <c r="B60" s="87">
        <v>17.113</v>
      </c>
      <c r="C60" s="87">
        <v>1.0840000000000001</v>
      </c>
      <c r="E60" s="87">
        <v>1.4119999999999999</v>
      </c>
      <c r="F60" s="130">
        <v>4.5090000000000003</v>
      </c>
      <c r="G60" s="130">
        <v>0.66100000000000003</v>
      </c>
      <c r="H60" s="130">
        <v>2.2170000000000001</v>
      </c>
      <c r="I60" s="130">
        <v>0.68</v>
      </c>
      <c r="J60" s="130">
        <v>0.44800000000000001</v>
      </c>
      <c r="L60" s="130">
        <v>0.503</v>
      </c>
      <c r="M60" s="131">
        <v>75.864000000000004</v>
      </c>
    </row>
    <row r="61" spans="1:13" s="53" customFormat="1" ht="9" customHeight="1">
      <c r="A61" s="119" t="s">
        <v>72</v>
      </c>
      <c r="B61" s="87">
        <v>816.24099999999999</v>
      </c>
      <c r="C61" s="87">
        <v>63.713999999999999</v>
      </c>
      <c r="E61" s="87">
        <v>83.808000000000007</v>
      </c>
      <c r="F61" s="130">
        <v>65.524000000000001</v>
      </c>
      <c r="G61" s="130">
        <v>7.843</v>
      </c>
      <c r="H61" s="130">
        <v>27.100999999999999</v>
      </c>
      <c r="I61" s="130">
        <v>12.15</v>
      </c>
      <c r="J61" s="130">
        <v>6.6440000000000001</v>
      </c>
      <c r="L61" s="130">
        <v>11.786</v>
      </c>
      <c r="M61" s="131">
        <v>511.19799999999998</v>
      </c>
    </row>
    <row r="62" spans="1:13" s="53" customFormat="1" ht="9" customHeight="1">
      <c r="A62" s="119" t="s">
        <v>227</v>
      </c>
      <c r="B62" s="87">
        <v>23.667000000000002</v>
      </c>
      <c r="C62" s="87">
        <v>2.8759999999999999</v>
      </c>
      <c r="E62" s="87">
        <v>3.5310000000000001</v>
      </c>
      <c r="F62" s="130">
        <v>5.3719999999999999</v>
      </c>
      <c r="G62" s="130">
        <v>0.72</v>
      </c>
      <c r="H62" s="130">
        <v>2.0299999999999998</v>
      </c>
      <c r="I62" s="130">
        <v>1.6859999999999999</v>
      </c>
      <c r="J62" s="130">
        <v>0.252</v>
      </c>
      <c r="L62" s="130">
        <v>0.68400000000000005</v>
      </c>
      <c r="M62" s="131">
        <v>45.911000000000001</v>
      </c>
    </row>
    <row r="63" spans="1:13" s="53" customFormat="1" ht="9" customHeight="1">
      <c r="A63" s="119" t="s">
        <v>228</v>
      </c>
      <c r="B63" s="87">
        <v>23.175000000000001</v>
      </c>
      <c r="C63" s="87">
        <v>6.6310000000000002</v>
      </c>
      <c r="E63" s="87">
        <v>3.7149999999999999</v>
      </c>
      <c r="F63" s="130">
        <v>12.462</v>
      </c>
      <c r="G63" s="130">
        <v>1.8839999999999999</v>
      </c>
      <c r="H63" s="130">
        <v>4.9210000000000003</v>
      </c>
      <c r="I63" s="130">
        <v>2.6419999999999999</v>
      </c>
      <c r="J63" s="130">
        <v>1.1439999999999999</v>
      </c>
      <c r="L63" s="130">
        <v>1.871</v>
      </c>
      <c r="M63" s="131">
        <v>156.77799999999999</v>
      </c>
    </row>
    <row r="64" spans="1:13" s="53" customFormat="1" ht="9" customHeight="1">
      <c r="A64" s="121" t="s">
        <v>295</v>
      </c>
      <c r="B64" s="87">
        <v>9.8290000000000006</v>
      </c>
      <c r="C64" s="87">
        <v>2.1389999999999998</v>
      </c>
      <c r="E64" s="87">
        <v>0.53900000000000003</v>
      </c>
      <c r="F64" s="130">
        <v>3.3959999999999999</v>
      </c>
      <c r="G64" s="130">
        <v>0.32900000000000001</v>
      </c>
      <c r="H64" s="130">
        <v>1.6990000000000001</v>
      </c>
      <c r="I64" s="130">
        <v>0.58299999999999996</v>
      </c>
      <c r="J64" s="130">
        <v>0.23300000000000001</v>
      </c>
      <c r="L64" s="130">
        <v>0.55200000000000005</v>
      </c>
      <c r="M64" s="131">
        <v>44.118000000000002</v>
      </c>
    </row>
    <row r="65" spans="1:13" s="53" customFormat="1" ht="9" customHeight="1">
      <c r="A65" s="56" t="s">
        <v>296</v>
      </c>
      <c r="B65" s="87">
        <v>41.326999999999998</v>
      </c>
      <c r="C65" s="87">
        <v>12.637</v>
      </c>
      <c r="E65" s="87">
        <v>8.9019999999999992</v>
      </c>
      <c r="F65" s="130">
        <v>21.64</v>
      </c>
      <c r="G65" s="130">
        <v>3.5139999999999998</v>
      </c>
      <c r="H65" s="130">
        <v>9.1389999999999993</v>
      </c>
      <c r="I65" s="130">
        <v>4.2859999999999996</v>
      </c>
      <c r="J65" s="130">
        <v>1.37</v>
      </c>
      <c r="L65" s="130">
        <v>3.331</v>
      </c>
      <c r="M65" s="131">
        <v>81.56</v>
      </c>
    </row>
    <row r="66" spans="1:13" s="53" customFormat="1" ht="9" customHeight="1">
      <c r="A66" s="56" t="s">
        <v>297</v>
      </c>
      <c r="B66" s="87">
        <v>13.977</v>
      </c>
      <c r="C66" s="87">
        <v>3.2509999999999999</v>
      </c>
      <c r="E66" s="87">
        <v>2.4260000000000002</v>
      </c>
      <c r="F66" s="130">
        <v>4.1070000000000002</v>
      </c>
      <c r="G66" s="130">
        <v>0.60799999999999998</v>
      </c>
      <c r="H66" s="130">
        <v>1.6659999999999999</v>
      </c>
      <c r="I66" s="130">
        <v>0.87</v>
      </c>
      <c r="J66" s="130">
        <v>0.24299999999999999</v>
      </c>
      <c r="L66" s="130">
        <v>0.72</v>
      </c>
      <c r="M66" s="131">
        <v>57.473999999999997</v>
      </c>
    </row>
    <row r="67" spans="1:13" s="53" customFormat="1" ht="9" customHeight="1">
      <c r="A67" s="118" t="s">
        <v>230</v>
      </c>
      <c r="B67" s="85">
        <v>6.883</v>
      </c>
      <c r="C67" s="85">
        <v>1.7010000000000001</v>
      </c>
      <c r="E67" s="85">
        <v>0.11799999999999999</v>
      </c>
      <c r="F67" s="128">
        <v>1.9049999999999998</v>
      </c>
      <c r="G67" s="128">
        <v>0.22500000000000001</v>
      </c>
      <c r="H67" s="128">
        <v>0.57399999999999995</v>
      </c>
      <c r="I67" s="128">
        <v>0.65799999999999992</v>
      </c>
      <c r="J67" s="128">
        <v>8.299999999999999E-2</v>
      </c>
      <c r="L67" s="128">
        <v>0.36499999999999999</v>
      </c>
      <c r="M67" s="129">
        <v>56.537999999999997</v>
      </c>
    </row>
    <row r="68" spans="1:13" s="53" customFormat="1" ht="9" customHeight="1">
      <c r="A68" s="121" t="s">
        <v>298</v>
      </c>
      <c r="B68" s="87">
        <v>1.1870000000000001</v>
      </c>
      <c r="C68" s="87">
        <v>0.20599999999999999</v>
      </c>
      <c r="E68" s="87">
        <v>0</v>
      </c>
      <c r="F68" s="130">
        <v>0.36799999999999999</v>
      </c>
      <c r="G68" s="130">
        <v>5.7000000000000002E-2</v>
      </c>
      <c r="H68" s="130">
        <v>0.14899999999999999</v>
      </c>
      <c r="I68" s="130">
        <v>8.6999999999999994E-2</v>
      </c>
      <c r="J68" s="130">
        <v>8.9999999999999993E-3</v>
      </c>
      <c r="L68" s="130">
        <v>6.6000000000000003E-2</v>
      </c>
      <c r="M68" s="131">
        <v>21.838999999999999</v>
      </c>
    </row>
    <row r="69" spans="1:13" s="53" customFormat="1" ht="9" customHeight="1">
      <c r="A69" s="121" t="s">
        <v>299</v>
      </c>
      <c r="B69" s="87">
        <v>5.6959999999999997</v>
      </c>
      <c r="C69" s="87">
        <v>1.4950000000000001</v>
      </c>
      <c r="E69" s="87">
        <v>0.11799999999999999</v>
      </c>
      <c r="F69" s="130">
        <v>1.5369999999999999</v>
      </c>
      <c r="G69" s="130">
        <v>0.16800000000000001</v>
      </c>
      <c r="H69" s="130">
        <v>0.42499999999999999</v>
      </c>
      <c r="I69" s="130">
        <v>0.57099999999999995</v>
      </c>
      <c r="J69" s="130">
        <v>7.3999999999999996E-2</v>
      </c>
      <c r="L69" s="130">
        <v>0.29899999999999999</v>
      </c>
      <c r="M69" s="131">
        <v>34.698999999999998</v>
      </c>
    </row>
    <row r="70" spans="1:13" s="53" customFormat="1" ht="9" customHeight="1">
      <c r="A70" s="118" t="s">
        <v>231</v>
      </c>
      <c r="B70" s="85">
        <v>40.104999999999997</v>
      </c>
      <c r="C70" s="85">
        <v>77.753</v>
      </c>
      <c r="E70" s="85">
        <v>2.3410000000000002</v>
      </c>
      <c r="F70" s="128">
        <v>55.631999999999998</v>
      </c>
      <c r="G70" s="128">
        <v>8.3279999999999994</v>
      </c>
      <c r="H70" s="128">
        <v>16.645</v>
      </c>
      <c r="I70" s="128">
        <v>15.266999999999999</v>
      </c>
      <c r="J70" s="128">
        <v>3.7829999999999999</v>
      </c>
      <c r="L70" s="128">
        <v>11.609</v>
      </c>
      <c r="M70" s="129">
        <v>413.60099999999994</v>
      </c>
    </row>
    <row r="71" spans="1:13" s="53" customFormat="1" ht="9" customHeight="1">
      <c r="A71" s="121" t="s">
        <v>300</v>
      </c>
      <c r="B71" s="87">
        <v>6.8129999999999997</v>
      </c>
      <c r="C71" s="87">
        <v>22.234000000000002</v>
      </c>
      <c r="E71" s="87">
        <v>0.252</v>
      </c>
      <c r="F71" s="130">
        <v>19.792000000000002</v>
      </c>
      <c r="G71" s="130">
        <v>2.5920000000000001</v>
      </c>
      <c r="H71" s="130">
        <v>5.4080000000000004</v>
      </c>
      <c r="I71" s="130">
        <v>7.5839999999999996</v>
      </c>
      <c r="J71" s="130">
        <v>0.8</v>
      </c>
      <c r="L71" s="130">
        <v>3.4079999999999999</v>
      </c>
      <c r="M71" s="131">
        <v>169.93799999999999</v>
      </c>
    </row>
    <row r="72" spans="1:13" s="53" customFormat="1" ht="9" customHeight="1">
      <c r="A72" s="121" t="s">
        <v>301</v>
      </c>
      <c r="B72" s="87">
        <v>15.46</v>
      </c>
      <c r="C72" s="87">
        <v>11.519</v>
      </c>
      <c r="E72" s="87">
        <v>0.48499999999999999</v>
      </c>
      <c r="F72" s="130">
        <v>9.8389999999999986</v>
      </c>
      <c r="G72" s="130">
        <v>1.754</v>
      </c>
      <c r="H72" s="130">
        <v>2.7410000000000001</v>
      </c>
      <c r="I72" s="130">
        <v>1.8959999999999999</v>
      </c>
      <c r="J72" s="130">
        <v>1.0469999999999999</v>
      </c>
      <c r="L72" s="130">
        <v>2.4009999999999998</v>
      </c>
      <c r="M72" s="131">
        <v>70.245999999999995</v>
      </c>
    </row>
    <row r="73" spans="1:13" s="53" customFormat="1" ht="9" customHeight="1">
      <c r="A73" s="121" t="s">
        <v>302</v>
      </c>
      <c r="B73" s="87">
        <v>15.337999999999999</v>
      </c>
      <c r="C73" s="87">
        <v>41.3</v>
      </c>
      <c r="E73" s="87">
        <v>1.4279999999999999</v>
      </c>
      <c r="F73" s="130">
        <v>23.790999999999997</v>
      </c>
      <c r="G73" s="130">
        <v>3.7869999999999999</v>
      </c>
      <c r="H73" s="130">
        <v>8.0129999999999999</v>
      </c>
      <c r="I73" s="130">
        <v>4.6529999999999996</v>
      </c>
      <c r="J73" s="130">
        <v>1.859</v>
      </c>
      <c r="L73" s="130">
        <v>5.4790000000000001</v>
      </c>
      <c r="M73" s="131">
        <v>127.16</v>
      </c>
    </row>
    <row r="74" spans="1:13" s="53" customFormat="1" ht="9" customHeight="1">
      <c r="A74" s="121" t="s">
        <v>303</v>
      </c>
      <c r="B74" s="87">
        <v>2.4940000000000002</v>
      </c>
      <c r="C74" s="87">
        <v>2.7</v>
      </c>
      <c r="E74" s="87">
        <v>0.17599999999999999</v>
      </c>
      <c r="F74" s="130">
        <v>2.21</v>
      </c>
      <c r="G74" s="130">
        <v>0.19500000000000001</v>
      </c>
      <c r="H74" s="130">
        <v>0.48299999999999998</v>
      </c>
      <c r="I74" s="130">
        <v>1.1339999999999999</v>
      </c>
      <c r="J74" s="130">
        <v>7.6999999999999999E-2</v>
      </c>
      <c r="L74" s="130">
        <v>0.32100000000000001</v>
      </c>
      <c r="M74" s="131">
        <v>46.256999999999998</v>
      </c>
    </row>
    <row r="75" spans="1:13" s="53" customFormat="1" ht="9" customHeight="1">
      <c r="A75" s="118" t="s">
        <v>236</v>
      </c>
      <c r="B75" s="85">
        <v>19.115000000000002</v>
      </c>
      <c r="C75" s="85">
        <v>12.797000000000001</v>
      </c>
      <c r="E75" s="85">
        <v>0.58800000000000008</v>
      </c>
      <c r="F75" s="128">
        <v>9.2959999999999994</v>
      </c>
      <c r="G75" s="128">
        <v>1.41</v>
      </c>
      <c r="H75" s="128">
        <v>3.161</v>
      </c>
      <c r="I75" s="128">
        <v>2.41</v>
      </c>
      <c r="J75" s="128">
        <v>0.47899999999999998</v>
      </c>
      <c r="L75" s="128">
        <v>1.8359999999999999</v>
      </c>
      <c r="M75" s="129">
        <v>127.23</v>
      </c>
    </row>
    <row r="76" spans="1:13" s="53" customFormat="1" ht="9" customHeight="1">
      <c r="A76" s="121" t="s">
        <v>304</v>
      </c>
      <c r="B76" s="87">
        <v>8.9890000000000008</v>
      </c>
      <c r="C76" s="87">
        <v>1.353</v>
      </c>
      <c r="E76" s="87">
        <v>9.5000000000000001E-2</v>
      </c>
      <c r="F76" s="130">
        <v>1.411</v>
      </c>
      <c r="G76" s="130">
        <v>0.22900000000000001</v>
      </c>
      <c r="H76" s="130">
        <v>0.48699999999999999</v>
      </c>
      <c r="I76" s="130">
        <v>0.42099999999999999</v>
      </c>
      <c r="J76" s="130">
        <v>4.2999999999999997E-2</v>
      </c>
      <c r="L76" s="130">
        <v>0.23100000000000001</v>
      </c>
      <c r="M76" s="131">
        <v>27.780999999999999</v>
      </c>
    </row>
    <row r="77" spans="1:13" s="53" customFormat="1" ht="9" customHeight="1">
      <c r="A77" s="121" t="s">
        <v>305</v>
      </c>
      <c r="B77" s="87">
        <v>0.74299999999999999</v>
      </c>
      <c r="C77" s="87">
        <v>5.4059999999999997</v>
      </c>
      <c r="E77" s="87">
        <v>9.8000000000000004E-2</v>
      </c>
      <c r="F77" s="130">
        <v>0.7669999999999999</v>
      </c>
      <c r="G77" s="130">
        <v>7.8E-2</v>
      </c>
      <c r="H77" s="130">
        <v>0.24199999999999999</v>
      </c>
      <c r="I77" s="130">
        <v>0.14599999999999999</v>
      </c>
      <c r="J77" s="130">
        <v>8.5999999999999993E-2</v>
      </c>
      <c r="L77" s="130">
        <v>0.215</v>
      </c>
      <c r="M77" s="131">
        <v>14.775</v>
      </c>
    </row>
    <row r="78" spans="1:13" s="53" customFormat="1" ht="9" customHeight="1">
      <c r="A78" s="121" t="s">
        <v>306</v>
      </c>
      <c r="B78" s="87">
        <v>9.3829999999999991</v>
      </c>
      <c r="C78" s="87">
        <v>6.0380000000000003</v>
      </c>
      <c r="E78" s="87">
        <v>0.39500000000000002</v>
      </c>
      <c r="F78" s="130">
        <v>7.1179999999999994</v>
      </c>
      <c r="G78" s="130">
        <v>1.103</v>
      </c>
      <c r="H78" s="130">
        <v>2.4319999999999999</v>
      </c>
      <c r="I78" s="130">
        <v>1.843</v>
      </c>
      <c r="J78" s="130">
        <v>0.35</v>
      </c>
      <c r="L78" s="130">
        <v>1.39</v>
      </c>
      <c r="M78" s="131">
        <v>84.674000000000007</v>
      </c>
    </row>
    <row r="79" spans="1:13" s="53" customFormat="1" ht="9" customHeight="1">
      <c r="A79" s="118" t="s">
        <v>237</v>
      </c>
      <c r="B79" s="85">
        <v>7.109</v>
      </c>
      <c r="C79" s="85">
        <v>6.4130000000000003</v>
      </c>
      <c r="E79" s="85">
        <v>0.28499999999999998</v>
      </c>
      <c r="F79" s="128">
        <v>5.0179999999999998</v>
      </c>
      <c r="G79" s="128">
        <v>0.81499999999999995</v>
      </c>
      <c r="H79" s="128">
        <v>1.4450000000000001</v>
      </c>
      <c r="I79" s="128">
        <v>1.034</v>
      </c>
      <c r="J79" s="128">
        <v>0.39</v>
      </c>
      <c r="L79" s="128">
        <v>1.3340000000000001</v>
      </c>
      <c r="M79" s="129">
        <v>61.613999999999997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2" customHeight="1" thickTop="1">
      <c r="A81" s="53" t="s">
        <v>365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 ht="11.25" customHeight="1">
      <c r="A82" s="53" t="s">
        <v>217</v>
      </c>
      <c r="E82" s="87"/>
      <c r="F82" s="1"/>
      <c r="G82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3" style="53" customWidth="1"/>
    <col min="2" max="2" width="8.42578125" style="53" customWidth="1"/>
    <col min="3" max="3" width="7" style="53" customWidth="1"/>
    <col min="4" max="4" width="5.7109375" style="53" customWidth="1"/>
    <col min="5" max="5" width="5" style="53" customWidth="1"/>
    <col min="6" max="6" width="5.7109375" style="53" customWidth="1"/>
    <col min="7" max="7" width="5.5703125" style="53" customWidth="1"/>
    <col min="8" max="8" width="6.28515625" style="53" customWidth="1"/>
    <col min="9" max="9" width="5.5703125" style="53" customWidth="1"/>
    <col min="10" max="11" width="5.42578125" style="53" customWidth="1"/>
    <col min="12" max="12" width="5.8554687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332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271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204</v>
      </c>
      <c r="B7" s="217">
        <v>49574.211000000003</v>
      </c>
      <c r="C7" s="217">
        <v>42851.494000000006</v>
      </c>
      <c r="D7" s="217">
        <v>30222.398000000001</v>
      </c>
      <c r="E7" s="217">
        <v>5415.7839999999997</v>
      </c>
      <c r="F7" s="217">
        <v>14190.361000000001</v>
      </c>
      <c r="G7" s="217">
        <v>7197.3540000000003</v>
      </c>
      <c r="H7" s="217">
        <v>3418.8990000000003</v>
      </c>
      <c r="I7" s="217">
        <v>5565.5419999999995</v>
      </c>
      <c r="J7" s="217">
        <v>322.85699999999997</v>
      </c>
      <c r="K7" s="217">
        <v>3956.12</v>
      </c>
      <c r="L7" s="217">
        <v>1286.5650000000001</v>
      </c>
      <c r="M7" s="217">
        <v>4195.146999999999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15803.542000000001</v>
      </c>
      <c r="C8" s="85">
        <v>12833.393</v>
      </c>
      <c r="D8" s="85">
        <v>9754.3870000000006</v>
      </c>
      <c r="E8" s="85">
        <v>1053.653</v>
      </c>
      <c r="F8" s="85">
        <v>4217.21</v>
      </c>
      <c r="G8" s="85">
        <v>2862.3389999999999</v>
      </c>
      <c r="H8" s="85">
        <v>1621.1849999999999</v>
      </c>
      <c r="I8" s="85">
        <v>1464.489</v>
      </c>
      <c r="J8" s="85">
        <v>73.549000000000007</v>
      </c>
      <c r="K8" s="85">
        <v>994.78099999999995</v>
      </c>
      <c r="L8" s="85">
        <v>396.15899999999999</v>
      </c>
      <c r="M8" s="85">
        <v>998.94399999999996</v>
      </c>
    </row>
    <row r="9" spans="1:81" s="53" customFormat="1" ht="9" customHeight="1">
      <c r="A9" s="6" t="s">
        <v>219</v>
      </c>
      <c r="B9" s="85">
        <v>33770.669000000002</v>
      </c>
      <c r="C9" s="85">
        <v>30018.101000000002</v>
      </c>
      <c r="D9" s="85">
        <v>20468.011000000002</v>
      </c>
      <c r="E9" s="85">
        <v>4362.1309999999994</v>
      </c>
      <c r="F9" s="85">
        <v>9973.1510000000017</v>
      </c>
      <c r="G9" s="85">
        <v>4335.0150000000003</v>
      </c>
      <c r="H9" s="85">
        <v>1797.7140000000002</v>
      </c>
      <c r="I9" s="85">
        <v>4101.0529999999999</v>
      </c>
      <c r="J9" s="85">
        <v>249.30799999999999</v>
      </c>
      <c r="K9" s="85">
        <v>2961.3389999999999</v>
      </c>
      <c r="L9" s="85">
        <v>890.40599999999995</v>
      </c>
      <c r="M9" s="85">
        <v>3196.2029999999991</v>
      </c>
    </row>
    <row r="10" spans="1:81" s="53" customFormat="1" ht="9" customHeight="1">
      <c r="A10" s="118" t="s">
        <v>220</v>
      </c>
      <c r="B10" s="85">
        <v>28226.257000000001</v>
      </c>
      <c r="C10" s="85">
        <v>25175.370999999999</v>
      </c>
      <c r="D10" s="85">
        <v>16157.511999999997</v>
      </c>
      <c r="E10" s="85">
        <v>3294.8789999999999</v>
      </c>
      <c r="F10" s="85">
        <v>7956.3060000000014</v>
      </c>
      <c r="G10" s="85">
        <v>3533.1779999999999</v>
      </c>
      <c r="H10" s="85">
        <v>1373.1490000000001</v>
      </c>
      <c r="I10" s="85">
        <v>3869.1070000000004</v>
      </c>
      <c r="J10" s="85">
        <v>230.01</v>
      </c>
      <c r="K10" s="85">
        <v>2773.0010000000002</v>
      </c>
      <c r="L10" s="85">
        <v>866.096</v>
      </c>
      <c r="M10" s="85">
        <v>3059.3949999999991</v>
      </c>
    </row>
    <row r="11" spans="1:81" s="53" customFormat="1" ht="9" customHeight="1">
      <c r="A11" s="56" t="s">
        <v>294</v>
      </c>
      <c r="B11" s="87">
        <v>26899.106000000003</v>
      </c>
      <c r="C11" s="87">
        <v>24016.294000000002</v>
      </c>
      <c r="D11" s="87">
        <v>15243.117999999999</v>
      </c>
      <c r="E11" s="87">
        <v>3055.9</v>
      </c>
      <c r="F11" s="87">
        <v>7542.4140000000007</v>
      </c>
      <c r="G11" s="87">
        <v>3344.9880000000003</v>
      </c>
      <c r="H11" s="87">
        <v>1299.8160000000003</v>
      </c>
      <c r="I11" s="87">
        <v>3776.7210000000005</v>
      </c>
      <c r="J11" s="87">
        <v>221.05499999999998</v>
      </c>
      <c r="K11" s="87">
        <v>2703.9350000000004</v>
      </c>
      <c r="L11" s="87">
        <v>851.73099999999999</v>
      </c>
      <c r="M11" s="87">
        <v>2988.1949999999997</v>
      </c>
    </row>
    <row r="12" spans="1:81" s="53" customFormat="1" ht="9" customHeight="1">
      <c r="A12" s="119" t="s">
        <v>73</v>
      </c>
      <c r="B12" s="87">
        <v>3584.9380000000001</v>
      </c>
      <c r="C12" s="87">
        <v>3121.614</v>
      </c>
      <c r="D12" s="87">
        <v>2243.9270000000001</v>
      </c>
      <c r="E12" s="87">
        <v>363.23099999999999</v>
      </c>
      <c r="F12" s="87">
        <v>1466.2940000000001</v>
      </c>
      <c r="G12" s="87">
        <v>293.04000000000002</v>
      </c>
      <c r="H12" s="87">
        <v>121.36199999999999</v>
      </c>
      <c r="I12" s="87">
        <v>271.51900000000001</v>
      </c>
      <c r="J12" s="87">
        <v>21.507000000000001</v>
      </c>
      <c r="K12" s="87">
        <v>165.78700000000001</v>
      </c>
      <c r="L12" s="87">
        <v>84.224999999999994</v>
      </c>
      <c r="M12" s="87">
        <v>326.15899999999999</v>
      </c>
    </row>
    <row r="13" spans="1:81" s="53" customFormat="1" ht="9" customHeight="1">
      <c r="A13" s="119" t="s">
        <v>221</v>
      </c>
      <c r="B13" s="87">
        <v>275.36599999999999</v>
      </c>
      <c r="C13" s="87">
        <v>238.77599999999998</v>
      </c>
      <c r="D13" s="87">
        <v>189.018</v>
      </c>
      <c r="E13" s="87">
        <v>35.936999999999998</v>
      </c>
      <c r="F13" s="87">
        <v>110.839</v>
      </c>
      <c r="G13" s="87">
        <v>29.076000000000001</v>
      </c>
      <c r="H13" s="87">
        <v>13.166</v>
      </c>
      <c r="I13" s="87">
        <v>16.272000000000002</v>
      </c>
      <c r="J13" s="87">
        <v>1.464</v>
      </c>
      <c r="K13" s="87">
        <v>12.538</v>
      </c>
      <c r="L13" s="87">
        <v>2.27</v>
      </c>
      <c r="M13" s="87">
        <v>14.401999999999999</v>
      </c>
    </row>
    <row r="14" spans="1:81" s="53" customFormat="1" ht="9" customHeight="1">
      <c r="A14" s="119" t="s">
        <v>222</v>
      </c>
      <c r="B14" s="87">
        <v>801.56399999999996</v>
      </c>
      <c r="C14" s="87">
        <v>678.83799999999997</v>
      </c>
      <c r="D14" s="87">
        <v>528.08000000000004</v>
      </c>
      <c r="E14" s="87">
        <v>98.278000000000006</v>
      </c>
      <c r="F14" s="87">
        <v>263.46199999999999</v>
      </c>
      <c r="G14" s="87">
        <v>126.753</v>
      </c>
      <c r="H14" s="87">
        <v>39.587000000000003</v>
      </c>
      <c r="I14" s="87">
        <v>63.270999999999994</v>
      </c>
      <c r="J14" s="87">
        <v>6.806</v>
      </c>
      <c r="K14" s="87">
        <v>48.088999999999999</v>
      </c>
      <c r="L14" s="87">
        <v>8.3759999999999994</v>
      </c>
      <c r="M14" s="87">
        <v>35.585000000000001</v>
      </c>
    </row>
    <row r="15" spans="1:81" s="53" customFormat="1" ht="9" customHeight="1">
      <c r="A15" s="119" t="s">
        <v>223</v>
      </c>
      <c r="B15" s="87">
        <v>283.31899999999996</v>
      </c>
      <c r="C15" s="87">
        <v>244.89</v>
      </c>
      <c r="D15" s="87">
        <v>168.19899999999998</v>
      </c>
      <c r="E15" s="87">
        <v>37.878999999999998</v>
      </c>
      <c r="F15" s="87">
        <v>77.843999999999994</v>
      </c>
      <c r="G15" s="87">
        <v>41.228000000000002</v>
      </c>
      <c r="H15" s="87">
        <v>11.247999999999999</v>
      </c>
      <c r="I15" s="87">
        <v>34.721000000000004</v>
      </c>
      <c r="J15" s="87">
        <v>0.86699999999999999</v>
      </c>
      <c r="K15" s="87">
        <v>26.577000000000002</v>
      </c>
      <c r="L15" s="87">
        <v>7.2770000000000001</v>
      </c>
      <c r="M15" s="87">
        <v>28.369</v>
      </c>
    </row>
    <row r="16" spans="1:81" s="53" customFormat="1" ht="9" customHeight="1">
      <c r="A16" s="119" t="s">
        <v>76</v>
      </c>
      <c r="B16" s="87">
        <v>4043.6680000000001</v>
      </c>
      <c r="C16" s="87">
        <v>3562.96</v>
      </c>
      <c r="D16" s="87">
        <v>2866.04</v>
      </c>
      <c r="E16" s="87">
        <v>342.33699999999999</v>
      </c>
      <c r="F16" s="87">
        <v>1298.951</v>
      </c>
      <c r="G16" s="87">
        <v>857.202</v>
      </c>
      <c r="H16" s="87">
        <v>367.55</v>
      </c>
      <c r="I16" s="87">
        <v>311.10300000000001</v>
      </c>
      <c r="J16" s="87">
        <v>21.422999999999998</v>
      </c>
      <c r="K16" s="87">
        <v>201.74700000000001</v>
      </c>
      <c r="L16" s="87">
        <v>87.933000000000007</v>
      </c>
      <c r="M16" s="87">
        <v>228.83099999999999</v>
      </c>
    </row>
    <row r="17" spans="1:13" s="53" customFormat="1" ht="9" customHeight="1">
      <c r="A17" s="119" t="s">
        <v>75</v>
      </c>
      <c r="B17" s="87">
        <v>3661.5609999999992</v>
      </c>
      <c r="C17" s="87">
        <v>3151.8609999999994</v>
      </c>
      <c r="D17" s="87">
        <v>2556.3779999999997</v>
      </c>
      <c r="E17" s="87">
        <v>427.04</v>
      </c>
      <c r="F17" s="87">
        <v>1087.7560000000001</v>
      </c>
      <c r="G17" s="87">
        <v>723.86400000000003</v>
      </c>
      <c r="H17" s="87">
        <v>317.71800000000002</v>
      </c>
      <c r="I17" s="87">
        <v>320.80700000000002</v>
      </c>
      <c r="J17" s="87">
        <v>29.731999999999999</v>
      </c>
      <c r="K17" s="87">
        <v>219.47499999999999</v>
      </c>
      <c r="L17" s="87">
        <v>71.599999999999994</v>
      </c>
      <c r="M17" s="87">
        <v>157.72800000000001</v>
      </c>
    </row>
    <row r="18" spans="1:13" s="53" customFormat="1" ht="9" customHeight="1">
      <c r="A18" s="119" t="s">
        <v>224</v>
      </c>
      <c r="B18" s="87">
        <v>1397.5189999999998</v>
      </c>
      <c r="C18" s="87">
        <v>1311.002</v>
      </c>
      <c r="D18" s="87">
        <v>486.47899999999998</v>
      </c>
      <c r="E18" s="87">
        <v>148.28299999999999</v>
      </c>
      <c r="F18" s="87">
        <v>243.00899999999999</v>
      </c>
      <c r="G18" s="87">
        <v>75.322000000000003</v>
      </c>
      <c r="H18" s="87">
        <v>19.864999999999998</v>
      </c>
      <c r="I18" s="87">
        <v>366.54200000000003</v>
      </c>
      <c r="J18" s="87">
        <v>10.26</v>
      </c>
      <c r="K18" s="87">
        <v>305.88600000000002</v>
      </c>
      <c r="L18" s="87">
        <v>50.396000000000001</v>
      </c>
      <c r="M18" s="87">
        <v>300.66300000000001</v>
      </c>
    </row>
    <row r="19" spans="1:13" s="53" customFormat="1" ht="9" customHeight="1">
      <c r="A19" s="119" t="s">
        <v>74</v>
      </c>
      <c r="B19" s="87">
        <v>1185.462</v>
      </c>
      <c r="C19" s="87">
        <v>993.92200000000003</v>
      </c>
      <c r="D19" s="87">
        <v>903.20499999999993</v>
      </c>
      <c r="E19" s="87">
        <v>99.528000000000006</v>
      </c>
      <c r="F19" s="87">
        <v>412.053</v>
      </c>
      <c r="G19" s="87">
        <v>280.17</v>
      </c>
      <c r="H19" s="87">
        <v>111.45399999999999</v>
      </c>
      <c r="I19" s="87">
        <v>38.497999999999998</v>
      </c>
      <c r="J19" s="87">
        <v>2.1459999999999999</v>
      </c>
      <c r="K19" s="87">
        <v>29.744</v>
      </c>
      <c r="L19" s="87">
        <v>6.6079999999999997</v>
      </c>
      <c r="M19" s="87">
        <v>29.279</v>
      </c>
    </row>
    <row r="20" spans="1:13" s="53" customFormat="1" ht="9" customHeight="1">
      <c r="A20" s="119" t="s">
        <v>225</v>
      </c>
      <c r="B20" s="87">
        <v>2272.46</v>
      </c>
      <c r="C20" s="87">
        <v>1983.239</v>
      </c>
      <c r="D20" s="87">
        <v>816.01099999999997</v>
      </c>
      <c r="E20" s="87">
        <v>127.069</v>
      </c>
      <c r="F20" s="87">
        <v>376.78899999999999</v>
      </c>
      <c r="G20" s="87">
        <v>240.45400000000001</v>
      </c>
      <c r="H20" s="87">
        <v>71.698999999999998</v>
      </c>
      <c r="I20" s="87">
        <v>419.65300000000002</v>
      </c>
      <c r="J20" s="87">
        <v>6.4329999999999998</v>
      </c>
      <c r="K20" s="87">
        <v>277.36900000000003</v>
      </c>
      <c r="L20" s="87">
        <v>135.851</v>
      </c>
      <c r="M20" s="87">
        <v>456.25700000000001</v>
      </c>
    </row>
    <row r="21" spans="1:13" s="53" customFormat="1" ht="9" customHeight="1">
      <c r="A21" s="119" t="s">
        <v>226</v>
      </c>
      <c r="B21" s="87">
        <v>550.12499999999989</v>
      </c>
      <c r="C21" s="87">
        <v>488.76199999999994</v>
      </c>
      <c r="D21" s="87">
        <v>326.17499999999995</v>
      </c>
      <c r="E21" s="87">
        <v>27.975000000000001</v>
      </c>
      <c r="F21" s="87">
        <v>147.875</v>
      </c>
      <c r="G21" s="87">
        <v>102.06</v>
      </c>
      <c r="H21" s="87">
        <v>48.265000000000001</v>
      </c>
      <c r="I21" s="87">
        <v>89.370999999999995</v>
      </c>
      <c r="J21" s="87">
        <v>1.27</v>
      </c>
      <c r="K21" s="87">
        <v>58.421999999999997</v>
      </c>
      <c r="L21" s="87">
        <v>29.678999999999998</v>
      </c>
      <c r="M21" s="87">
        <v>55.237000000000002</v>
      </c>
    </row>
    <row r="22" spans="1:13" s="53" customFormat="1" ht="9" customHeight="1">
      <c r="A22" s="119" t="s">
        <v>72</v>
      </c>
      <c r="B22" s="87">
        <v>7498.7030000000013</v>
      </c>
      <c r="C22" s="87">
        <v>7064.2580000000007</v>
      </c>
      <c r="D22" s="87">
        <v>3292.7220000000002</v>
      </c>
      <c r="E22" s="87">
        <v>1182.69</v>
      </c>
      <c r="F22" s="87">
        <v>1640.319</v>
      </c>
      <c r="G22" s="87">
        <v>368.10300000000001</v>
      </c>
      <c r="H22" s="87">
        <v>101.61</v>
      </c>
      <c r="I22" s="87">
        <v>1703.086</v>
      </c>
      <c r="J22" s="87">
        <v>108.539</v>
      </c>
      <c r="K22" s="87">
        <v>1248.914</v>
      </c>
      <c r="L22" s="87">
        <v>345.63299999999998</v>
      </c>
      <c r="M22" s="87">
        <v>1242.588</v>
      </c>
    </row>
    <row r="23" spans="1:13" s="53" customFormat="1" ht="9" customHeight="1">
      <c r="A23" s="119" t="s">
        <v>227</v>
      </c>
      <c r="B23" s="87">
        <v>456.64499999999998</v>
      </c>
      <c r="C23" s="87">
        <v>416.83300000000003</v>
      </c>
      <c r="D23" s="87">
        <v>281.32300000000004</v>
      </c>
      <c r="E23" s="87">
        <v>65.234999999999999</v>
      </c>
      <c r="F23" s="87">
        <v>141.459</v>
      </c>
      <c r="G23" s="87">
        <v>59.469000000000001</v>
      </c>
      <c r="H23" s="87">
        <v>15.16</v>
      </c>
      <c r="I23" s="87">
        <v>64.100999999999999</v>
      </c>
      <c r="J23" s="87">
        <v>6.9619999999999997</v>
      </c>
      <c r="K23" s="87">
        <v>51.457999999999998</v>
      </c>
      <c r="L23" s="87">
        <v>5.681</v>
      </c>
      <c r="M23" s="87">
        <v>45.360999999999997</v>
      </c>
    </row>
    <row r="24" spans="1:13" s="53" customFormat="1" ht="9" customHeight="1">
      <c r="A24" s="119" t="s">
        <v>228</v>
      </c>
      <c r="B24" s="87">
        <v>887.77600000000007</v>
      </c>
      <c r="C24" s="87">
        <v>759.33900000000006</v>
      </c>
      <c r="D24" s="87">
        <v>585.56100000000004</v>
      </c>
      <c r="E24" s="87">
        <v>100.41800000000001</v>
      </c>
      <c r="F24" s="87">
        <v>275.76400000000001</v>
      </c>
      <c r="G24" s="87">
        <v>148.24700000000001</v>
      </c>
      <c r="H24" s="87">
        <v>61.131999999999998</v>
      </c>
      <c r="I24" s="87">
        <v>77.777000000000001</v>
      </c>
      <c r="J24" s="87">
        <v>3.6459999999999999</v>
      </c>
      <c r="K24" s="87">
        <v>57.929000000000002</v>
      </c>
      <c r="L24" s="87">
        <v>16.202000000000002</v>
      </c>
      <c r="M24" s="87">
        <v>67.736000000000004</v>
      </c>
    </row>
    <row r="25" spans="1:13" s="53" customFormat="1" ht="9" customHeight="1">
      <c r="A25" s="121" t="s">
        <v>295</v>
      </c>
      <c r="B25" s="87">
        <v>256.03999999999996</v>
      </c>
      <c r="C25" s="87">
        <v>218.17399999999998</v>
      </c>
      <c r="D25" s="87">
        <v>177.94499999999999</v>
      </c>
      <c r="E25" s="87">
        <v>40.173999999999999</v>
      </c>
      <c r="F25" s="87">
        <v>75.206000000000003</v>
      </c>
      <c r="G25" s="87">
        <v>45.668999999999997</v>
      </c>
      <c r="H25" s="87">
        <v>16.896000000000001</v>
      </c>
      <c r="I25" s="87">
        <v>15.353999999999999</v>
      </c>
      <c r="J25" s="87">
        <v>0.98099999999999998</v>
      </c>
      <c r="K25" s="87">
        <v>11.738</v>
      </c>
      <c r="L25" s="87">
        <v>2.6349999999999998</v>
      </c>
      <c r="M25" s="87">
        <v>13.307</v>
      </c>
    </row>
    <row r="26" spans="1:13" s="53" customFormat="1" ht="9" customHeight="1">
      <c r="A26" s="56" t="s">
        <v>296</v>
      </c>
      <c r="B26" s="87">
        <v>642.61799999999994</v>
      </c>
      <c r="C26" s="87">
        <v>562.45600000000002</v>
      </c>
      <c r="D26" s="87">
        <v>437.51400000000001</v>
      </c>
      <c r="E26" s="87">
        <v>125.498</v>
      </c>
      <c r="F26" s="87">
        <v>208.58600000000001</v>
      </c>
      <c r="G26" s="87">
        <v>71.713999999999999</v>
      </c>
      <c r="H26" s="87">
        <v>31.716000000000001</v>
      </c>
      <c r="I26" s="87">
        <v>40.664999999999999</v>
      </c>
      <c r="J26" s="87">
        <v>5.0030000000000001</v>
      </c>
      <c r="K26" s="87">
        <v>28.11</v>
      </c>
      <c r="L26" s="87">
        <v>7.5519999999999996</v>
      </c>
      <c r="M26" s="87">
        <v>31.777999999999999</v>
      </c>
    </row>
    <row r="27" spans="1:13" s="53" customFormat="1" ht="9" customHeight="1">
      <c r="A27" s="56" t="s">
        <v>297</v>
      </c>
      <c r="B27" s="87">
        <v>428.49299999999999</v>
      </c>
      <c r="C27" s="87">
        <v>378.447</v>
      </c>
      <c r="D27" s="87">
        <v>298.935</v>
      </c>
      <c r="E27" s="87">
        <v>73.307000000000002</v>
      </c>
      <c r="F27" s="87">
        <v>130.1</v>
      </c>
      <c r="G27" s="87">
        <v>70.807000000000002</v>
      </c>
      <c r="H27" s="87">
        <v>24.721</v>
      </c>
      <c r="I27" s="87">
        <v>36.366999999999997</v>
      </c>
      <c r="J27" s="87">
        <v>2.9710000000000001</v>
      </c>
      <c r="K27" s="87">
        <v>29.218</v>
      </c>
      <c r="L27" s="87">
        <v>4.1779999999999999</v>
      </c>
      <c r="M27" s="87">
        <v>26.114999999999998</v>
      </c>
    </row>
    <row r="28" spans="1:13" s="53" customFormat="1" ht="9" customHeight="1">
      <c r="A28" s="118" t="s">
        <v>230</v>
      </c>
      <c r="B28" s="85">
        <v>471.56899999999996</v>
      </c>
      <c r="C28" s="85">
        <v>414.35599999999999</v>
      </c>
      <c r="D28" s="85">
        <v>372.35899999999998</v>
      </c>
      <c r="E28" s="85">
        <v>92.438999999999993</v>
      </c>
      <c r="F28" s="85">
        <v>170.184</v>
      </c>
      <c r="G28" s="85">
        <v>58.829000000000008</v>
      </c>
      <c r="H28" s="85">
        <v>50.906999999999996</v>
      </c>
      <c r="I28" s="85">
        <v>22.155000000000001</v>
      </c>
      <c r="J28" s="85">
        <v>1.4239999999999999</v>
      </c>
      <c r="K28" s="85">
        <v>17.893000000000001</v>
      </c>
      <c r="L28" s="85">
        <v>2.8380000000000001</v>
      </c>
      <c r="M28" s="85">
        <v>11.299999999999999</v>
      </c>
    </row>
    <row r="29" spans="1:13" s="53" customFormat="1" ht="9" customHeight="1">
      <c r="A29" s="121" t="s">
        <v>298</v>
      </c>
      <c r="B29" s="87">
        <v>222.01399999999995</v>
      </c>
      <c r="C29" s="87">
        <v>199.91899999999995</v>
      </c>
      <c r="D29" s="87">
        <v>189.52599999999998</v>
      </c>
      <c r="E29" s="87">
        <v>45.168999999999997</v>
      </c>
      <c r="F29" s="87">
        <v>90.861000000000004</v>
      </c>
      <c r="G29" s="87">
        <v>22.379000000000001</v>
      </c>
      <c r="H29" s="87">
        <v>31.117000000000001</v>
      </c>
      <c r="I29" s="87">
        <v>7.0760000000000005</v>
      </c>
      <c r="J29" s="87">
        <v>0.27</v>
      </c>
      <c r="K29" s="87">
        <v>6.694</v>
      </c>
      <c r="L29" s="87">
        <v>0.112</v>
      </c>
      <c r="M29" s="87">
        <v>1.927</v>
      </c>
    </row>
    <row r="30" spans="1:13" s="53" customFormat="1" ht="9" customHeight="1">
      <c r="A30" s="121" t="s">
        <v>299</v>
      </c>
      <c r="B30" s="87">
        <v>249.55500000000001</v>
      </c>
      <c r="C30" s="87">
        <v>214.43700000000001</v>
      </c>
      <c r="D30" s="87">
        <v>182.833</v>
      </c>
      <c r="E30" s="87">
        <v>47.27</v>
      </c>
      <c r="F30" s="87">
        <v>79.322999999999993</v>
      </c>
      <c r="G30" s="87">
        <v>36.450000000000003</v>
      </c>
      <c r="H30" s="87">
        <v>19.79</v>
      </c>
      <c r="I30" s="87">
        <v>15.079000000000001</v>
      </c>
      <c r="J30" s="87">
        <v>1.1539999999999999</v>
      </c>
      <c r="K30" s="87">
        <v>11.199</v>
      </c>
      <c r="L30" s="87">
        <v>2.726</v>
      </c>
      <c r="M30" s="87">
        <v>9.3729999999999993</v>
      </c>
    </row>
    <row r="31" spans="1:13" s="53" customFormat="1" ht="9" customHeight="1">
      <c r="A31" s="118" t="s">
        <v>231</v>
      </c>
      <c r="B31" s="85">
        <v>3562.1209999999996</v>
      </c>
      <c r="C31" s="85">
        <v>3114.8489999999997</v>
      </c>
      <c r="D31" s="85">
        <v>2750.7239999999997</v>
      </c>
      <c r="E31" s="85">
        <v>700.03399999999999</v>
      </c>
      <c r="F31" s="85">
        <v>1220.355</v>
      </c>
      <c r="G31" s="85">
        <v>527.73099999999999</v>
      </c>
      <c r="H31" s="85">
        <v>302.60399999999998</v>
      </c>
      <c r="I31" s="85">
        <v>158.91900000000001</v>
      </c>
      <c r="J31" s="85">
        <v>12.777000000000001</v>
      </c>
      <c r="K31" s="85">
        <v>128.77599999999998</v>
      </c>
      <c r="L31" s="85">
        <v>17.365999999999996</v>
      </c>
      <c r="M31" s="85">
        <v>95.35199999999999</v>
      </c>
    </row>
    <row r="32" spans="1:13" s="53" customFormat="1" ht="9" customHeight="1">
      <c r="A32" s="121" t="s">
        <v>300</v>
      </c>
      <c r="B32" s="87">
        <v>1592.3649999999996</v>
      </c>
      <c r="C32" s="87">
        <v>1406.5819999999997</v>
      </c>
      <c r="D32" s="87">
        <v>1313.5059999999999</v>
      </c>
      <c r="E32" s="87">
        <v>208.483</v>
      </c>
      <c r="F32" s="87">
        <v>579.27300000000002</v>
      </c>
      <c r="G32" s="87">
        <v>314.52499999999998</v>
      </c>
      <c r="H32" s="87">
        <v>211.22499999999999</v>
      </c>
      <c r="I32" s="87">
        <v>47.072000000000003</v>
      </c>
      <c r="J32" s="87">
        <v>2.399</v>
      </c>
      <c r="K32" s="87">
        <v>40.613</v>
      </c>
      <c r="L32" s="87">
        <v>4.0599999999999996</v>
      </c>
      <c r="M32" s="87">
        <v>17.155999999999999</v>
      </c>
    </row>
    <row r="33" spans="1:69" s="53" customFormat="1" ht="9" customHeight="1">
      <c r="A33" s="121" t="s">
        <v>301</v>
      </c>
      <c r="B33" s="87">
        <v>511.89399999999995</v>
      </c>
      <c r="C33" s="87">
        <v>438.12199999999996</v>
      </c>
      <c r="D33" s="87">
        <v>302.005</v>
      </c>
      <c r="E33" s="87">
        <v>80.837999999999994</v>
      </c>
      <c r="F33" s="87">
        <v>148.65299999999999</v>
      </c>
      <c r="G33" s="87">
        <v>48.881999999999998</v>
      </c>
      <c r="H33" s="87">
        <v>23.632000000000001</v>
      </c>
      <c r="I33" s="87">
        <v>56.965000000000003</v>
      </c>
      <c r="J33" s="87">
        <v>1.7889999999999999</v>
      </c>
      <c r="K33" s="87">
        <v>46.497999999999998</v>
      </c>
      <c r="L33" s="87">
        <v>8.6780000000000008</v>
      </c>
      <c r="M33" s="87">
        <v>52.543999999999997</v>
      </c>
    </row>
    <row r="34" spans="1:69" s="53" customFormat="1" ht="9" customHeight="1">
      <c r="A34" s="121" t="s">
        <v>302</v>
      </c>
      <c r="B34" s="87">
        <v>1139.798</v>
      </c>
      <c r="C34" s="87">
        <v>999.65599999999995</v>
      </c>
      <c r="D34" s="87">
        <v>884.96499999999992</v>
      </c>
      <c r="E34" s="87">
        <v>361.41300000000001</v>
      </c>
      <c r="F34" s="87">
        <v>378.416</v>
      </c>
      <c r="G34" s="87">
        <v>105.295</v>
      </c>
      <c r="H34" s="87">
        <v>39.841000000000001</v>
      </c>
      <c r="I34" s="87">
        <v>44.959999999999994</v>
      </c>
      <c r="J34" s="87">
        <v>8.0920000000000005</v>
      </c>
      <c r="K34" s="87">
        <v>33.540999999999997</v>
      </c>
      <c r="L34" s="87">
        <v>3.327</v>
      </c>
      <c r="M34" s="87">
        <v>20.387</v>
      </c>
    </row>
    <row r="35" spans="1:69" s="53" customFormat="1" ht="9" customHeight="1">
      <c r="A35" s="121" t="s">
        <v>303</v>
      </c>
      <c r="B35" s="87">
        <v>318.06400000000002</v>
      </c>
      <c r="C35" s="87">
        <v>270.48900000000003</v>
      </c>
      <c r="D35" s="87">
        <v>250.24799999999999</v>
      </c>
      <c r="E35" s="87">
        <v>49.3</v>
      </c>
      <c r="F35" s="87">
        <v>114.01300000000001</v>
      </c>
      <c r="G35" s="87">
        <v>59.029000000000003</v>
      </c>
      <c r="H35" s="87">
        <v>27.905999999999999</v>
      </c>
      <c r="I35" s="87">
        <v>9.9220000000000006</v>
      </c>
      <c r="J35" s="87">
        <v>0.497</v>
      </c>
      <c r="K35" s="87">
        <v>8.1240000000000006</v>
      </c>
      <c r="L35" s="87">
        <v>1.3009999999999999</v>
      </c>
      <c r="M35" s="87">
        <v>5.2649999999999997</v>
      </c>
    </row>
    <row r="36" spans="1:69" s="53" customFormat="1" ht="9" customHeight="1">
      <c r="A36" s="118" t="s">
        <v>236</v>
      </c>
      <c r="B36" s="85">
        <v>1244.7030000000002</v>
      </c>
      <c r="C36" s="85">
        <v>1111.4600000000003</v>
      </c>
      <c r="D36" s="85">
        <v>1016.523</v>
      </c>
      <c r="E36" s="85">
        <v>226.529</v>
      </c>
      <c r="F36" s="85">
        <v>545.83799999999997</v>
      </c>
      <c r="G36" s="85">
        <v>183.59199999999998</v>
      </c>
      <c r="H36" s="85">
        <v>60.564</v>
      </c>
      <c r="I36" s="85">
        <v>41.411000000000001</v>
      </c>
      <c r="J36" s="85">
        <v>4.2329999999999997</v>
      </c>
      <c r="K36" s="85">
        <v>33.881999999999998</v>
      </c>
      <c r="L36" s="85">
        <v>3.2960000000000003</v>
      </c>
      <c r="M36" s="85">
        <v>21.887999999999998</v>
      </c>
    </row>
    <row r="37" spans="1:69" s="53" customFormat="1" ht="9" customHeight="1">
      <c r="A37" s="121" t="s">
        <v>304</v>
      </c>
      <c r="B37" s="87">
        <v>322.79399999999998</v>
      </c>
      <c r="C37" s="87">
        <v>294.42599999999999</v>
      </c>
      <c r="D37" s="87">
        <v>270.68799999999999</v>
      </c>
      <c r="E37" s="87">
        <v>52.4</v>
      </c>
      <c r="F37" s="87">
        <v>162.03200000000001</v>
      </c>
      <c r="G37" s="87">
        <v>40.491999999999997</v>
      </c>
      <c r="H37" s="87">
        <v>15.763999999999999</v>
      </c>
      <c r="I37" s="87">
        <v>7.391</v>
      </c>
      <c r="J37" s="87">
        <v>0.48599999999999999</v>
      </c>
      <c r="K37" s="87">
        <v>5.7910000000000004</v>
      </c>
      <c r="L37" s="87">
        <v>1.1140000000000001</v>
      </c>
      <c r="M37" s="87">
        <v>6.0289999999999999</v>
      </c>
    </row>
    <row r="38" spans="1:69" s="53" customFormat="1" ht="9" customHeight="1">
      <c r="A38" s="121" t="s">
        <v>305</v>
      </c>
      <c r="B38" s="87">
        <v>208.87799999999999</v>
      </c>
      <c r="C38" s="87">
        <v>193.79900000000001</v>
      </c>
      <c r="D38" s="87">
        <v>182.583</v>
      </c>
      <c r="E38" s="87">
        <v>52.784999999999997</v>
      </c>
      <c r="F38" s="87">
        <v>96.03</v>
      </c>
      <c r="G38" s="87">
        <v>24.044</v>
      </c>
      <c r="H38" s="87">
        <v>9.7240000000000002</v>
      </c>
      <c r="I38" s="87">
        <v>4.3340000000000005</v>
      </c>
      <c r="J38" s="87">
        <v>0.23899999999999999</v>
      </c>
      <c r="K38" s="87">
        <v>3.9460000000000002</v>
      </c>
      <c r="L38" s="87">
        <v>0.14899999999999999</v>
      </c>
      <c r="M38" s="87">
        <v>0.84699999999999998</v>
      </c>
    </row>
    <row r="39" spans="1:69" s="53" customFormat="1" ht="9" customHeight="1">
      <c r="A39" s="121" t="s">
        <v>306</v>
      </c>
      <c r="B39" s="87">
        <v>713.03100000000018</v>
      </c>
      <c r="C39" s="87">
        <v>623.23500000000024</v>
      </c>
      <c r="D39" s="87">
        <v>563.25200000000007</v>
      </c>
      <c r="E39" s="87">
        <v>121.34399999999999</v>
      </c>
      <c r="F39" s="87">
        <v>287.77600000000001</v>
      </c>
      <c r="G39" s="87">
        <v>119.056</v>
      </c>
      <c r="H39" s="87">
        <v>35.076000000000001</v>
      </c>
      <c r="I39" s="87">
        <v>29.686</v>
      </c>
      <c r="J39" s="87">
        <v>3.508</v>
      </c>
      <c r="K39" s="87">
        <v>24.145</v>
      </c>
      <c r="L39" s="87">
        <v>2.0329999999999999</v>
      </c>
      <c r="M39" s="87">
        <v>15.012</v>
      </c>
    </row>
    <row r="40" spans="1:69" s="53" customFormat="1" ht="9" customHeight="1">
      <c r="A40" s="118" t="s">
        <v>237</v>
      </c>
      <c r="B40" s="85">
        <v>266.01900000000001</v>
      </c>
      <c r="C40" s="85">
        <v>202.06500000000003</v>
      </c>
      <c r="D40" s="85">
        <v>170.89300000000003</v>
      </c>
      <c r="E40" s="85">
        <v>48.25</v>
      </c>
      <c r="F40" s="85">
        <v>80.468000000000004</v>
      </c>
      <c r="G40" s="85">
        <v>31.684999999999999</v>
      </c>
      <c r="H40" s="85">
        <v>10.49</v>
      </c>
      <c r="I40" s="85">
        <v>9.4610000000000003</v>
      </c>
      <c r="J40" s="85">
        <v>0.86399999999999999</v>
      </c>
      <c r="K40" s="85">
        <v>7.7869999999999999</v>
      </c>
      <c r="L40" s="85">
        <v>0.81</v>
      </c>
      <c r="M40" s="85">
        <v>8.2680000000000007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271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CONTINENTE</v>
      </c>
      <c r="B46" s="217">
        <v>2352.5250000000001</v>
      </c>
      <c r="C46" s="217">
        <v>515.88200000000006</v>
      </c>
      <c r="D46" s="250"/>
      <c r="E46" s="219" t="s">
        <v>135</v>
      </c>
      <c r="F46" s="218">
        <v>1283.4990000000003</v>
      </c>
      <c r="G46" s="218">
        <v>184.34399999999999</v>
      </c>
      <c r="H46" s="218">
        <v>528.21900000000005</v>
      </c>
      <c r="I46" s="218">
        <v>313.25099999999998</v>
      </c>
      <c r="J46" s="218">
        <v>89.211999999999989</v>
      </c>
      <c r="K46" s="250"/>
      <c r="L46" s="218">
        <v>168.47300000000001</v>
      </c>
      <c r="M46" s="218">
        <v>5439.2179999999998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>
        <v>452.34300000000002</v>
      </c>
      <c r="C47" s="85">
        <v>163.22999999999999</v>
      </c>
      <c r="E47" s="55" t="s">
        <v>135</v>
      </c>
      <c r="F47" s="128">
        <v>767.23700000000008</v>
      </c>
      <c r="G47" s="128">
        <v>100.818</v>
      </c>
      <c r="H47" s="128">
        <v>332.80900000000003</v>
      </c>
      <c r="I47" s="128">
        <v>195.126</v>
      </c>
      <c r="J47" s="128">
        <v>56.037999999999997</v>
      </c>
      <c r="L47" s="128">
        <v>82.445999999999998</v>
      </c>
      <c r="M47" s="129">
        <v>2202.9119999999998</v>
      </c>
    </row>
    <row r="48" spans="1:69" s="53" customFormat="1" ht="9" customHeight="1">
      <c r="A48" s="6" t="s">
        <v>219</v>
      </c>
      <c r="B48" s="85">
        <v>1900.1820000000002</v>
      </c>
      <c r="C48" s="85">
        <v>352.65200000000004</v>
      </c>
      <c r="E48" s="55" t="s">
        <v>135</v>
      </c>
      <c r="F48" s="128">
        <v>516.26200000000006</v>
      </c>
      <c r="G48" s="128">
        <v>83.525999999999996</v>
      </c>
      <c r="H48" s="128">
        <v>195.41000000000005</v>
      </c>
      <c r="I48" s="128">
        <v>118.125</v>
      </c>
      <c r="J48" s="128">
        <v>33.173999999999999</v>
      </c>
      <c r="L48" s="128">
        <v>86.027000000000001</v>
      </c>
      <c r="M48" s="129">
        <v>3236.306</v>
      </c>
    </row>
    <row r="49" spans="1:13" s="53" customFormat="1" ht="9" customHeight="1">
      <c r="A49" s="118" t="s">
        <v>220</v>
      </c>
      <c r="B49" s="85">
        <v>1827.5720000000001</v>
      </c>
      <c r="C49" s="85">
        <v>261.78500000000003</v>
      </c>
      <c r="E49" s="55" t="s">
        <v>135</v>
      </c>
      <c r="F49" s="128">
        <v>450.00500000000005</v>
      </c>
      <c r="G49" s="128">
        <v>72.989999999999995</v>
      </c>
      <c r="H49" s="128">
        <v>177.03600000000003</v>
      </c>
      <c r="I49" s="128">
        <v>98.929000000000002</v>
      </c>
      <c r="J49" s="128">
        <v>29.367000000000004</v>
      </c>
      <c r="L49" s="128">
        <v>71.683000000000007</v>
      </c>
      <c r="M49" s="129">
        <v>2600.8810000000003</v>
      </c>
    </row>
    <row r="50" spans="1:13" s="53" customFormat="1" ht="9" customHeight="1">
      <c r="A50" s="56" t="s">
        <v>294</v>
      </c>
      <c r="B50" s="87">
        <v>1763.2750000000001</v>
      </c>
      <c r="C50" s="87">
        <v>244.98499999999999</v>
      </c>
      <c r="E50" s="5" t="s">
        <v>135</v>
      </c>
      <c r="F50" s="130">
        <v>428.38900000000007</v>
      </c>
      <c r="G50" s="130">
        <v>69.575000000000003</v>
      </c>
      <c r="H50" s="130">
        <v>168.37800000000001</v>
      </c>
      <c r="I50" s="130">
        <v>93.961000000000013</v>
      </c>
      <c r="J50" s="130">
        <v>28.295000000000002</v>
      </c>
      <c r="L50" s="130">
        <v>68.180000000000007</v>
      </c>
      <c r="M50" s="131">
        <v>2454.4230000000002</v>
      </c>
    </row>
    <row r="51" spans="1:13" s="53" customFormat="1" ht="9" customHeight="1">
      <c r="A51" s="119" t="s">
        <v>73</v>
      </c>
      <c r="B51" s="87">
        <v>242.89500000000001</v>
      </c>
      <c r="C51" s="87">
        <v>37.113999999999997</v>
      </c>
      <c r="E51" s="5" t="s">
        <v>135</v>
      </c>
      <c r="F51" s="130">
        <v>78.841000000000008</v>
      </c>
      <c r="G51" s="130">
        <v>15.003</v>
      </c>
      <c r="H51" s="130">
        <v>27.989000000000001</v>
      </c>
      <c r="I51" s="130">
        <v>21.446999999999999</v>
      </c>
      <c r="J51" s="130">
        <v>3.9119999999999999</v>
      </c>
      <c r="L51" s="130">
        <v>10.49</v>
      </c>
      <c r="M51" s="131">
        <v>384.483</v>
      </c>
    </row>
    <row r="52" spans="1:13" s="53" customFormat="1" ht="9" customHeight="1">
      <c r="A52" s="119" t="s">
        <v>221</v>
      </c>
      <c r="B52" s="87">
        <v>15.198</v>
      </c>
      <c r="C52" s="87">
        <v>3.8860000000000001</v>
      </c>
      <c r="E52" s="5" t="s">
        <v>135</v>
      </c>
      <c r="F52" s="130">
        <v>5.3940000000000001</v>
      </c>
      <c r="G52" s="130">
        <v>0.86499999999999999</v>
      </c>
      <c r="H52" s="130">
        <v>2.0289999999999999</v>
      </c>
      <c r="I52" s="130">
        <v>0.92500000000000004</v>
      </c>
      <c r="J52" s="130">
        <v>0.44600000000000001</v>
      </c>
      <c r="L52" s="130">
        <v>1.129</v>
      </c>
      <c r="M52" s="131">
        <v>31.196000000000002</v>
      </c>
    </row>
    <row r="53" spans="1:13" s="53" customFormat="1" ht="9" customHeight="1">
      <c r="A53" s="119" t="s">
        <v>222</v>
      </c>
      <c r="B53" s="87">
        <v>36.466999999999999</v>
      </c>
      <c r="C53" s="87">
        <v>15.435</v>
      </c>
      <c r="E53" s="5" t="s">
        <v>135</v>
      </c>
      <c r="F53" s="130">
        <v>38.847999999999999</v>
      </c>
      <c r="G53" s="130">
        <v>5.5990000000000002</v>
      </c>
      <c r="H53" s="130">
        <v>12.771000000000001</v>
      </c>
      <c r="I53" s="130">
        <v>11.935</v>
      </c>
      <c r="J53" s="130">
        <v>1.774</v>
      </c>
      <c r="L53" s="130">
        <v>6.7690000000000001</v>
      </c>
      <c r="M53" s="131">
        <v>83.878</v>
      </c>
    </row>
    <row r="54" spans="1:13" s="53" customFormat="1" ht="9" customHeight="1">
      <c r="A54" s="119" t="s">
        <v>223</v>
      </c>
      <c r="B54" s="87">
        <v>10.728</v>
      </c>
      <c r="C54" s="87">
        <v>2.8730000000000002</v>
      </c>
      <c r="E54" s="5" t="s">
        <v>135</v>
      </c>
      <c r="F54" s="130">
        <v>6.5350000000000001</v>
      </c>
      <c r="G54" s="130">
        <v>1.1439999999999999</v>
      </c>
      <c r="H54" s="130">
        <v>1.6279999999999999</v>
      </c>
      <c r="I54" s="130">
        <v>2.1070000000000002</v>
      </c>
      <c r="J54" s="130">
        <v>0.38900000000000001</v>
      </c>
      <c r="L54" s="130">
        <v>1.2669999999999999</v>
      </c>
      <c r="M54" s="131">
        <v>31.893999999999998</v>
      </c>
    </row>
    <row r="55" spans="1:13" s="53" customFormat="1" ht="9" customHeight="1">
      <c r="A55" s="119" t="s">
        <v>76</v>
      </c>
      <c r="B55" s="87">
        <v>121.379</v>
      </c>
      <c r="C55" s="87">
        <v>35.606999999999999</v>
      </c>
      <c r="E55" s="5" t="s">
        <v>135</v>
      </c>
      <c r="F55" s="130">
        <v>74.361999999999995</v>
      </c>
      <c r="G55" s="130">
        <v>13.449</v>
      </c>
      <c r="H55" s="130">
        <v>30.327999999999999</v>
      </c>
      <c r="I55" s="130">
        <v>14.335000000000001</v>
      </c>
      <c r="J55" s="130">
        <v>5.1559999999999997</v>
      </c>
      <c r="L55" s="130">
        <v>11.093999999999999</v>
      </c>
      <c r="M55" s="131">
        <v>406.346</v>
      </c>
    </row>
    <row r="56" spans="1:13" s="53" customFormat="1" ht="9" customHeight="1">
      <c r="A56" s="119" t="s">
        <v>75</v>
      </c>
      <c r="B56" s="87">
        <v>80.114999999999995</v>
      </c>
      <c r="C56" s="87">
        <v>36.832999999999998</v>
      </c>
      <c r="E56" s="5" t="s">
        <v>135</v>
      </c>
      <c r="F56" s="130">
        <v>78.552999999999997</v>
      </c>
      <c r="G56" s="130">
        <v>12.512</v>
      </c>
      <c r="H56" s="130">
        <v>33.201000000000001</v>
      </c>
      <c r="I56" s="130">
        <v>14.956</v>
      </c>
      <c r="J56" s="130">
        <v>4.524</v>
      </c>
      <c r="L56" s="130">
        <v>13.36</v>
      </c>
      <c r="M56" s="131">
        <v>431.14699999999999</v>
      </c>
    </row>
    <row r="57" spans="1:13" s="53" customFormat="1" ht="9" customHeight="1">
      <c r="A57" s="119" t="s">
        <v>224</v>
      </c>
      <c r="B57" s="87">
        <v>152.87200000000001</v>
      </c>
      <c r="C57" s="87">
        <v>4.4459999999999997</v>
      </c>
      <c r="E57" s="5" t="s">
        <v>135</v>
      </c>
      <c r="F57" s="130">
        <v>3.7619999999999996</v>
      </c>
      <c r="G57" s="130">
        <v>0.47299999999999998</v>
      </c>
      <c r="H57" s="130">
        <v>1.361</v>
      </c>
      <c r="I57" s="130">
        <v>1.006</v>
      </c>
      <c r="J57" s="130">
        <v>0.13500000000000001</v>
      </c>
      <c r="L57" s="130">
        <v>0.78700000000000003</v>
      </c>
      <c r="M57" s="131">
        <v>82.754999999999995</v>
      </c>
    </row>
    <row r="58" spans="1:13" s="53" customFormat="1" ht="9" customHeight="1">
      <c r="A58" s="119" t="s">
        <v>74</v>
      </c>
      <c r="B58" s="87">
        <v>14.724</v>
      </c>
      <c r="C58" s="87">
        <v>8.2159999999999993</v>
      </c>
      <c r="E58" s="5" t="s">
        <v>135</v>
      </c>
      <c r="F58" s="130">
        <v>11.664000000000001</v>
      </c>
      <c r="G58" s="130">
        <v>1.9079999999999999</v>
      </c>
      <c r="H58" s="130">
        <v>4.0010000000000003</v>
      </c>
      <c r="I58" s="130">
        <v>2.2759999999999998</v>
      </c>
      <c r="J58" s="130">
        <v>0.73299999999999998</v>
      </c>
      <c r="L58" s="130">
        <v>2.746</v>
      </c>
      <c r="M58" s="131">
        <v>179.876</v>
      </c>
    </row>
    <row r="59" spans="1:13" s="53" customFormat="1" ht="9" customHeight="1">
      <c r="A59" s="119" t="s">
        <v>225</v>
      </c>
      <c r="B59" s="87">
        <v>262.25900000000001</v>
      </c>
      <c r="C59" s="87">
        <v>29.059000000000001</v>
      </c>
      <c r="E59" s="5" t="s">
        <v>135</v>
      </c>
      <c r="F59" s="130">
        <v>56.924000000000007</v>
      </c>
      <c r="G59" s="130">
        <v>9.0530000000000008</v>
      </c>
      <c r="H59" s="130">
        <v>27.736000000000001</v>
      </c>
      <c r="I59" s="130">
        <v>9.0510000000000002</v>
      </c>
      <c r="J59" s="130">
        <v>3.4710000000000001</v>
      </c>
      <c r="L59" s="130">
        <v>7.6130000000000004</v>
      </c>
      <c r="M59" s="131">
        <v>232.297</v>
      </c>
    </row>
    <row r="60" spans="1:13" s="53" customFormat="1" ht="9" customHeight="1">
      <c r="A60" s="119" t="s">
        <v>226</v>
      </c>
      <c r="B60" s="87">
        <v>17.007999999999999</v>
      </c>
      <c r="C60" s="87">
        <v>0.97099999999999997</v>
      </c>
      <c r="E60" s="5" t="s">
        <v>135</v>
      </c>
      <c r="F60" s="130">
        <v>3.27</v>
      </c>
      <c r="G60" s="130">
        <v>0.60699999999999998</v>
      </c>
      <c r="H60" s="130">
        <v>1.3089999999999999</v>
      </c>
      <c r="I60" s="130">
        <v>0.52500000000000002</v>
      </c>
      <c r="J60" s="130">
        <v>0.39100000000000001</v>
      </c>
      <c r="L60" s="130">
        <v>0.438</v>
      </c>
      <c r="M60" s="131">
        <v>58.093000000000004</v>
      </c>
    </row>
    <row r="61" spans="1:13" s="53" customFormat="1" ht="9" customHeight="1">
      <c r="A61" s="119" t="s">
        <v>72</v>
      </c>
      <c r="B61" s="87">
        <v>764.12</v>
      </c>
      <c r="C61" s="87">
        <v>61.741999999999997</v>
      </c>
      <c r="E61" s="5" t="s">
        <v>135</v>
      </c>
      <c r="F61" s="130">
        <v>55.965000000000003</v>
      </c>
      <c r="G61" s="130">
        <v>6.6619999999999999</v>
      </c>
      <c r="H61" s="130">
        <v>21.012</v>
      </c>
      <c r="I61" s="130">
        <v>11.564</v>
      </c>
      <c r="J61" s="130">
        <v>6.194</v>
      </c>
      <c r="L61" s="130">
        <v>10.532999999999999</v>
      </c>
      <c r="M61" s="131">
        <v>378.48</v>
      </c>
    </row>
    <row r="62" spans="1:13" s="53" customFormat="1" ht="9" customHeight="1">
      <c r="A62" s="119" t="s">
        <v>227</v>
      </c>
      <c r="B62" s="87">
        <v>23.257000000000001</v>
      </c>
      <c r="C62" s="87">
        <v>2.7909999999999999</v>
      </c>
      <c r="E62" s="5" t="s">
        <v>135</v>
      </c>
      <c r="F62" s="130">
        <v>4.8760000000000003</v>
      </c>
      <c r="G62" s="130">
        <v>0.66400000000000003</v>
      </c>
      <c r="H62" s="130">
        <v>1.762</v>
      </c>
      <c r="I62" s="130">
        <v>1.6080000000000001</v>
      </c>
      <c r="J62" s="130">
        <v>0.249</v>
      </c>
      <c r="L62" s="130">
        <v>0.59299999999999997</v>
      </c>
      <c r="M62" s="131">
        <v>34.936</v>
      </c>
    </row>
    <row r="63" spans="1:13" s="53" customFormat="1" ht="9" customHeight="1">
      <c r="A63" s="119" t="s">
        <v>228</v>
      </c>
      <c r="B63" s="87">
        <v>22.253</v>
      </c>
      <c r="C63" s="87">
        <v>6.0119999999999996</v>
      </c>
      <c r="E63" s="5" t="s">
        <v>135</v>
      </c>
      <c r="F63" s="130">
        <v>9.3949999999999996</v>
      </c>
      <c r="G63" s="130">
        <v>1.6359999999999999</v>
      </c>
      <c r="H63" s="130">
        <v>3.2509999999999999</v>
      </c>
      <c r="I63" s="130">
        <v>2.226</v>
      </c>
      <c r="J63" s="130">
        <v>0.92100000000000004</v>
      </c>
      <c r="L63" s="130">
        <v>1.361</v>
      </c>
      <c r="M63" s="131">
        <v>119.042</v>
      </c>
    </row>
    <row r="64" spans="1:13" s="53" customFormat="1" ht="9" customHeight="1">
      <c r="A64" s="121" t="s">
        <v>295</v>
      </c>
      <c r="B64" s="87">
        <v>9.6020000000000003</v>
      </c>
      <c r="C64" s="87">
        <v>1.966</v>
      </c>
      <c r="E64" s="5" t="s">
        <v>135</v>
      </c>
      <c r="F64" s="130">
        <v>2.8719999999999999</v>
      </c>
      <c r="G64" s="130">
        <v>0.32900000000000001</v>
      </c>
      <c r="H64" s="130">
        <v>1.401</v>
      </c>
      <c r="I64" s="130">
        <v>0.57899999999999996</v>
      </c>
      <c r="J64" s="130">
        <v>4.4999999999999998E-2</v>
      </c>
      <c r="L64" s="130">
        <v>0.51800000000000002</v>
      </c>
      <c r="M64" s="131">
        <v>34.994</v>
      </c>
    </row>
    <row r="65" spans="1:13" s="53" customFormat="1" ht="9" customHeight="1">
      <c r="A65" s="56" t="s">
        <v>296</v>
      </c>
      <c r="B65" s="87">
        <v>40.826999999999998</v>
      </c>
      <c r="C65" s="87">
        <v>11.672000000000001</v>
      </c>
      <c r="E65" s="5" t="s">
        <v>135</v>
      </c>
      <c r="F65" s="130">
        <v>15.247</v>
      </c>
      <c r="G65" s="130">
        <v>2.5379999999999998</v>
      </c>
      <c r="H65" s="130">
        <v>5.9180000000000001</v>
      </c>
      <c r="I65" s="130">
        <v>3.5680000000000001</v>
      </c>
      <c r="J65" s="130">
        <v>0.84</v>
      </c>
      <c r="L65" s="130">
        <v>2.383</v>
      </c>
      <c r="M65" s="131">
        <v>64.915000000000006</v>
      </c>
    </row>
    <row r="66" spans="1:13" s="53" customFormat="1" ht="9" customHeight="1">
      <c r="A66" s="56" t="s">
        <v>297</v>
      </c>
      <c r="B66" s="87">
        <v>13.868</v>
      </c>
      <c r="C66" s="87">
        <v>3.1619999999999999</v>
      </c>
      <c r="E66" s="5" t="s">
        <v>135</v>
      </c>
      <c r="F66" s="130">
        <v>3.4969999999999999</v>
      </c>
      <c r="G66" s="130">
        <v>0.54800000000000004</v>
      </c>
      <c r="H66" s="130">
        <v>1.339</v>
      </c>
      <c r="I66" s="130">
        <v>0.82099999999999995</v>
      </c>
      <c r="J66" s="130">
        <v>0.187</v>
      </c>
      <c r="L66" s="130">
        <v>0.60199999999999998</v>
      </c>
      <c r="M66" s="131">
        <v>46.548999999999999</v>
      </c>
    </row>
    <row r="67" spans="1:13" s="53" customFormat="1" ht="9" customHeight="1">
      <c r="A67" s="118" t="s">
        <v>230</v>
      </c>
      <c r="B67" s="85">
        <v>6.8449999999999998</v>
      </c>
      <c r="C67" s="85">
        <v>1.6970000000000001</v>
      </c>
      <c r="E67" s="55" t="s">
        <v>135</v>
      </c>
      <c r="F67" s="128">
        <v>1.8359999999999999</v>
      </c>
      <c r="G67" s="128">
        <v>0.22500000000000001</v>
      </c>
      <c r="H67" s="128">
        <v>0.54400000000000004</v>
      </c>
      <c r="I67" s="128">
        <v>0.64900000000000002</v>
      </c>
      <c r="J67" s="128">
        <v>8.299999999999999E-2</v>
      </c>
      <c r="L67" s="128">
        <v>0.33500000000000002</v>
      </c>
      <c r="M67" s="129">
        <v>55.377000000000002</v>
      </c>
    </row>
    <row r="68" spans="1:13" s="53" customFormat="1" ht="9" customHeight="1">
      <c r="A68" s="121" t="s">
        <v>298</v>
      </c>
      <c r="B68" s="87">
        <v>1.1839999999999999</v>
      </c>
      <c r="C68" s="87">
        <v>0.20599999999999999</v>
      </c>
      <c r="E68" s="5" t="s">
        <v>135</v>
      </c>
      <c r="F68" s="130">
        <v>0.36399999999999999</v>
      </c>
      <c r="G68" s="130">
        <v>5.7000000000000002E-2</v>
      </c>
      <c r="H68" s="130">
        <v>0.14499999999999999</v>
      </c>
      <c r="I68" s="130">
        <v>8.6999999999999994E-2</v>
      </c>
      <c r="J68" s="130">
        <v>8.9999999999999993E-3</v>
      </c>
      <c r="L68" s="130">
        <v>6.6000000000000003E-2</v>
      </c>
      <c r="M68" s="131">
        <v>21.731000000000002</v>
      </c>
    </row>
    <row r="69" spans="1:13" s="53" customFormat="1" ht="9" customHeight="1">
      <c r="A69" s="121" t="s">
        <v>299</v>
      </c>
      <c r="B69" s="87">
        <v>5.6609999999999996</v>
      </c>
      <c r="C69" s="87">
        <v>1.4910000000000001</v>
      </c>
      <c r="E69" s="5" t="s">
        <v>135</v>
      </c>
      <c r="F69" s="130">
        <v>1.472</v>
      </c>
      <c r="G69" s="130">
        <v>0.16800000000000001</v>
      </c>
      <c r="H69" s="130">
        <v>0.39900000000000002</v>
      </c>
      <c r="I69" s="130">
        <v>0.56200000000000006</v>
      </c>
      <c r="J69" s="130">
        <v>7.3999999999999996E-2</v>
      </c>
      <c r="L69" s="130">
        <v>0.26900000000000002</v>
      </c>
      <c r="M69" s="131">
        <v>33.646000000000001</v>
      </c>
    </row>
    <row r="70" spans="1:13" s="53" customFormat="1" ht="9" customHeight="1">
      <c r="A70" s="118" t="s">
        <v>231</v>
      </c>
      <c r="B70" s="85">
        <v>39.796999999999997</v>
      </c>
      <c r="C70" s="85">
        <v>70.057000000000002</v>
      </c>
      <c r="E70" s="55" t="s">
        <v>135</v>
      </c>
      <c r="F70" s="128">
        <v>50.524999999999999</v>
      </c>
      <c r="G70" s="128">
        <v>8.1120000000000001</v>
      </c>
      <c r="H70" s="128">
        <v>13.462999999999999</v>
      </c>
      <c r="I70" s="128">
        <v>15.158000000000001</v>
      </c>
      <c r="J70" s="128">
        <v>2.9020000000000001</v>
      </c>
      <c r="L70" s="128">
        <v>10.89</v>
      </c>
      <c r="M70" s="129">
        <v>396.74700000000001</v>
      </c>
    </row>
    <row r="71" spans="1:13" s="53" customFormat="1" ht="9" customHeight="1">
      <c r="A71" s="121" t="s">
        <v>300</v>
      </c>
      <c r="B71" s="87">
        <v>6.7110000000000003</v>
      </c>
      <c r="C71" s="87">
        <v>22.137</v>
      </c>
      <c r="E71" s="5" t="s">
        <v>135</v>
      </c>
      <c r="F71" s="130">
        <v>19.646999999999998</v>
      </c>
      <c r="G71" s="130">
        <v>2.5830000000000002</v>
      </c>
      <c r="H71" s="130">
        <v>5.3630000000000004</v>
      </c>
      <c r="I71" s="130">
        <v>7.5759999999999996</v>
      </c>
      <c r="J71" s="130">
        <v>0.76300000000000001</v>
      </c>
      <c r="L71" s="130">
        <v>3.3620000000000001</v>
      </c>
      <c r="M71" s="131">
        <v>166.136</v>
      </c>
    </row>
    <row r="72" spans="1:13" s="53" customFormat="1" ht="9" customHeight="1">
      <c r="A72" s="121" t="s">
        <v>301</v>
      </c>
      <c r="B72" s="87">
        <v>15.44</v>
      </c>
      <c r="C72" s="87">
        <v>11.167999999999999</v>
      </c>
      <c r="E72" s="5" t="s">
        <v>135</v>
      </c>
      <c r="F72" s="130">
        <v>8.8120000000000012</v>
      </c>
      <c r="G72" s="130">
        <v>1.6890000000000001</v>
      </c>
      <c r="H72" s="130">
        <v>2.2130000000000001</v>
      </c>
      <c r="I72" s="130">
        <v>1.8340000000000001</v>
      </c>
      <c r="J72" s="130">
        <v>0.73299999999999998</v>
      </c>
      <c r="L72" s="130">
        <v>2.343</v>
      </c>
      <c r="M72" s="131">
        <v>64.959999999999994</v>
      </c>
    </row>
    <row r="73" spans="1:13" s="53" customFormat="1" ht="9" customHeight="1">
      <c r="A73" s="121" t="s">
        <v>302</v>
      </c>
      <c r="B73" s="87">
        <v>15.276999999999999</v>
      </c>
      <c r="C73" s="87">
        <v>34.067</v>
      </c>
      <c r="E73" s="5" t="s">
        <v>135</v>
      </c>
      <c r="F73" s="130">
        <v>19.931000000000004</v>
      </c>
      <c r="G73" s="130">
        <v>3.673</v>
      </c>
      <c r="H73" s="130">
        <v>5.4210000000000003</v>
      </c>
      <c r="I73" s="130">
        <v>4.617</v>
      </c>
      <c r="J73" s="130">
        <v>1.329</v>
      </c>
      <c r="L73" s="130">
        <v>4.891</v>
      </c>
      <c r="M73" s="131">
        <v>120.211</v>
      </c>
    </row>
    <row r="74" spans="1:13" s="53" customFormat="1" ht="9" customHeight="1">
      <c r="A74" s="121" t="s">
        <v>303</v>
      </c>
      <c r="B74" s="87">
        <v>2.3690000000000002</v>
      </c>
      <c r="C74" s="87">
        <v>2.6850000000000001</v>
      </c>
      <c r="E74" s="5" t="s">
        <v>135</v>
      </c>
      <c r="F74" s="130">
        <v>2.1349999999999998</v>
      </c>
      <c r="G74" s="130">
        <v>0.16700000000000001</v>
      </c>
      <c r="H74" s="130">
        <v>0.46600000000000003</v>
      </c>
      <c r="I74" s="130">
        <v>1.131</v>
      </c>
      <c r="J74" s="130">
        <v>7.6999999999999999E-2</v>
      </c>
      <c r="L74" s="130">
        <v>0.29399999999999998</v>
      </c>
      <c r="M74" s="131">
        <v>45.44</v>
      </c>
    </row>
    <row r="75" spans="1:13" s="53" customFormat="1" ht="9" customHeight="1">
      <c r="A75" s="118" t="s">
        <v>236</v>
      </c>
      <c r="B75" s="85">
        <v>18.921999999999997</v>
      </c>
      <c r="C75" s="85">
        <v>12.716000000000001</v>
      </c>
      <c r="E75" s="55" t="s">
        <v>135</v>
      </c>
      <c r="F75" s="128">
        <v>9.0670000000000002</v>
      </c>
      <c r="G75" s="128">
        <v>1.3939999999999999</v>
      </c>
      <c r="H75" s="128">
        <v>3.0489999999999999</v>
      </c>
      <c r="I75" s="128">
        <v>2.3890000000000002</v>
      </c>
      <c r="J75" s="128">
        <v>0.438</v>
      </c>
      <c r="L75" s="128">
        <v>1.7970000000000002</v>
      </c>
      <c r="M75" s="129">
        <v>124.176</v>
      </c>
    </row>
    <row r="76" spans="1:13" s="53" customFormat="1" ht="9" customHeight="1">
      <c r="A76" s="121" t="s">
        <v>304</v>
      </c>
      <c r="B76" s="87">
        <v>8.9740000000000002</v>
      </c>
      <c r="C76" s="87">
        <v>1.3440000000000001</v>
      </c>
      <c r="E76" s="5" t="s">
        <v>135</v>
      </c>
      <c r="F76" s="130">
        <v>1.3680000000000001</v>
      </c>
      <c r="G76" s="130">
        <v>0.22900000000000001</v>
      </c>
      <c r="H76" s="130">
        <v>0.46</v>
      </c>
      <c r="I76" s="130">
        <v>0.42099999999999999</v>
      </c>
      <c r="J76" s="130">
        <v>3.9E-2</v>
      </c>
      <c r="L76" s="130">
        <v>0.219</v>
      </c>
      <c r="M76" s="131">
        <v>27</v>
      </c>
    </row>
    <row r="77" spans="1:13" s="53" customFormat="1" ht="9" customHeight="1">
      <c r="A77" s="121" t="s">
        <v>305</v>
      </c>
      <c r="B77" s="87">
        <v>0.63300000000000001</v>
      </c>
      <c r="C77" s="87">
        <v>5.4020000000000001</v>
      </c>
      <c r="E77" s="5" t="s">
        <v>135</v>
      </c>
      <c r="F77" s="130">
        <v>0.74199999999999999</v>
      </c>
      <c r="G77" s="130">
        <v>7.5999999999999998E-2</v>
      </c>
      <c r="H77" s="130">
        <v>0.24199999999999999</v>
      </c>
      <c r="I77" s="130">
        <v>0.13400000000000001</v>
      </c>
      <c r="J77" s="130">
        <v>8.2000000000000003E-2</v>
      </c>
      <c r="L77" s="130">
        <v>0.20799999999999999</v>
      </c>
      <c r="M77" s="131">
        <v>14.337</v>
      </c>
    </row>
    <row r="78" spans="1:13" s="53" customFormat="1" ht="9" customHeight="1">
      <c r="A78" s="121" t="s">
        <v>306</v>
      </c>
      <c r="B78" s="87">
        <v>9.3149999999999995</v>
      </c>
      <c r="C78" s="87">
        <v>5.97</v>
      </c>
      <c r="E78" s="5" t="s">
        <v>135</v>
      </c>
      <c r="F78" s="130">
        <v>6.9569999999999999</v>
      </c>
      <c r="G78" s="130">
        <v>1.089</v>
      </c>
      <c r="H78" s="130">
        <v>2.347</v>
      </c>
      <c r="I78" s="130">
        <v>1.8340000000000001</v>
      </c>
      <c r="J78" s="130">
        <v>0.317</v>
      </c>
      <c r="L78" s="130">
        <v>1.37</v>
      </c>
      <c r="M78" s="131">
        <v>82.838999999999999</v>
      </c>
    </row>
    <row r="79" spans="1:13" s="53" customFormat="1" ht="9" customHeight="1">
      <c r="A79" s="118" t="s">
        <v>237</v>
      </c>
      <c r="B79" s="85">
        <v>7.0460000000000003</v>
      </c>
      <c r="C79" s="85">
        <v>6.3970000000000002</v>
      </c>
      <c r="E79" s="55" t="s">
        <v>135</v>
      </c>
      <c r="F79" s="128">
        <v>4.8290000000000006</v>
      </c>
      <c r="G79" s="128">
        <v>0.80500000000000005</v>
      </c>
      <c r="H79" s="128">
        <v>1.3180000000000001</v>
      </c>
      <c r="I79" s="128">
        <v>1</v>
      </c>
      <c r="J79" s="128">
        <v>0.38400000000000001</v>
      </c>
      <c r="L79" s="128">
        <v>1.3220000000000001</v>
      </c>
      <c r="M79" s="129">
        <v>59.125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2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" style="53" customWidth="1"/>
    <col min="2" max="2" width="8.85546875" style="53" customWidth="1"/>
    <col min="3" max="3" width="6.7109375" style="53" customWidth="1"/>
    <col min="4" max="4" width="5" style="53" customWidth="1"/>
    <col min="5" max="5" width="4.5703125" style="53" customWidth="1"/>
    <col min="6" max="6" width="5" style="53" customWidth="1"/>
    <col min="7" max="7" width="7" style="53" customWidth="1"/>
    <col min="8" max="8" width="6.140625" style="53" customWidth="1"/>
    <col min="9" max="10" width="5.5703125" style="53" customWidth="1"/>
    <col min="11" max="11" width="6" style="53" customWidth="1"/>
    <col min="12" max="12" width="4.710937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330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239</v>
      </c>
      <c r="B7" s="217">
        <v>7989.9219999999987</v>
      </c>
      <c r="C7" s="217">
        <v>6356.6729999999989</v>
      </c>
      <c r="D7" s="217">
        <v>6076.98</v>
      </c>
      <c r="E7" s="217">
        <v>795.50699999999995</v>
      </c>
      <c r="F7" s="217">
        <v>2551.7089999999998</v>
      </c>
      <c r="G7" s="217">
        <v>1419.0389999999998</v>
      </c>
      <c r="H7" s="217">
        <v>1310.7249999999999</v>
      </c>
      <c r="I7" s="217">
        <v>108.265</v>
      </c>
      <c r="J7" s="217">
        <v>0</v>
      </c>
      <c r="K7" s="217">
        <v>26.070000000000004</v>
      </c>
      <c r="L7" s="217">
        <v>82.194999999999993</v>
      </c>
      <c r="M7" s="217">
        <v>27.641000000000002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3574.7969999999991</v>
      </c>
      <c r="C8" s="85">
        <v>2694.6329999999994</v>
      </c>
      <c r="D8" s="85">
        <v>2596.9989999999998</v>
      </c>
      <c r="E8" s="85">
        <v>244.71799999999999</v>
      </c>
      <c r="F8" s="85">
        <v>975.77499999999998</v>
      </c>
      <c r="G8" s="85">
        <v>712.01199999999994</v>
      </c>
      <c r="H8" s="85">
        <v>664.49400000000003</v>
      </c>
      <c r="I8" s="85">
        <v>40.361000000000004</v>
      </c>
      <c r="J8" s="85">
        <v>0</v>
      </c>
      <c r="K8" s="85">
        <v>5.4160000000000004</v>
      </c>
      <c r="L8" s="85">
        <v>34.945</v>
      </c>
      <c r="M8" s="85">
        <v>10.067</v>
      </c>
    </row>
    <row r="9" spans="1:81" s="53" customFormat="1" ht="9" customHeight="1">
      <c r="A9" s="6" t="s">
        <v>219</v>
      </c>
      <c r="B9" s="85">
        <v>4415.125</v>
      </c>
      <c r="C9" s="85">
        <v>3662.04</v>
      </c>
      <c r="D9" s="85">
        <v>3479.9809999999998</v>
      </c>
      <c r="E9" s="85">
        <v>550.78899999999999</v>
      </c>
      <c r="F9" s="85">
        <v>1575.934</v>
      </c>
      <c r="G9" s="85">
        <v>707.0269999999997</v>
      </c>
      <c r="H9" s="85">
        <v>646.23099999999999</v>
      </c>
      <c r="I9" s="85">
        <v>67.903999999999996</v>
      </c>
      <c r="J9" s="85">
        <v>0</v>
      </c>
      <c r="K9" s="85">
        <v>20.654000000000003</v>
      </c>
      <c r="L9" s="85">
        <v>47.249999999999993</v>
      </c>
      <c r="M9" s="85">
        <v>17.574000000000002</v>
      </c>
    </row>
    <row r="10" spans="1:81" s="53" customFormat="1" ht="9" customHeight="1">
      <c r="A10" s="118" t="s">
        <v>220</v>
      </c>
      <c r="B10" s="85">
        <v>3391.2050000000004</v>
      </c>
      <c r="C10" s="85">
        <v>2799.0319999999997</v>
      </c>
      <c r="D10" s="85">
        <v>2655.5289999999995</v>
      </c>
      <c r="E10" s="85">
        <v>372.47699999999998</v>
      </c>
      <c r="F10" s="85">
        <v>1196.4680000000001</v>
      </c>
      <c r="G10" s="85">
        <v>576.69699999999978</v>
      </c>
      <c r="H10" s="85">
        <v>509.887</v>
      </c>
      <c r="I10" s="85">
        <v>57.003999999999991</v>
      </c>
      <c r="J10" s="85">
        <v>0</v>
      </c>
      <c r="K10" s="85">
        <v>14.839</v>
      </c>
      <c r="L10" s="55">
        <v>42.164999999999992</v>
      </c>
      <c r="M10" s="85">
        <v>15.148000000000001</v>
      </c>
    </row>
    <row r="11" spans="1:81" s="53" customFormat="1" ht="9" customHeight="1">
      <c r="A11" s="56" t="s">
        <v>294</v>
      </c>
      <c r="B11" s="87">
        <v>3190.364</v>
      </c>
      <c r="C11" s="87">
        <v>2627.6969999999997</v>
      </c>
      <c r="D11" s="87">
        <v>2492.3759999999997</v>
      </c>
      <c r="E11" s="87">
        <v>346.32499999999999</v>
      </c>
      <c r="F11" s="87">
        <v>1122.7320000000002</v>
      </c>
      <c r="G11" s="87">
        <v>539.60899999999992</v>
      </c>
      <c r="H11" s="87">
        <v>483.71</v>
      </c>
      <c r="I11" s="87">
        <v>53.519999999999996</v>
      </c>
      <c r="J11" s="87">
        <v>0</v>
      </c>
      <c r="K11" s="87">
        <v>13.486000000000001</v>
      </c>
      <c r="L11" s="87">
        <v>40.033999999999999</v>
      </c>
      <c r="M11" s="87">
        <v>14.720000000000002</v>
      </c>
    </row>
    <row r="12" spans="1:81" s="53" customFormat="1" ht="9" customHeight="1">
      <c r="A12" s="119" t="s">
        <v>73</v>
      </c>
      <c r="B12" s="87">
        <v>366.23599999999993</v>
      </c>
      <c r="C12" s="87">
        <v>277.30599999999993</v>
      </c>
      <c r="D12" s="87">
        <v>256.952</v>
      </c>
      <c r="E12" s="87">
        <v>32.878</v>
      </c>
      <c r="F12" s="87">
        <v>140.11500000000001</v>
      </c>
      <c r="G12" s="87">
        <v>47.475000000000001</v>
      </c>
      <c r="H12" s="87">
        <v>36.484000000000002</v>
      </c>
      <c r="I12" s="87">
        <v>7.3079999999999998</v>
      </c>
      <c r="J12" s="87">
        <v>0</v>
      </c>
      <c r="K12" s="87">
        <v>2.3980000000000001</v>
      </c>
      <c r="L12" s="87">
        <v>4.91</v>
      </c>
      <c r="M12" s="87">
        <v>1.2649999999999999</v>
      </c>
    </row>
    <row r="13" spans="1:81" s="53" customFormat="1" ht="9" customHeight="1">
      <c r="A13" s="119" t="s">
        <v>221</v>
      </c>
      <c r="B13" s="87">
        <v>33.393000000000001</v>
      </c>
      <c r="C13" s="87">
        <v>27.343000000000004</v>
      </c>
      <c r="D13" s="87">
        <v>25.546000000000003</v>
      </c>
      <c r="E13" s="87">
        <v>3.552</v>
      </c>
      <c r="F13" s="87">
        <v>13.877000000000001</v>
      </c>
      <c r="G13" s="87">
        <v>4.1260000000000003</v>
      </c>
      <c r="H13" s="87">
        <v>3.9910000000000001</v>
      </c>
      <c r="I13" s="87">
        <v>0.57400000000000007</v>
      </c>
      <c r="J13" s="87">
        <v>0</v>
      </c>
      <c r="K13" s="87">
        <v>0.19600000000000001</v>
      </c>
      <c r="L13" s="87">
        <v>0.378</v>
      </c>
      <c r="M13" s="87">
        <v>0.10100000000000001</v>
      </c>
    </row>
    <row r="14" spans="1:81" s="53" customFormat="1" ht="9" customHeight="1">
      <c r="A14" s="119" t="s">
        <v>222</v>
      </c>
      <c r="B14" s="87">
        <v>137.96</v>
      </c>
      <c r="C14" s="87">
        <v>107.82100000000001</v>
      </c>
      <c r="D14" s="87">
        <v>101.12100000000001</v>
      </c>
      <c r="E14" s="87">
        <v>15.798</v>
      </c>
      <c r="F14" s="87">
        <v>48.81</v>
      </c>
      <c r="G14" s="87">
        <v>20.175000000000001</v>
      </c>
      <c r="H14" s="87">
        <v>16.338000000000001</v>
      </c>
      <c r="I14" s="87">
        <v>1.841</v>
      </c>
      <c r="J14" s="87">
        <v>0</v>
      </c>
      <c r="K14" s="87">
        <v>0.59899999999999998</v>
      </c>
      <c r="L14" s="87">
        <v>1.242</v>
      </c>
      <c r="M14" s="87">
        <v>0.21099999999999999</v>
      </c>
    </row>
    <row r="15" spans="1:81" s="53" customFormat="1" ht="9" customHeight="1">
      <c r="A15" s="119" t="s">
        <v>223</v>
      </c>
      <c r="B15" s="87">
        <v>39.980000000000004</v>
      </c>
      <c r="C15" s="87">
        <v>30.972000000000001</v>
      </c>
      <c r="D15" s="87">
        <v>29.321000000000002</v>
      </c>
      <c r="E15" s="87">
        <v>5.133</v>
      </c>
      <c r="F15" s="87">
        <v>12.772</v>
      </c>
      <c r="G15" s="87">
        <v>6.94</v>
      </c>
      <c r="H15" s="87">
        <v>4.476</v>
      </c>
      <c r="I15" s="87">
        <v>0.78400000000000003</v>
      </c>
      <c r="J15" s="87">
        <v>0</v>
      </c>
      <c r="K15" s="87">
        <v>0.107</v>
      </c>
      <c r="L15" s="87">
        <v>0.67700000000000005</v>
      </c>
      <c r="M15" s="87">
        <v>0.13600000000000001</v>
      </c>
    </row>
    <row r="16" spans="1:81" s="53" customFormat="1" ht="9" customHeight="1">
      <c r="A16" s="119" t="s">
        <v>76</v>
      </c>
      <c r="B16" s="87">
        <v>984.35800000000006</v>
      </c>
      <c r="C16" s="87">
        <v>853.07500000000005</v>
      </c>
      <c r="D16" s="87">
        <v>821.346</v>
      </c>
      <c r="E16" s="87">
        <v>94.795000000000002</v>
      </c>
      <c r="F16" s="87">
        <v>366.79899999999998</v>
      </c>
      <c r="G16" s="87">
        <v>194.90799999999999</v>
      </c>
      <c r="H16" s="87">
        <v>164.84399999999999</v>
      </c>
      <c r="I16" s="87">
        <v>15.641999999999999</v>
      </c>
      <c r="J16" s="87">
        <v>0</v>
      </c>
      <c r="K16" s="87">
        <v>2.5579999999999998</v>
      </c>
      <c r="L16" s="87">
        <v>13.084</v>
      </c>
      <c r="M16" s="87">
        <v>3.8260000000000001</v>
      </c>
    </row>
    <row r="17" spans="1:13" s="53" customFormat="1" ht="9" customHeight="1">
      <c r="A17" s="119" t="s">
        <v>75</v>
      </c>
      <c r="B17" s="87">
        <v>706.89999999999986</v>
      </c>
      <c r="C17" s="87">
        <v>577.33499999999992</v>
      </c>
      <c r="D17" s="87">
        <v>553.36599999999999</v>
      </c>
      <c r="E17" s="87">
        <v>75.924999999999997</v>
      </c>
      <c r="F17" s="87">
        <v>232.3</v>
      </c>
      <c r="G17" s="87">
        <v>121.2</v>
      </c>
      <c r="H17" s="87">
        <v>123.941</v>
      </c>
      <c r="I17" s="87">
        <v>11.268000000000001</v>
      </c>
      <c r="J17" s="87">
        <v>0</v>
      </c>
      <c r="K17" s="87">
        <v>3.1240000000000001</v>
      </c>
      <c r="L17" s="87">
        <v>8.1440000000000001</v>
      </c>
      <c r="M17" s="87">
        <v>2.851</v>
      </c>
    </row>
    <row r="18" spans="1:13" s="53" customFormat="1" ht="9" customHeight="1">
      <c r="A18" s="119" t="s">
        <v>224</v>
      </c>
      <c r="B18" s="87">
        <v>31.472999999999999</v>
      </c>
      <c r="C18" s="87">
        <v>25.478999999999999</v>
      </c>
      <c r="D18" s="87">
        <v>24.206</v>
      </c>
      <c r="E18" s="87">
        <v>5.1879999999999997</v>
      </c>
      <c r="F18" s="87">
        <v>11.561999999999999</v>
      </c>
      <c r="G18" s="87">
        <v>4.5949999999999998</v>
      </c>
      <c r="H18" s="87">
        <v>2.8610000000000002</v>
      </c>
      <c r="I18" s="87">
        <v>0.58099999999999996</v>
      </c>
      <c r="J18" s="87">
        <v>0</v>
      </c>
      <c r="K18" s="87">
        <v>0.17899999999999999</v>
      </c>
      <c r="L18" s="87">
        <v>0.40200000000000002</v>
      </c>
      <c r="M18" s="87">
        <v>3.7999999999999999E-2</v>
      </c>
    </row>
    <row r="19" spans="1:13" s="53" customFormat="1" ht="9" customHeight="1">
      <c r="A19" s="119" t="s">
        <v>74</v>
      </c>
      <c r="B19" s="87">
        <v>194.48099999999999</v>
      </c>
      <c r="C19" s="87">
        <v>163.53899999999999</v>
      </c>
      <c r="D19" s="87">
        <v>159.523</v>
      </c>
      <c r="E19" s="87">
        <v>15.821</v>
      </c>
      <c r="F19" s="87">
        <v>72.09</v>
      </c>
      <c r="G19" s="87">
        <v>34.625</v>
      </c>
      <c r="H19" s="87">
        <v>36.987000000000002</v>
      </c>
      <c r="I19" s="87">
        <v>1.7570000000000001</v>
      </c>
      <c r="J19" s="87">
        <v>0</v>
      </c>
      <c r="K19" s="87">
        <v>0.38300000000000001</v>
      </c>
      <c r="L19" s="87">
        <v>1.3740000000000001</v>
      </c>
      <c r="M19" s="87">
        <v>0.40200000000000002</v>
      </c>
    </row>
    <row r="20" spans="1:13" s="53" customFormat="1" ht="9" customHeight="1">
      <c r="A20" s="119" t="s">
        <v>225</v>
      </c>
      <c r="B20" s="87">
        <v>172.76</v>
      </c>
      <c r="C20" s="87">
        <v>132.464</v>
      </c>
      <c r="D20" s="87">
        <v>117.21100000000001</v>
      </c>
      <c r="E20" s="87">
        <v>12.46</v>
      </c>
      <c r="F20" s="87">
        <v>49.082000000000001</v>
      </c>
      <c r="G20" s="87">
        <v>28.388000000000002</v>
      </c>
      <c r="H20" s="87">
        <v>27.280999999999999</v>
      </c>
      <c r="I20" s="87">
        <v>4.5819999999999999</v>
      </c>
      <c r="J20" s="87">
        <v>0</v>
      </c>
      <c r="K20" s="87">
        <v>0.76600000000000001</v>
      </c>
      <c r="L20" s="87">
        <v>3.8159999999999998</v>
      </c>
      <c r="M20" s="87">
        <v>3.8780000000000001</v>
      </c>
    </row>
    <row r="21" spans="1:13" s="53" customFormat="1" ht="9" customHeight="1">
      <c r="A21" s="119" t="s">
        <v>226</v>
      </c>
      <c r="B21" s="87">
        <v>59.800999999999995</v>
      </c>
      <c r="C21" s="87">
        <v>49.259999999999991</v>
      </c>
      <c r="D21" s="87">
        <v>47.798999999999992</v>
      </c>
      <c r="E21" s="87">
        <v>3.948</v>
      </c>
      <c r="F21" s="87">
        <v>12.885</v>
      </c>
      <c r="G21" s="87">
        <v>15.01</v>
      </c>
      <c r="H21" s="87">
        <v>15.956</v>
      </c>
      <c r="I21" s="87">
        <v>0.69599999999999995</v>
      </c>
      <c r="J21" s="87">
        <v>0</v>
      </c>
      <c r="K21" s="87">
        <v>7.5999999999999998E-2</v>
      </c>
      <c r="L21" s="87">
        <v>0.62</v>
      </c>
      <c r="M21" s="87">
        <v>0.60799999999999998</v>
      </c>
    </row>
    <row r="22" spans="1:13" s="53" customFormat="1" ht="9" customHeight="1">
      <c r="A22" s="119" t="s">
        <v>72</v>
      </c>
      <c r="B22" s="87">
        <v>299.553</v>
      </c>
      <c r="C22" s="87">
        <v>245.21599999999998</v>
      </c>
      <c r="D22" s="87">
        <v>222.87799999999999</v>
      </c>
      <c r="E22" s="87">
        <v>61.831000000000003</v>
      </c>
      <c r="F22" s="87">
        <v>107.95399999999999</v>
      </c>
      <c r="G22" s="87">
        <v>29.597999999999999</v>
      </c>
      <c r="H22" s="87">
        <v>23.495000000000001</v>
      </c>
      <c r="I22" s="87">
        <v>5.9790000000000001</v>
      </c>
      <c r="J22" s="87">
        <v>0</v>
      </c>
      <c r="K22" s="87">
        <v>2.5640000000000001</v>
      </c>
      <c r="L22" s="87">
        <v>3.415</v>
      </c>
      <c r="M22" s="87">
        <v>0.97</v>
      </c>
    </row>
    <row r="23" spans="1:13" s="53" customFormat="1" ht="9" customHeight="1">
      <c r="A23" s="119" t="s">
        <v>227</v>
      </c>
      <c r="B23" s="87">
        <v>28.268000000000004</v>
      </c>
      <c r="C23" s="87">
        <v>24.671000000000006</v>
      </c>
      <c r="D23" s="87">
        <v>23.392000000000003</v>
      </c>
      <c r="E23" s="87">
        <v>3.9710000000000001</v>
      </c>
      <c r="F23" s="87">
        <v>10.429</v>
      </c>
      <c r="G23" s="87">
        <v>5.27</v>
      </c>
      <c r="H23" s="87">
        <v>3.722</v>
      </c>
      <c r="I23" s="87">
        <v>0.71899999999999997</v>
      </c>
      <c r="J23" s="87">
        <v>0</v>
      </c>
      <c r="K23" s="87">
        <v>0.10299999999999999</v>
      </c>
      <c r="L23" s="87">
        <v>0.61599999999999999</v>
      </c>
      <c r="M23" s="87">
        <v>7.0000000000000007E-2</v>
      </c>
    </row>
    <row r="24" spans="1:13" s="53" customFormat="1" ht="9" customHeight="1">
      <c r="A24" s="119" t="s">
        <v>228</v>
      </c>
      <c r="B24" s="87">
        <v>135.20100000000002</v>
      </c>
      <c r="C24" s="87">
        <v>113.21600000000001</v>
      </c>
      <c r="D24" s="87">
        <v>109.715</v>
      </c>
      <c r="E24" s="87">
        <v>15.025</v>
      </c>
      <c r="F24" s="87">
        <v>44.057000000000002</v>
      </c>
      <c r="G24" s="87">
        <v>27.298999999999999</v>
      </c>
      <c r="H24" s="87">
        <v>23.334</v>
      </c>
      <c r="I24" s="87">
        <v>1.7890000000000001</v>
      </c>
      <c r="J24" s="87">
        <v>0</v>
      </c>
      <c r="K24" s="87">
        <v>0.433</v>
      </c>
      <c r="L24" s="87">
        <v>1.3560000000000001</v>
      </c>
      <c r="M24" s="87">
        <v>0.36399999999999999</v>
      </c>
    </row>
    <row r="25" spans="1:13" s="53" customFormat="1" ht="9" customHeight="1">
      <c r="A25" s="121" t="s">
        <v>295</v>
      </c>
      <c r="B25" s="87">
        <v>34.358000000000004</v>
      </c>
      <c r="C25" s="87">
        <v>28.404</v>
      </c>
      <c r="D25" s="87">
        <v>27.344999999999999</v>
      </c>
      <c r="E25" s="87">
        <v>3.55</v>
      </c>
      <c r="F25" s="87">
        <v>11.667999999999999</v>
      </c>
      <c r="G25" s="87">
        <v>7.3529999999999998</v>
      </c>
      <c r="H25" s="87">
        <v>4.774</v>
      </c>
      <c r="I25" s="87">
        <v>0.67199999999999993</v>
      </c>
      <c r="J25" s="87">
        <v>0</v>
      </c>
      <c r="K25" s="87">
        <v>0.17399999999999999</v>
      </c>
      <c r="L25" s="87">
        <v>0.498</v>
      </c>
      <c r="M25" s="87">
        <v>3.5999999999999997E-2</v>
      </c>
    </row>
    <row r="26" spans="1:13" s="53" customFormat="1" ht="9" customHeight="1">
      <c r="A26" s="56" t="s">
        <v>296</v>
      </c>
      <c r="B26" s="87">
        <v>99.786000000000001</v>
      </c>
      <c r="C26" s="87">
        <v>84.466999999999999</v>
      </c>
      <c r="D26" s="87">
        <v>78.88</v>
      </c>
      <c r="E26" s="87">
        <v>14.291</v>
      </c>
      <c r="F26" s="87">
        <v>40.765999999999998</v>
      </c>
      <c r="G26" s="87">
        <v>12.925000000000001</v>
      </c>
      <c r="H26" s="87">
        <v>10.898</v>
      </c>
      <c r="I26" s="87">
        <v>2.073</v>
      </c>
      <c r="J26" s="87">
        <v>0</v>
      </c>
      <c r="K26" s="87">
        <v>0.98099999999999998</v>
      </c>
      <c r="L26" s="87">
        <v>1.0920000000000001</v>
      </c>
      <c r="M26" s="87">
        <v>0.187</v>
      </c>
    </row>
    <row r="27" spans="1:13" s="53" customFormat="1" ht="9" customHeight="1">
      <c r="A27" s="56" t="s">
        <v>297</v>
      </c>
      <c r="B27" s="87">
        <v>66.697000000000003</v>
      </c>
      <c r="C27" s="87">
        <v>58.463999999999999</v>
      </c>
      <c r="D27" s="87">
        <v>56.928000000000004</v>
      </c>
      <c r="E27" s="87">
        <v>8.3109999999999999</v>
      </c>
      <c r="F27" s="87">
        <v>21.302</v>
      </c>
      <c r="G27" s="87">
        <v>16.809999999999999</v>
      </c>
      <c r="H27" s="87">
        <v>10.505000000000001</v>
      </c>
      <c r="I27" s="87">
        <v>0.7390000000000001</v>
      </c>
      <c r="J27" s="87">
        <v>0</v>
      </c>
      <c r="K27" s="87">
        <v>0.19800000000000001</v>
      </c>
      <c r="L27" s="87">
        <v>0.54100000000000004</v>
      </c>
      <c r="M27" s="87">
        <v>0.20499999999999999</v>
      </c>
    </row>
    <row r="28" spans="1:13" s="53" customFormat="1" ht="9" customHeight="1">
      <c r="A28" s="118" t="s">
        <v>230</v>
      </c>
      <c r="B28" s="85">
        <v>50.978999999999999</v>
      </c>
      <c r="C28" s="85">
        <v>44.458999999999996</v>
      </c>
      <c r="D28" s="85">
        <v>43.817999999999998</v>
      </c>
      <c r="E28" s="85">
        <v>13.757999999999999</v>
      </c>
      <c r="F28" s="85">
        <v>13.302</v>
      </c>
      <c r="G28" s="85">
        <v>7.9909999999999997</v>
      </c>
      <c r="H28" s="85">
        <v>8.7669999999999995</v>
      </c>
      <c r="I28" s="85">
        <v>0.24</v>
      </c>
      <c r="J28" s="85">
        <v>0</v>
      </c>
      <c r="K28" s="85">
        <v>7.3000000000000009E-2</v>
      </c>
      <c r="L28" s="85">
        <v>0.16700000000000001</v>
      </c>
      <c r="M28" s="85">
        <v>4.4000000000000004E-2</v>
      </c>
    </row>
    <row r="29" spans="1:13" s="53" customFormat="1" ht="9" customHeight="1">
      <c r="A29" s="121" t="s">
        <v>298</v>
      </c>
      <c r="B29" s="87">
        <v>21.518000000000004</v>
      </c>
      <c r="C29" s="87">
        <v>19.499000000000002</v>
      </c>
      <c r="D29" s="87">
        <v>19.378</v>
      </c>
      <c r="E29" s="87">
        <v>8.2639999999999993</v>
      </c>
      <c r="F29" s="87">
        <v>4.1820000000000004</v>
      </c>
      <c r="G29" s="87">
        <v>2.6819999999999999</v>
      </c>
      <c r="H29" s="87">
        <v>4.25</v>
      </c>
      <c r="I29" s="87">
        <v>0.02</v>
      </c>
      <c r="J29" s="87">
        <v>0</v>
      </c>
      <c r="K29" s="87">
        <v>7.0000000000000001E-3</v>
      </c>
      <c r="L29" s="87">
        <v>1.2999999999999999E-2</v>
      </c>
      <c r="M29" s="87">
        <v>0.01</v>
      </c>
    </row>
    <row r="30" spans="1:13" s="53" customFormat="1" ht="9" customHeight="1">
      <c r="A30" s="121" t="s">
        <v>299</v>
      </c>
      <c r="B30" s="87">
        <v>29.460999999999995</v>
      </c>
      <c r="C30" s="87">
        <v>24.959999999999994</v>
      </c>
      <c r="D30" s="87">
        <v>24.439999999999998</v>
      </c>
      <c r="E30" s="87">
        <v>5.4939999999999998</v>
      </c>
      <c r="F30" s="87">
        <v>9.1199999999999992</v>
      </c>
      <c r="G30" s="87">
        <v>5.3090000000000002</v>
      </c>
      <c r="H30" s="87">
        <v>4.5170000000000003</v>
      </c>
      <c r="I30" s="87">
        <v>0.22</v>
      </c>
      <c r="J30" s="87">
        <v>0</v>
      </c>
      <c r="K30" s="87">
        <v>6.6000000000000003E-2</v>
      </c>
      <c r="L30" s="87">
        <v>0.154</v>
      </c>
      <c r="M30" s="87">
        <v>3.4000000000000002E-2</v>
      </c>
    </row>
    <row r="31" spans="1:13" s="53" customFormat="1" ht="9" customHeight="1">
      <c r="A31" s="118" t="s">
        <v>231</v>
      </c>
      <c r="B31" s="85">
        <v>703.46100000000001</v>
      </c>
      <c r="C31" s="85">
        <v>598.24900000000002</v>
      </c>
      <c r="D31" s="85">
        <v>570.39499999999998</v>
      </c>
      <c r="E31" s="85">
        <v>114.00999999999999</v>
      </c>
      <c r="F31" s="85">
        <v>256.75299999999999</v>
      </c>
      <c r="G31" s="85">
        <v>94.953999999999994</v>
      </c>
      <c r="H31" s="85">
        <v>104.678</v>
      </c>
      <c r="I31" s="85">
        <v>7.3109999999999999</v>
      </c>
      <c r="J31" s="85">
        <v>0</v>
      </c>
      <c r="K31" s="85">
        <v>3.9350000000000005</v>
      </c>
      <c r="L31" s="85">
        <v>3.3759999999999999</v>
      </c>
      <c r="M31" s="85">
        <v>1.6989999999999998</v>
      </c>
    </row>
    <row r="32" spans="1:13" s="53" customFormat="1" ht="9" customHeight="1">
      <c r="A32" s="121" t="s">
        <v>300</v>
      </c>
      <c r="B32" s="87">
        <v>377.53300000000007</v>
      </c>
      <c r="C32" s="87">
        <v>332.09900000000005</v>
      </c>
      <c r="D32" s="87">
        <v>321.47500000000002</v>
      </c>
      <c r="E32" s="87">
        <v>45.170999999999999</v>
      </c>
      <c r="F32" s="87">
        <v>141.07499999999999</v>
      </c>
      <c r="G32" s="87">
        <v>58.764000000000003</v>
      </c>
      <c r="H32" s="87">
        <v>76.465000000000003</v>
      </c>
      <c r="I32" s="87">
        <v>2.9489999999999998</v>
      </c>
      <c r="J32" s="87">
        <v>0</v>
      </c>
      <c r="K32" s="87">
        <v>1.7490000000000001</v>
      </c>
      <c r="L32" s="87">
        <v>1.2</v>
      </c>
      <c r="M32" s="87">
        <v>0.625</v>
      </c>
    </row>
    <row r="33" spans="1:69" s="53" customFormat="1" ht="9" customHeight="1">
      <c r="A33" s="121" t="s">
        <v>301</v>
      </c>
      <c r="B33" s="87">
        <v>76.330999999999989</v>
      </c>
      <c r="C33" s="87">
        <v>59.43399999999999</v>
      </c>
      <c r="D33" s="87">
        <v>55.55</v>
      </c>
      <c r="E33" s="87">
        <v>9.9429999999999996</v>
      </c>
      <c r="F33" s="87">
        <v>29.326000000000001</v>
      </c>
      <c r="G33" s="87">
        <v>9.3520000000000003</v>
      </c>
      <c r="H33" s="87">
        <v>6.9290000000000003</v>
      </c>
      <c r="I33" s="87">
        <v>0.995</v>
      </c>
      <c r="J33" s="87">
        <v>0</v>
      </c>
      <c r="K33" s="87">
        <v>0.38500000000000001</v>
      </c>
      <c r="L33" s="87">
        <v>0.61</v>
      </c>
      <c r="M33" s="87">
        <v>0.30599999999999999</v>
      </c>
    </row>
    <row r="34" spans="1:69" s="53" customFormat="1" ht="9" customHeight="1">
      <c r="A34" s="121" t="s">
        <v>302</v>
      </c>
      <c r="B34" s="87">
        <v>179.83800000000002</v>
      </c>
      <c r="C34" s="87">
        <v>148.33000000000001</v>
      </c>
      <c r="D34" s="87">
        <v>136.84100000000001</v>
      </c>
      <c r="E34" s="87">
        <v>48.295000000000002</v>
      </c>
      <c r="F34" s="87">
        <v>60.462000000000003</v>
      </c>
      <c r="G34" s="87">
        <v>17.268999999999998</v>
      </c>
      <c r="H34" s="87">
        <v>10.815</v>
      </c>
      <c r="I34" s="87">
        <v>2.5430000000000001</v>
      </c>
      <c r="J34" s="87">
        <v>0</v>
      </c>
      <c r="K34" s="87">
        <v>1.5609999999999999</v>
      </c>
      <c r="L34" s="87">
        <v>0.98199999999999998</v>
      </c>
      <c r="M34" s="87">
        <v>0.61</v>
      </c>
    </row>
    <row r="35" spans="1:69" s="53" customFormat="1" ht="9" customHeight="1">
      <c r="A35" s="121" t="s">
        <v>303</v>
      </c>
      <c r="B35" s="87">
        <v>69.759</v>
      </c>
      <c r="C35" s="87">
        <v>58.386000000000003</v>
      </c>
      <c r="D35" s="87">
        <v>56.529000000000003</v>
      </c>
      <c r="E35" s="87">
        <v>10.601000000000001</v>
      </c>
      <c r="F35" s="87">
        <v>25.89</v>
      </c>
      <c r="G35" s="87">
        <v>9.5690000000000008</v>
      </c>
      <c r="H35" s="87">
        <v>10.468999999999999</v>
      </c>
      <c r="I35" s="87">
        <v>0.82399999999999995</v>
      </c>
      <c r="J35" s="87">
        <v>0</v>
      </c>
      <c r="K35" s="87">
        <v>0.24</v>
      </c>
      <c r="L35" s="87">
        <v>0.58399999999999996</v>
      </c>
      <c r="M35" s="87">
        <v>0.158</v>
      </c>
    </row>
    <row r="36" spans="1:69" s="53" customFormat="1" ht="9" customHeight="1">
      <c r="A36" s="118" t="s">
        <v>236</v>
      </c>
      <c r="B36" s="85">
        <v>214.023</v>
      </c>
      <c r="C36" s="85">
        <v>179.49899999999997</v>
      </c>
      <c r="D36" s="85">
        <v>171.85699999999997</v>
      </c>
      <c r="E36" s="85">
        <v>41.293000000000006</v>
      </c>
      <c r="F36" s="85">
        <v>89.799000000000007</v>
      </c>
      <c r="G36" s="85">
        <v>21.071999999999999</v>
      </c>
      <c r="H36" s="85">
        <v>19.693000000000001</v>
      </c>
      <c r="I36" s="85">
        <v>2.532</v>
      </c>
      <c r="J36" s="85">
        <v>0</v>
      </c>
      <c r="K36" s="85">
        <v>1.139</v>
      </c>
      <c r="L36" s="85">
        <v>1.393</v>
      </c>
      <c r="M36" s="85">
        <v>0.52699999999999991</v>
      </c>
    </row>
    <row r="37" spans="1:69" s="53" customFormat="1" ht="9" customHeight="1">
      <c r="A37" s="121" t="s">
        <v>304</v>
      </c>
      <c r="B37" s="87">
        <v>42.017999999999994</v>
      </c>
      <c r="C37" s="87">
        <v>36.196999999999989</v>
      </c>
      <c r="D37" s="87">
        <v>34.703999999999994</v>
      </c>
      <c r="E37" s="87">
        <v>6.1120000000000001</v>
      </c>
      <c r="F37" s="87">
        <v>18.727</v>
      </c>
      <c r="G37" s="87">
        <v>5.2110000000000003</v>
      </c>
      <c r="H37" s="87">
        <v>4.6539999999999999</v>
      </c>
      <c r="I37" s="87">
        <v>1.0619999999999998</v>
      </c>
      <c r="J37" s="87">
        <v>0</v>
      </c>
      <c r="K37" s="87">
        <v>0.247</v>
      </c>
      <c r="L37" s="87">
        <v>0.81499999999999995</v>
      </c>
      <c r="M37" s="87">
        <v>4.3999999999999997E-2</v>
      </c>
    </row>
    <row r="38" spans="1:69" s="53" customFormat="1" ht="9" customHeight="1">
      <c r="A38" s="121" t="s">
        <v>305</v>
      </c>
      <c r="B38" s="87">
        <v>50.302999999999997</v>
      </c>
      <c r="C38" s="87">
        <v>47.150999999999996</v>
      </c>
      <c r="D38" s="87">
        <v>43.982999999999997</v>
      </c>
      <c r="E38" s="87">
        <v>11.984999999999999</v>
      </c>
      <c r="F38" s="87">
        <v>22.724</v>
      </c>
      <c r="G38" s="87">
        <v>4.0229999999999997</v>
      </c>
      <c r="H38" s="87">
        <v>5.2510000000000003</v>
      </c>
      <c r="I38" s="87">
        <v>0.29700000000000004</v>
      </c>
      <c r="J38" s="87">
        <v>0</v>
      </c>
      <c r="K38" s="87">
        <v>0.22700000000000001</v>
      </c>
      <c r="L38" s="87">
        <v>7.0000000000000007E-2</v>
      </c>
      <c r="M38" s="87">
        <v>1.2E-2</v>
      </c>
    </row>
    <row r="39" spans="1:69" s="53" customFormat="1" ht="9" customHeight="1">
      <c r="A39" s="121" t="s">
        <v>306</v>
      </c>
      <c r="B39" s="87">
        <v>121.702</v>
      </c>
      <c r="C39" s="87">
        <v>96.150999999999996</v>
      </c>
      <c r="D39" s="87">
        <v>93.169999999999987</v>
      </c>
      <c r="E39" s="87">
        <v>23.196000000000002</v>
      </c>
      <c r="F39" s="87">
        <v>48.347999999999999</v>
      </c>
      <c r="G39" s="87">
        <v>11.837999999999999</v>
      </c>
      <c r="H39" s="87">
        <v>9.7880000000000003</v>
      </c>
      <c r="I39" s="87">
        <v>1.173</v>
      </c>
      <c r="J39" s="87">
        <v>0</v>
      </c>
      <c r="K39" s="87">
        <v>0.66500000000000004</v>
      </c>
      <c r="L39" s="87">
        <v>0.50800000000000001</v>
      </c>
      <c r="M39" s="87">
        <v>0.47099999999999997</v>
      </c>
    </row>
    <row r="40" spans="1:69" s="53" customFormat="1" ht="9" customHeight="1">
      <c r="A40" s="118" t="s">
        <v>237</v>
      </c>
      <c r="B40" s="85">
        <v>55.457000000000001</v>
      </c>
      <c r="C40" s="85">
        <v>40.801000000000002</v>
      </c>
      <c r="D40" s="85">
        <v>38.382000000000005</v>
      </c>
      <c r="E40" s="85">
        <v>9.2509999999999994</v>
      </c>
      <c r="F40" s="85">
        <v>19.611999999999998</v>
      </c>
      <c r="G40" s="85">
        <v>6.3129999999999997</v>
      </c>
      <c r="H40" s="85">
        <v>3.206</v>
      </c>
      <c r="I40" s="85">
        <v>0.81700000000000006</v>
      </c>
      <c r="J40" s="85">
        <v>0</v>
      </c>
      <c r="K40" s="85">
        <v>0.66800000000000004</v>
      </c>
      <c r="L40" s="85">
        <v>0.14899999999999999</v>
      </c>
      <c r="M40" s="85">
        <v>0.156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308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NORTE</v>
      </c>
      <c r="B46" s="220" t="s">
        <v>218</v>
      </c>
      <c r="C46" s="220" t="s">
        <v>218</v>
      </c>
      <c r="D46" s="250"/>
      <c r="E46" s="219" t="s">
        <v>135</v>
      </c>
      <c r="F46" s="218">
        <v>447.94600000000003</v>
      </c>
      <c r="G46" s="218">
        <v>74.843000000000004</v>
      </c>
      <c r="H46" s="218">
        <v>146.36600000000001</v>
      </c>
      <c r="I46" s="218">
        <v>120.47800000000001</v>
      </c>
      <c r="J46" s="218">
        <v>28.708000000000002</v>
      </c>
      <c r="K46" s="250"/>
      <c r="L46" s="218">
        <v>77.551000000000002</v>
      </c>
      <c r="M46" s="218">
        <v>1185.3030000000001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 t="s">
        <v>218</v>
      </c>
      <c r="C47" s="85" t="s">
        <v>218</v>
      </c>
      <c r="E47" s="55" t="s">
        <v>135</v>
      </c>
      <c r="F47" s="128">
        <v>256.06400000000002</v>
      </c>
      <c r="G47" s="128">
        <v>34.715000000000003</v>
      </c>
      <c r="H47" s="128">
        <v>86.956000000000003</v>
      </c>
      <c r="I47" s="128">
        <v>85.168000000000006</v>
      </c>
      <c r="J47" s="128">
        <v>15.608000000000001</v>
      </c>
      <c r="L47" s="128">
        <v>33.616999999999997</v>
      </c>
      <c r="M47" s="129">
        <v>624.1</v>
      </c>
    </row>
    <row r="48" spans="1:69" s="53" customFormat="1" ht="9" customHeight="1">
      <c r="A48" s="6" t="s">
        <v>219</v>
      </c>
      <c r="B48" s="85" t="s">
        <v>218</v>
      </c>
      <c r="C48" s="85" t="s">
        <v>218</v>
      </c>
      <c r="E48" s="55" t="s">
        <v>135</v>
      </c>
      <c r="F48" s="128">
        <v>191.88200000000001</v>
      </c>
      <c r="G48" s="128">
        <v>40.128</v>
      </c>
      <c r="H48" s="128">
        <v>59.410000000000011</v>
      </c>
      <c r="I48" s="128">
        <v>35.309999999999995</v>
      </c>
      <c r="J48" s="128">
        <v>13.100000000000001</v>
      </c>
      <c r="L48" s="128">
        <v>43.934000000000005</v>
      </c>
      <c r="M48" s="129">
        <v>561.20300000000009</v>
      </c>
    </row>
    <row r="49" spans="1:13" s="53" customFormat="1" ht="9" customHeight="1">
      <c r="A49" s="118" t="s">
        <v>220</v>
      </c>
      <c r="B49" s="85" t="s">
        <v>218</v>
      </c>
      <c r="C49" s="85" t="s">
        <v>218</v>
      </c>
      <c r="E49" s="55" t="s">
        <v>135</v>
      </c>
      <c r="F49" s="128">
        <v>164.309</v>
      </c>
      <c r="G49" s="128">
        <v>33.308999999999997</v>
      </c>
      <c r="H49" s="128">
        <v>53.343000000000004</v>
      </c>
      <c r="I49" s="128">
        <v>29.355999999999995</v>
      </c>
      <c r="J49" s="128">
        <v>11.465999999999999</v>
      </c>
      <c r="L49" s="128">
        <v>36.835000000000001</v>
      </c>
      <c r="M49" s="129">
        <v>427.86399999999998</v>
      </c>
    </row>
    <row r="50" spans="1:13" s="53" customFormat="1" ht="9" customHeight="1">
      <c r="A50" s="56" t="s">
        <v>294</v>
      </c>
      <c r="B50" s="87" t="s">
        <v>218</v>
      </c>
      <c r="C50" s="87" t="s">
        <v>218</v>
      </c>
      <c r="E50" s="5" t="s">
        <v>135</v>
      </c>
      <c r="F50" s="130">
        <v>157.69</v>
      </c>
      <c r="G50" s="130">
        <v>31.653999999999996</v>
      </c>
      <c r="H50" s="130">
        <v>51.782000000000004</v>
      </c>
      <c r="I50" s="130">
        <v>28.079999999999995</v>
      </c>
      <c r="J50" s="130">
        <v>11.141999999999999</v>
      </c>
      <c r="L50" s="130">
        <v>35.032000000000004</v>
      </c>
      <c r="M50" s="131">
        <v>404.97699999999998</v>
      </c>
    </row>
    <row r="51" spans="1:13" s="53" customFormat="1" ht="9" customHeight="1">
      <c r="A51" s="119" t="s">
        <v>73</v>
      </c>
      <c r="B51" s="87" t="s">
        <v>218</v>
      </c>
      <c r="C51" s="87" t="s">
        <v>218</v>
      </c>
      <c r="E51" s="5" t="s">
        <v>135</v>
      </c>
      <c r="F51" s="130">
        <v>21.420999999999999</v>
      </c>
      <c r="G51" s="130">
        <v>5.3940000000000001</v>
      </c>
      <c r="H51" s="130">
        <v>5.3159999999999998</v>
      </c>
      <c r="I51" s="130">
        <v>4.4409999999999998</v>
      </c>
      <c r="J51" s="130">
        <v>0.88100000000000001</v>
      </c>
      <c r="L51" s="130">
        <v>5.3890000000000002</v>
      </c>
      <c r="M51" s="131">
        <v>67.509</v>
      </c>
    </row>
    <row r="52" spans="1:13" s="53" customFormat="1" ht="9" customHeight="1">
      <c r="A52" s="119" t="s">
        <v>221</v>
      </c>
      <c r="B52" s="87" t="s">
        <v>218</v>
      </c>
      <c r="C52" s="87" t="s">
        <v>218</v>
      </c>
      <c r="E52" s="5" t="s">
        <v>135</v>
      </c>
      <c r="F52" s="130">
        <v>1.8069999999999999</v>
      </c>
      <c r="G52" s="130">
        <v>0.40400000000000003</v>
      </c>
      <c r="H52" s="130">
        <v>0.47599999999999998</v>
      </c>
      <c r="I52" s="130">
        <v>0.28299999999999997</v>
      </c>
      <c r="J52" s="130">
        <v>0.121</v>
      </c>
      <c r="L52" s="130">
        <v>0.52300000000000002</v>
      </c>
      <c r="M52" s="131">
        <v>4.2430000000000003</v>
      </c>
    </row>
    <row r="53" spans="1:13" s="53" customFormat="1" ht="9" customHeight="1">
      <c r="A53" s="119" t="s">
        <v>222</v>
      </c>
      <c r="B53" s="87" t="s">
        <v>218</v>
      </c>
      <c r="C53" s="87" t="s">
        <v>218</v>
      </c>
      <c r="E53" s="5" t="s">
        <v>135</v>
      </c>
      <c r="F53" s="130">
        <v>13.793000000000001</v>
      </c>
      <c r="G53" s="130">
        <v>3.137</v>
      </c>
      <c r="H53" s="130">
        <v>4.01</v>
      </c>
      <c r="I53" s="130">
        <v>1.345</v>
      </c>
      <c r="J53" s="130">
        <v>0.79400000000000004</v>
      </c>
      <c r="L53" s="130">
        <v>4.5069999999999997</v>
      </c>
      <c r="M53" s="131">
        <v>16.346</v>
      </c>
    </row>
    <row r="54" spans="1:13" s="53" customFormat="1" ht="9" customHeight="1">
      <c r="A54" s="119" t="s">
        <v>223</v>
      </c>
      <c r="B54" s="87" t="s">
        <v>218</v>
      </c>
      <c r="C54" s="87" t="s">
        <v>218</v>
      </c>
      <c r="E54" s="5" t="s">
        <v>135</v>
      </c>
      <c r="F54" s="130">
        <v>4.0030000000000001</v>
      </c>
      <c r="G54" s="130">
        <v>0.745</v>
      </c>
      <c r="H54" s="130">
        <v>0.86899999999999999</v>
      </c>
      <c r="I54" s="130">
        <v>1.113</v>
      </c>
      <c r="J54" s="130">
        <v>0.30299999999999999</v>
      </c>
      <c r="L54" s="130">
        <v>0.97299999999999998</v>
      </c>
      <c r="M54" s="131">
        <v>5.0049999999999999</v>
      </c>
    </row>
    <row r="55" spans="1:13" s="53" customFormat="1" ht="9" customHeight="1">
      <c r="A55" s="119" t="s">
        <v>76</v>
      </c>
      <c r="B55" s="87" t="s">
        <v>218</v>
      </c>
      <c r="C55" s="87" t="s">
        <v>218</v>
      </c>
      <c r="E55" s="5" t="s">
        <v>135</v>
      </c>
      <c r="F55" s="130">
        <v>32.821000000000005</v>
      </c>
      <c r="G55" s="130">
        <v>5.7350000000000003</v>
      </c>
      <c r="H55" s="130">
        <v>10.974</v>
      </c>
      <c r="I55" s="130">
        <v>7.1989999999999998</v>
      </c>
      <c r="J55" s="130">
        <v>2.8</v>
      </c>
      <c r="L55" s="130">
        <v>6.1130000000000004</v>
      </c>
      <c r="M55" s="131">
        <v>98.462000000000003</v>
      </c>
    </row>
    <row r="56" spans="1:13" s="53" customFormat="1" ht="9" customHeight="1">
      <c r="A56" s="119" t="s">
        <v>75</v>
      </c>
      <c r="B56" s="87" t="s">
        <v>218</v>
      </c>
      <c r="C56" s="87" t="s">
        <v>218</v>
      </c>
      <c r="E56" s="5" t="s">
        <v>135</v>
      </c>
      <c r="F56" s="130">
        <v>36.884999999999998</v>
      </c>
      <c r="G56" s="130">
        <v>7.1180000000000003</v>
      </c>
      <c r="H56" s="130">
        <v>14.725</v>
      </c>
      <c r="I56" s="130">
        <v>5.84</v>
      </c>
      <c r="J56" s="130">
        <v>2.5579999999999998</v>
      </c>
      <c r="L56" s="130">
        <v>6.6440000000000001</v>
      </c>
      <c r="M56" s="131">
        <v>92.68</v>
      </c>
    </row>
    <row r="57" spans="1:13" s="53" customFormat="1" ht="9" customHeight="1">
      <c r="A57" s="119" t="s">
        <v>224</v>
      </c>
      <c r="B57" s="87" t="s">
        <v>218</v>
      </c>
      <c r="C57" s="87" t="s">
        <v>218</v>
      </c>
      <c r="E57" s="5" t="s">
        <v>135</v>
      </c>
      <c r="F57" s="130">
        <v>1.163</v>
      </c>
      <c r="G57" s="130">
        <v>0.11799999999999999</v>
      </c>
      <c r="H57" s="130">
        <v>0.51700000000000002</v>
      </c>
      <c r="I57" s="130">
        <v>0.124</v>
      </c>
      <c r="J57" s="130">
        <v>6.2E-2</v>
      </c>
      <c r="L57" s="130">
        <v>0.34200000000000003</v>
      </c>
      <c r="M57" s="131">
        <v>4.8310000000000004</v>
      </c>
    </row>
    <row r="58" spans="1:13" s="53" customFormat="1" ht="9" customHeight="1">
      <c r="A58" s="119" t="s">
        <v>74</v>
      </c>
      <c r="B58" s="87" t="s">
        <v>218</v>
      </c>
      <c r="C58" s="87" t="s">
        <v>218</v>
      </c>
      <c r="E58" s="5" t="s">
        <v>135</v>
      </c>
      <c r="F58" s="130">
        <v>2.7789999999999999</v>
      </c>
      <c r="G58" s="130">
        <v>0.60399999999999998</v>
      </c>
      <c r="H58" s="130">
        <v>0.41199999999999998</v>
      </c>
      <c r="I58" s="130">
        <v>0.80800000000000005</v>
      </c>
      <c r="J58" s="130">
        <v>0.108</v>
      </c>
      <c r="L58" s="130">
        <v>0.84699999999999998</v>
      </c>
      <c r="M58" s="131">
        <v>28.163</v>
      </c>
    </row>
    <row r="59" spans="1:13" s="53" customFormat="1" ht="9" customHeight="1">
      <c r="A59" s="119" t="s">
        <v>225</v>
      </c>
      <c r="B59" s="87" t="s">
        <v>218</v>
      </c>
      <c r="C59" s="87" t="s">
        <v>218</v>
      </c>
      <c r="E59" s="5" t="s">
        <v>135</v>
      </c>
      <c r="F59" s="130">
        <v>15.355000000000002</v>
      </c>
      <c r="G59" s="130">
        <v>3.3</v>
      </c>
      <c r="H59" s="130">
        <v>5.6950000000000003</v>
      </c>
      <c r="I59" s="130">
        <v>1.409</v>
      </c>
      <c r="J59" s="130">
        <v>1.079</v>
      </c>
      <c r="L59" s="130">
        <v>3.8719999999999999</v>
      </c>
      <c r="M59" s="131">
        <v>24.940999999999999</v>
      </c>
    </row>
    <row r="60" spans="1:13" s="53" customFormat="1" ht="9" customHeight="1">
      <c r="A60" s="119" t="s">
        <v>226</v>
      </c>
      <c r="B60" s="87" t="s">
        <v>218</v>
      </c>
      <c r="C60" s="87" t="s">
        <v>218</v>
      </c>
      <c r="E60" s="5" t="s">
        <v>135</v>
      </c>
      <c r="F60" s="130">
        <v>0.91400000000000003</v>
      </c>
      <c r="G60" s="130">
        <v>0.182</v>
      </c>
      <c r="H60" s="130">
        <v>0.26500000000000001</v>
      </c>
      <c r="I60" s="130">
        <v>0.182</v>
      </c>
      <c r="J60" s="130">
        <v>0.124</v>
      </c>
      <c r="L60" s="130">
        <v>0.161</v>
      </c>
      <c r="M60" s="131">
        <v>9.6270000000000007</v>
      </c>
    </row>
    <row r="61" spans="1:13" s="53" customFormat="1" ht="9" customHeight="1">
      <c r="A61" s="119" t="s">
        <v>72</v>
      </c>
      <c r="B61" s="87" t="s">
        <v>218</v>
      </c>
      <c r="C61" s="87" t="s">
        <v>218</v>
      </c>
      <c r="E61" s="5" t="s">
        <v>135</v>
      </c>
      <c r="F61" s="130">
        <v>21.420999999999999</v>
      </c>
      <c r="G61" s="130">
        <v>3.649</v>
      </c>
      <c r="H61" s="130">
        <v>7.226</v>
      </c>
      <c r="I61" s="130">
        <v>4.1740000000000004</v>
      </c>
      <c r="J61" s="130">
        <v>1.619</v>
      </c>
      <c r="L61" s="130">
        <v>4.7530000000000001</v>
      </c>
      <c r="M61" s="131">
        <v>32.915999999999997</v>
      </c>
    </row>
    <row r="62" spans="1:13" s="53" customFormat="1" ht="9" customHeight="1">
      <c r="A62" s="119" t="s">
        <v>227</v>
      </c>
      <c r="B62" s="87" t="s">
        <v>218</v>
      </c>
      <c r="C62" s="87" t="s">
        <v>218</v>
      </c>
      <c r="E62" s="5" t="s">
        <v>135</v>
      </c>
      <c r="F62" s="130">
        <v>1.2550000000000001</v>
      </c>
      <c r="G62" s="130">
        <v>0.34200000000000003</v>
      </c>
      <c r="H62" s="130">
        <v>0.40100000000000002</v>
      </c>
      <c r="I62" s="130">
        <v>0.185</v>
      </c>
      <c r="J62" s="130">
        <v>7.2999999999999995E-2</v>
      </c>
      <c r="L62" s="130">
        <v>0.254</v>
      </c>
      <c r="M62" s="131">
        <v>2.3420000000000001</v>
      </c>
    </row>
    <row r="63" spans="1:13" s="53" customFormat="1" ht="9" customHeight="1">
      <c r="A63" s="119" t="s">
        <v>228</v>
      </c>
      <c r="B63" s="87" t="s">
        <v>218</v>
      </c>
      <c r="C63" s="87" t="s">
        <v>218</v>
      </c>
      <c r="E63" s="5" t="s">
        <v>135</v>
      </c>
      <c r="F63" s="130">
        <v>4.0730000000000004</v>
      </c>
      <c r="G63" s="130">
        <v>0.92600000000000005</v>
      </c>
      <c r="H63" s="130">
        <v>0.89600000000000002</v>
      </c>
      <c r="I63" s="130">
        <v>0.97699999999999998</v>
      </c>
      <c r="J63" s="130">
        <v>0.62</v>
      </c>
      <c r="L63" s="130">
        <v>0.65400000000000003</v>
      </c>
      <c r="M63" s="131">
        <v>17.911999999999999</v>
      </c>
    </row>
    <row r="64" spans="1:13" s="53" customFormat="1" ht="9" customHeight="1">
      <c r="A64" s="121" t="s">
        <v>295</v>
      </c>
      <c r="B64" s="87" t="s">
        <v>218</v>
      </c>
      <c r="C64" s="87" t="s">
        <v>218</v>
      </c>
      <c r="E64" s="5" t="s">
        <v>135</v>
      </c>
      <c r="F64" s="130">
        <v>0.72799999999999998</v>
      </c>
      <c r="G64" s="130">
        <v>0.158</v>
      </c>
      <c r="H64" s="130">
        <v>0.21</v>
      </c>
      <c r="I64" s="130">
        <v>0.16600000000000001</v>
      </c>
      <c r="J64" s="130">
        <v>0.01</v>
      </c>
      <c r="L64" s="130">
        <v>0.184</v>
      </c>
      <c r="M64" s="131">
        <v>5.226</v>
      </c>
    </row>
    <row r="65" spans="1:13" s="53" customFormat="1" ht="9" customHeight="1">
      <c r="A65" s="56" t="s">
        <v>296</v>
      </c>
      <c r="B65" s="87" t="s">
        <v>218</v>
      </c>
      <c r="C65" s="87" t="s">
        <v>218</v>
      </c>
      <c r="E65" s="5" t="s">
        <v>135</v>
      </c>
      <c r="F65" s="130">
        <v>4.7679999999999998</v>
      </c>
      <c r="G65" s="130">
        <v>1.1779999999999999</v>
      </c>
      <c r="H65" s="130">
        <v>1.1559999999999999</v>
      </c>
      <c r="I65" s="130">
        <v>0.875</v>
      </c>
      <c r="J65" s="130">
        <v>0.22500000000000001</v>
      </c>
      <c r="L65" s="130">
        <v>1.3340000000000001</v>
      </c>
      <c r="M65" s="131">
        <v>10.551</v>
      </c>
    </row>
    <row r="66" spans="1:13" s="53" customFormat="1" ht="9" customHeight="1">
      <c r="A66" s="56" t="s">
        <v>297</v>
      </c>
      <c r="B66" s="87" t="s">
        <v>218</v>
      </c>
      <c r="C66" s="87" t="s">
        <v>218</v>
      </c>
      <c r="E66" s="5" t="s">
        <v>135</v>
      </c>
      <c r="F66" s="130">
        <v>1.123</v>
      </c>
      <c r="G66" s="130">
        <v>0.31900000000000001</v>
      </c>
      <c r="H66" s="130">
        <v>0.19500000000000001</v>
      </c>
      <c r="I66" s="130">
        <v>0.23499999999999999</v>
      </c>
      <c r="J66" s="130">
        <v>8.8999999999999996E-2</v>
      </c>
      <c r="L66" s="130">
        <v>0.28499999999999998</v>
      </c>
      <c r="M66" s="131">
        <v>7.11</v>
      </c>
    </row>
    <row r="67" spans="1:13" s="53" customFormat="1" ht="9" customHeight="1">
      <c r="A67" s="118" t="s">
        <v>230</v>
      </c>
      <c r="B67" s="85" t="s">
        <v>218</v>
      </c>
      <c r="C67" s="85" t="s">
        <v>218</v>
      </c>
      <c r="E67" s="55" t="s">
        <v>135</v>
      </c>
      <c r="F67" s="128">
        <v>0.69900000000000007</v>
      </c>
      <c r="G67" s="128">
        <v>8.4999999999999992E-2</v>
      </c>
      <c r="H67" s="128">
        <v>0.10900000000000001</v>
      </c>
      <c r="I67" s="128">
        <v>0.28800000000000003</v>
      </c>
      <c r="J67" s="128">
        <v>4.0999999999999995E-2</v>
      </c>
      <c r="L67" s="128">
        <v>0.17599999999999999</v>
      </c>
      <c r="M67" s="129">
        <v>5.8209999999999997</v>
      </c>
    </row>
    <row r="68" spans="1:13" s="53" customFormat="1" ht="9" customHeight="1">
      <c r="A68" s="121" t="s">
        <v>298</v>
      </c>
      <c r="B68" s="87" t="s">
        <v>218</v>
      </c>
      <c r="C68" s="87" t="s">
        <v>218</v>
      </c>
      <c r="E68" s="5" t="s">
        <v>135</v>
      </c>
      <c r="F68" s="130">
        <v>0.15800000000000003</v>
      </c>
      <c r="G68" s="130">
        <v>3.5999999999999997E-2</v>
      </c>
      <c r="H68" s="130">
        <v>4.1000000000000002E-2</v>
      </c>
      <c r="I68" s="130">
        <v>5.8999999999999997E-2</v>
      </c>
      <c r="J68" s="130">
        <v>5.0000000000000001E-3</v>
      </c>
      <c r="L68" s="130">
        <v>1.7000000000000001E-2</v>
      </c>
      <c r="M68" s="131">
        <v>1.861</v>
      </c>
    </row>
    <row r="69" spans="1:13" s="53" customFormat="1" ht="9" customHeight="1">
      <c r="A69" s="121" t="s">
        <v>299</v>
      </c>
      <c r="B69" s="87" t="s">
        <v>218</v>
      </c>
      <c r="C69" s="87" t="s">
        <v>218</v>
      </c>
      <c r="E69" s="5" t="s">
        <v>135</v>
      </c>
      <c r="F69" s="130">
        <v>0.54100000000000004</v>
      </c>
      <c r="G69" s="130">
        <v>4.9000000000000002E-2</v>
      </c>
      <c r="H69" s="130">
        <v>6.8000000000000005E-2</v>
      </c>
      <c r="I69" s="130">
        <v>0.22900000000000001</v>
      </c>
      <c r="J69" s="130">
        <v>3.5999999999999997E-2</v>
      </c>
      <c r="L69" s="130">
        <v>0.159</v>
      </c>
      <c r="M69" s="131">
        <v>3.96</v>
      </c>
    </row>
    <row r="70" spans="1:13" s="53" customFormat="1" ht="9" customHeight="1">
      <c r="A70" s="118" t="s">
        <v>231</v>
      </c>
      <c r="B70" s="85" t="s">
        <v>218</v>
      </c>
      <c r="C70" s="85" t="s">
        <v>218</v>
      </c>
      <c r="E70" s="55" t="s">
        <v>135</v>
      </c>
      <c r="F70" s="128">
        <v>21.63</v>
      </c>
      <c r="G70" s="128">
        <v>5.4780000000000006</v>
      </c>
      <c r="H70" s="128">
        <v>4.7089999999999996</v>
      </c>
      <c r="I70" s="128">
        <v>4.8029999999999999</v>
      </c>
      <c r="J70" s="128">
        <v>1.226</v>
      </c>
      <c r="L70" s="128">
        <v>5.4139999999999997</v>
      </c>
      <c r="M70" s="129">
        <v>83.582000000000008</v>
      </c>
    </row>
    <row r="71" spans="1:13" s="53" customFormat="1" ht="9" customHeight="1">
      <c r="A71" s="121" t="s">
        <v>300</v>
      </c>
      <c r="B71" s="87" t="s">
        <v>218</v>
      </c>
      <c r="C71" s="87" t="s">
        <v>218</v>
      </c>
      <c r="E71" s="5" t="s">
        <v>135</v>
      </c>
      <c r="F71" s="130">
        <v>7.7370000000000001</v>
      </c>
      <c r="G71" s="130">
        <v>1.867</v>
      </c>
      <c r="H71" s="130">
        <v>2.1640000000000001</v>
      </c>
      <c r="I71" s="130">
        <v>2.2410000000000001</v>
      </c>
      <c r="J71" s="130">
        <v>0.22800000000000001</v>
      </c>
      <c r="L71" s="130">
        <v>1.2370000000000001</v>
      </c>
      <c r="M71" s="131">
        <v>37.697000000000003</v>
      </c>
    </row>
    <row r="72" spans="1:13" s="53" customFormat="1" ht="9" customHeight="1">
      <c r="A72" s="121" t="s">
        <v>301</v>
      </c>
      <c r="B72" s="87" t="s">
        <v>218</v>
      </c>
      <c r="C72" s="87" t="s">
        <v>218</v>
      </c>
      <c r="E72" s="5" t="s">
        <v>135</v>
      </c>
      <c r="F72" s="130">
        <v>4.024</v>
      </c>
      <c r="G72" s="130">
        <v>1.163</v>
      </c>
      <c r="H72" s="130">
        <v>0.83799999999999997</v>
      </c>
      <c r="I72" s="130">
        <v>0.42</v>
      </c>
      <c r="J72" s="130">
        <v>0.47199999999999998</v>
      </c>
      <c r="L72" s="130">
        <v>1.131</v>
      </c>
      <c r="M72" s="131">
        <v>12.872999999999999</v>
      </c>
    </row>
    <row r="73" spans="1:13" s="53" customFormat="1" ht="9" customHeight="1">
      <c r="A73" s="121" t="s">
        <v>302</v>
      </c>
      <c r="B73" s="87" t="s">
        <v>218</v>
      </c>
      <c r="C73" s="87" t="s">
        <v>218</v>
      </c>
      <c r="E73" s="5" t="s">
        <v>135</v>
      </c>
      <c r="F73" s="130">
        <v>9.1120000000000001</v>
      </c>
      <c r="G73" s="130">
        <v>2.395</v>
      </c>
      <c r="H73" s="130">
        <v>1.5860000000000001</v>
      </c>
      <c r="I73" s="130">
        <v>1.6890000000000001</v>
      </c>
      <c r="J73" s="130">
        <v>0.48</v>
      </c>
      <c r="L73" s="130">
        <v>2.9620000000000002</v>
      </c>
      <c r="M73" s="131">
        <v>22.396000000000001</v>
      </c>
    </row>
    <row r="74" spans="1:13" s="53" customFormat="1" ht="9" customHeight="1">
      <c r="A74" s="121" t="s">
        <v>303</v>
      </c>
      <c r="B74" s="87" t="s">
        <v>218</v>
      </c>
      <c r="C74" s="87" t="s">
        <v>218</v>
      </c>
      <c r="E74" s="5" t="s">
        <v>135</v>
      </c>
      <c r="F74" s="130">
        <v>0.75700000000000001</v>
      </c>
      <c r="G74" s="130">
        <v>5.2999999999999999E-2</v>
      </c>
      <c r="H74" s="130">
        <v>0.121</v>
      </c>
      <c r="I74" s="130">
        <v>0.45300000000000001</v>
      </c>
      <c r="J74" s="130">
        <v>4.5999999999999999E-2</v>
      </c>
      <c r="L74" s="130">
        <v>8.4000000000000005E-2</v>
      </c>
      <c r="M74" s="131">
        <v>10.616</v>
      </c>
    </row>
    <row r="75" spans="1:13" s="53" customFormat="1" ht="9" customHeight="1">
      <c r="A75" s="118" t="s">
        <v>236</v>
      </c>
      <c r="B75" s="85" t="s">
        <v>218</v>
      </c>
      <c r="C75" s="85" t="s">
        <v>218</v>
      </c>
      <c r="E75" s="55" t="s">
        <v>135</v>
      </c>
      <c r="F75" s="128">
        <v>2.9720000000000004</v>
      </c>
      <c r="G75" s="128">
        <v>0.70199999999999996</v>
      </c>
      <c r="H75" s="128">
        <v>0.76700000000000002</v>
      </c>
      <c r="I75" s="128">
        <v>0.65300000000000002</v>
      </c>
      <c r="J75" s="128">
        <v>0.17200000000000001</v>
      </c>
      <c r="L75" s="128">
        <v>0.67800000000000005</v>
      </c>
      <c r="M75" s="129">
        <v>31.552</v>
      </c>
    </row>
    <row r="76" spans="1:13" s="53" customFormat="1" ht="9" customHeight="1">
      <c r="A76" s="121" t="s">
        <v>304</v>
      </c>
      <c r="B76" s="87" t="s">
        <v>218</v>
      </c>
      <c r="C76" s="87" t="s">
        <v>218</v>
      </c>
      <c r="E76" s="5" t="s">
        <v>135</v>
      </c>
      <c r="F76" s="130">
        <v>0.45</v>
      </c>
      <c r="G76" s="130">
        <v>6.7000000000000004E-2</v>
      </c>
      <c r="H76" s="130">
        <v>8.2000000000000003E-2</v>
      </c>
      <c r="I76" s="130">
        <v>0.217</v>
      </c>
      <c r="J76" s="130">
        <v>0.01</v>
      </c>
      <c r="L76" s="130">
        <v>7.3999999999999996E-2</v>
      </c>
      <c r="M76" s="131">
        <v>5.3710000000000004</v>
      </c>
    </row>
    <row r="77" spans="1:13" s="53" customFormat="1" ht="9" customHeight="1">
      <c r="A77" s="121" t="s">
        <v>305</v>
      </c>
      <c r="B77" s="87" t="s">
        <v>218</v>
      </c>
      <c r="C77" s="87" t="s">
        <v>218</v>
      </c>
      <c r="E77" s="5" t="s">
        <v>135</v>
      </c>
      <c r="F77" s="130">
        <v>0.217</v>
      </c>
      <c r="G77" s="130">
        <v>5.8999999999999997E-2</v>
      </c>
      <c r="H77" s="130">
        <v>1.7999999999999999E-2</v>
      </c>
      <c r="I77" s="130">
        <v>4.4999999999999998E-2</v>
      </c>
      <c r="J77" s="130">
        <v>2.5999999999999999E-2</v>
      </c>
      <c r="L77" s="130">
        <v>6.9000000000000006E-2</v>
      </c>
      <c r="M77" s="131">
        <v>2.9350000000000001</v>
      </c>
    </row>
    <row r="78" spans="1:13" s="53" customFormat="1" ht="9" customHeight="1">
      <c r="A78" s="121" t="s">
        <v>306</v>
      </c>
      <c r="B78" s="87" t="s">
        <v>218</v>
      </c>
      <c r="C78" s="87" t="s">
        <v>218</v>
      </c>
      <c r="E78" s="5" t="s">
        <v>135</v>
      </c>
      <c r="F78" s="130">
        <v>2.3050000000000002</v>
      </c>
      <c r="G78" s="130">
        <v>0.57599999999999996</v>
      </c>
      <c r="H78" s="130">
        <v>0.66700000000000004</v>
      </c>
      <c r="I78" s="130">
        <v>0.39100000000000001</v>
      </c>
      <c r="J78" s="130">
        <v>0.13600000000000001</v>
      </c>
      <c r="L78" s="130">
        <v>0.53500000000000003</v>
      </c>
      <c r="M78" s="131">
        <v>23.245999999999999</v>
      </c>
    </row>
    <row r="79" spans="1:13" s="53" customFormat="1" ht="9" customHeight="1">
      <c r="A79" s="118" t="s">
        <v>237</v>
      </c>
      <c r="B79" s="85" t="s">
        <v>218</v>
      </c>
      <c r="C79" s="85" t="s">
        <v>218</v>
      </c>
      <c r="E79" s="55" t="s">
        <v>135</v>
      </c>
      <c r="F79" s="128">
        <v>2.2720000000000002</v>
      </c>
      <c r="G79" s="128">
        <v>0.55400000000000005</v>
      </c>
      <c r="H79" s="128">
        <v>0.48199999999999998</v>
      </c>
      <c r="I79" s="128">
        <v>0.21</v>
      </c>
      <c r="J79" s="128">
        <v>0.19500000000000001</v>
      </c>
      <c r="L79" s="128">
        <v>0.83099999999999996</v>
      </c>
      <c r="M79" s="129">
        <v>12.384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2.75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3.85546875" style="53" customWidth="1"/>
    <col min="2" max="2" width="8.5703125" style="53" customWidth="1"/>
    <col min="3" max="3" width="6.5703125" style="53" customWidth="1"/>
    <col min="4" max="4" width="5.7109375" style="53" customWidth="1"/>
    <col min="5" max="5" width="5.140625" style="53" customWidth="1"/>
    <col min="6" max="6" width="6.42578125" style="53" customWidth="1"/>
    <col min="7" max="7" width="5.85546875" style="53" customWidth="1"/>
    <col min="8" max="8" width="6.5703125" style="53" customWidth="1"/>
    <col min="9" max="9" width="5.42578125" style="53" customWidth="1"/>
    <col min="10" max="10" width="5.7109375" style="53" customWidth="1"/>
    <col min="11" max="11" width="4.42578125" style="53" customWidth="1"/>
    <col min="12" max="12" width="4.710937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329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240</v>
      </c>
      <c r="B7" s="217">
        <v>5643.7920000000004</v>
      </c>
      <c r="C7" s="217">
        <v>4570.3540000000003</v>
      </c>
      <c r="D7" s="217">
        <v>4170.26</v>
      </c>
      <c r="E7" s="217">
        <v>200.15</v>
      </c>
      <c r="F7" s="217">
        <v>1506.9459999999999</v>
      </c>
      <c r="G7" s="217">
        <v>1853.0450000000001</v>
      </c>
      <c r="H7" s="217">
        <v>610.11899999999991</v>
      </c>
      <c r="I7" s="217">
        <v>151.60399999999998</v>
      </c>
      <c r="J7" s="217">
        <v>0</v>
      </c>
      <c r="K7" s="217">
        <v>118.626</v>
      </c>
      <c r="L7" s="217">
        <v>32.978000000000002</v>
      </c>
      <c r="M7" s="217">
        <v>50.698999999999998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3279.6040000000003</v>
      </c>
      <c r="C8" s="85">
        <v>2554.4450000000002</v>
      </c>
      <c r="D8" s="85">
        <v>2317.4780000000001</v>
      </c>
      <c r="E8" s="85">
        <v>68.81</v>
      </c>
      <c r="F8" s="85">
        <v>921.06700000000001</v>
      </c>
      <c r="G8" s="85">
        <v>944.88599999999997</v>
      </c>
      <c r="H8" s="85">
        <v>382.71499999999997</v>
      </c>
      <c r="I8" s="85">
        <v>84.858000000000004</v>
      </c>
      <c r="J8" s="85">
        <v>0</v>
      </c>
      <c r="K8" s="85">
        <v>55.430999999999997</v>
      </c>
      <c r="L8" s="85">
        <v>29.427</v>
      </c>
      <c r="M8" s="85">
        <v>35.741</v>
      </c>
    </row>
    <row r="9" spans="1:81" s="53" customFormat="1" ht="9" customHeight="1">
      <c r="A9" s="6" t="s">
        <v>219</v>
      </c>
      <c r="B9" s="85">
        <v>2364.1880000000001</v>
      </c>
      <c r="C9" s="85">
        <v>2015.9090000000003</v>
      </c>
      <c r="D9" s="85">
        <v>1852.7820000000002</v>
      </c>
      <c r="E9" s="85">
        <v>131.34</v>
      </c>
      <c r="F9" s="85">
        <v>585.87900000000002</v>
      </c>
      <c r="G9" s="85">
        <v>908.15899999999999</v>
      </c>
      <c r="H9" s="85">
        <v>227.404</v>
      </c>
      <c r="I9" s="85">
        <v>66.745999999999995</v>
      </c>
      <c r="J9" s="85">
        <v>0</v>
      </c>
      <c r="K9" s="85">
        <v>63.195</v>
      </c>
      <c r="L9" s="85">
        <v>3.5510000000000006</v>
      </c>
      <c r="M9" s="85">
        <v>14.958</v>
      </c>
    </row>
    <row r="10" spans="1:81" s="53" customFormat="1" ht="9" customHeight="1">
      <c r="A10" s="118" t="s">
        <v>220</v>
      </c>
      <c r="B10" s="85">
        <v>1831.4300000000003</v>
      </c>
      <c r="C10" s="85">
        <v>1549.2149999999999</v>
      </c>
      <c r="D10" s="85">
        <v>1427.9389999999999</v>
      </c>
      <c r="E10" s="85">
        <v>111.075</v>
      </c>
      <c r="F10" s="85">
        <v>398.87200000000007</v>
      </c>
      <c r="G10" s="85">
        <v>740.18500000000006</v>
      </c>
      <c r="H10" s="85">
        <v>177.80699999999999</v>
      </c>
      <c r="I10" s="85">
        <v>45.094000000000001</v>
      </c>
      <c r="J10" s="85">
        <v>0</v>
      </c>
      <c r="K10" s="85">
        <v>41.795000000000002</v>
      </c>
      <c r="L10" s="55">
        <v>3.2990000000000008</v>
      </c>
      <c r="M10" s="85">
        <v>14.411999999999999</v>
      </c>
    </row>
    <row r="11" spans="1:81" s="53" customFormat="1" ht="9" customHeight="1">
      <c r="A11" s="56" t="s">
        <v>294</v>
      </c>
      <c r="B11" s="87">
        <v>1754.8400000000001</v>
      </c>
      <c r="C11" s="87">
        <v>1485.3229999999999</v>
      </c>
      <c r="D11" s="87">
        <v>1371.4169999999999</v>
      </c>
      <c r="E11" s="87">
        <v>102.813</v>
      </c>
      <c r="F11" s="87">
        <v>380.00200000000007</v>
      </c>
      <c r="G11" s="87">
        <v>718.19</v>
      </c>
      <c r="H11" s="87">
        <v>170.41199999999998</v>
      </c>
      <c r="I11" s="87">
        <v>43.709000000000003</v>
      </c>
      <c r="J11" s="87">
        <v>0</v>
      </c>
      <c r="K11" s="87">
        <v>40.459000000000003</v>
      </c>
      <c r="L11" s="87">
        <v>3.2500000000000009</v>
      </c>
      <c r="M11" s="87">
        <v>14.028999999999998</v>
      </c>
    </row>
    <row r="12" spans="1:81" s="53" customFormat="1" ht="9" customHeight="1">
      <c r="A12" s="119" t="s">
        <v>73</v>
      </c>
      <c r="B12" s="87">
        <v>161.28399999999999</v>
      </c>
      <c r="C12" s="87">
        <v>133.749</v>
      </c>
      <c r="D12" s="87">
        <v>122.468</v>
      </c>
      <c r="E12" s="87">
        <v>24.88</v>
      </c>
      <c r="F12" s="87">
        <v>44.871000000000002</v>
      </c>
      <c r="G12" s="87">
        <v>41.948999999999998</v>
      </c>
      <c r="H12" s="87">
        <v>10.768000000000001</v>
      </c>
      <c r="I12" s="87">
        <v>4.1639999999999997</v>
      </c>
      <c r="J12" s="87">
        <v>0</v>
      </c>
      <c r="K12" s="87">
        <v>3.387</v>
      </c>
      <c r="L12" s="87">
        <v>0.77700000000000002</v>
      </c>
      <c r="M12" s="87">
        <v>1.484</v>
      </c>
    </row>
    <row r="13" spans="1:81" s="53" customFormat="1" ht="9" customHeight="1">
      <c r="A13" s="119" t="s">
        <v>221</v>
      </c>
      <c r="B13" s="87">
        <v>16.791</v>
      </c>
      <c r="C13" s="87">
        <v>13.927</v>
      </c>
      <c r="D13" s="87">
        <v>12.965</v>
      </c>
      <c r="E13" s="87">
        <v>1.607</v>
      </c>
      <c r="F13" s="87">
        <v>6.194</v>
      </c>
      <c r="G13" s="87">
        <v>4.1539999999999999</v>
      </c>
      <c r="H13" s="87">
        <v>1.01</v>
      </c>
      <c r="I13" s="87">
        <v>0.34200000000000003</v>
      </c>
      <c r="J13" s="87">
        <v>0</v>
      </c>
      <c r="K13" s="87">
        <v>0.33800000000000002</v>
      </c>
      <c r="L13" s="87">
        <v>4.0000000000000001E-3</v>
      </c>
      <c r="M13" s="87">
        <v>7.0000000000000001E-3</v>
      </c>
    </row>
    <row r="14" spans="1:81" s="53" customFormat="1" ht="9" customHeight="1">
      <c r="A14" s="119" t="s">
        <v>222</v>
      </c>
      <c r="B14" s="87">
        <v>61.150000000000006</v>
      </c>
      <c r="C14" s="87">
        <v>47.359000000000009</v>
      </c>
      <c r="D14" s="87">
        <v>43.498000000000005</v>
      </c>
      <c r="E14" s="87">
        <v>3.8519999999999999</v>
      </c>
      <c r="F14" s="87">
        <v>14.332000000000001</v>
      </c>
      <c r="G14" s="87">
        <v>21.718</v>
      </c>
      <c r="H14" s="87">
        <v>3.5960000000000001</v>
      </c>
      <c r="I14" s="87">
        <v>0.95599999999999996</v>
      </c>
      <c r="J14" s="87">
        <v>0</v>
      </c>
      <c r="K14" s="87">
        <v>0.84799999999999998</v>
      </c>
      <c r="L14" s="87">
        <v>0.108</v>
      </c>
      <c r="M14" s="87">
        <v>0.214</v>
      </c>
    </row>
    <row r="15" spans="1:81" s="53" customFormat="1" ht="9" customHeight="1">
      <c r="A15" s="119" t="s">
        <v>223</v>
      </c>
      <c r="B15" s="87">
        <v>16.442</v>
      </c>
      <c r="C15" s="87">
        <v>14.137</v>
      </c>
      <c r="D15" s="87">
        <v>12.476000000000001</v>
      </c>
      <c r="E15" s="87">
        <v>4.95</v>
      </c>
      <c r="F15" s="87">
        <v>2.9580000000000002</v>
      </c>
      <c r="G15" s="87">
        <v>4.0030000000000001</v>
      </c>
      <c r="H15" s="87">
        <v>0.56499999999999995</v>
      </c>
      <c r="I15" s="87">
        <v>0.14500000000000002</v>
      </c>
      <c r="J15" s="87">
        <v>0</v>
      </c>
      <c r="K15" s="87">
        <v>0.13100000000000001</v>
      </c>
      <c r="L15" s="87">
        <v>1.4E-2</v>
      </c>
      <c r="M15" s="87">
        <v>0.123</v>
      </c>
    </row>
    <row r="16" spans="1:81" s="53" customFormat="1" ht="9" customHeight="1">
      <c r="A16" s="119" t="s">
        <v>76</v>
      </c>
      <c r="B16" s="87">
        <v>636.61400000000015</v>
      </c>
      <c r="C16" s="87">
        <v>555.1880000000001</v>
      </c>
      <c r="D16" s="87">
        <v>522.74800000000005</v>
      </c>
      <c r="E16" s="87">
        <v>21.614999999999998</v>
      </c>
      <c r="F16" s="87">
        <v>128.49799999999999</v>
      </c>
      <c r="G16" s="87">
        <v>301.74299999999999</v>
      </c>
      <c r="H16" s="87">
        <v>70.891999999999996</v>
      </c>
      <c r="I16" s="87">
        <v>12.946</v>
      </c>
      <c r="J16" s="87">
        <v>0</v>
      </c>
      <c r="K16" s="87">
        <v>12.042999999999999</v>
      </c>
      <c r="L16" s="87">
        <v>0.90300000000000002</v>
      </c>
      <c r="M16" s="87">
        <v>4.0990000000000002</v>
      </c>
    </row>
    <row r="17" spans="1:13" s="53" customFormat="1" ht="9" customHeight="1">
      <c r="A17" s="119" t="s">
        <v>75</v>
      </c>
      <c r="B17" s="87">
        <v>370.31599999999997</v>
      </c>
      <c r="C17" s="87">
        <v>317.99799999999999</v>
      </c>
      <c r="D17" s="87">
        <v>288.34800000000001</v>
      </c>
      <c r="E17" s="87">
        <v>11.561999999999999</v>
      </c>
      <c r="F17" s="87">
        <v>80.271000000000001</v>
      </c>
      <c r="G17" s="87">
        <v>158.16900000000001</v>
      </c>
      <c r="H17" s="87">
        <v>38.345999999999997</v>
      </c>
      <c r="I17" s="87">
        <v>14.931999999999999</v>
      </c>
      <c r="J17" s="87">
        <v>0</v>
      </c>
      <c r="K17" s="87">
        <v>14.331</v>
      </c>
      <c r="L17" s="87">
        <v>0.60099999999999998</v>
      </c>
      <c r="M17" s="87">
        <v>6.577</v>
      </c>
    </row>
    <row r="18" spans="1:13" s="53" customFormat="1" ht="9" customHeight="1">
      <c r="A18" s="119" t="s">
        <v>224</v>
      </c>
      <c r="B18" s="87">
        <v>24.968</v>
      </c>
      <c r="C18" s="87">
        <v>20.071999999999999</v>
      </c>
      <c r="D18" s="87">
        <v>18.369</v>
      </c>
      <c r="E18" s="87">
        <v>1.181</v>
      </c>
      <c r="F18" s="87">
        <v>5.093</v>
      </c>
      <c r="G18" s="87">
        <v>10.632999999999999</v>
      </c>
      <c r="H18" s="87">
        <v>1.462</v>
      </c>
      <c r="I18" s="87">
        <v>0.41899999999999998</v>
      </c>
      <c r="J18" s="87">
        <v>0</v>
      </c>
      <c r="K18" s="87">
        <v>0.34899999999999998</v>
      </c>
      <c r="L18" s="87">
        <v>7.0000000000000007E-2</v>
      </c>
      <c r="M18" s="87">
        <v>0.20799999999999999</v>
      </c>
    </row>
    <row r="19" spans="1:13" s="53" customFormat="1" ht="9" customHeight="1">
      <c r="A19" s="119" t="s">
        <v>74</v>
      </c>
      <c r="B19" s="87">
        <v>138.35</v>
      </c>
      <c r="C19" s="87">
        <v>119.41800000000001</v>
      </c>
      <c r="D19" s="87">
        <v>113.53700000000001</v>
      </c>
      <c r="E19" s="87">
        <v>1.4590000000000001</v>
      </c>
      <c r="F19" s="87">
        <v>32.253</v>
      </c>
      <c r="G19" s="87">
        <v>67.02</v>
      </c>
      <c r="H19" s="87">
        <v>12.805</v>
      </c>
      <c r="I19" s="87">
        <v>4.3810000000000002</v>
      </c>
      <c r="J19" s="87">
        <v>0</v>
      </c>
      <c r="K19" s="87">
        <v>4.274</v>
      </c>
      <c r="L19" s="87">
        <v>0.107</v>
      </c>
      <c r="M19" s="87">
        <v>0.16</v>
      </c>
    </row>
    <row r="20" spans="1:13" s="53" customFormat="1" ht="9" customHeight="1">
      <c r="A20" s="119" t="s">
        <v>225</v>
      </c>
      <c r="B20" s="87">
        <v>78.210999999999999</v>
      </c>
      <c r="C20" s="87">
        <v>54.852999999999994</v>
      </c>
      <c r="D20" s="87">
        <v>48.316000000000003</v>
      </c>
      <c r="E20" s="87">
        <v>4.9530000000000003</v>
      </c>
      <c r="F20" s="87">
        <v>13.063000000000001</v>
      </c>
      <c r="G20" s="87">
        <v>23.879000000000001</v>
      </c>
      <c r="H20" s="87">
        <v>6.4210000000000003</v>
      </c>
      <c r="I20" s="87">
        <v>1.163</v>
      </c>
      <c r="J20" s="87">
        <v>0</v>
      </c>
      <c r="K20" s="87">
        <v>0.92700000000000005</v>
      </c>
      <c r="L20" s="87">
        <v>0.23599999999999999</v>
      </c>
      <c r="M20" s="87">
        <v>0.29599999999999999</v>
      </c>
    </row>
    <row r="21" spans="1:13" s="53" customFormat="1" ht="9" customHeight="1">
      <c r="A21" s="119" t="s">
        <v>226</v>
      </c>
      <c r="B21" s="87">
        <v>65.992000000000004</v>
      </c>
      <c r="C21" s="87">
        <v>60.335999999999999</v>
      </c>
      <c r="D21" s="87">
        <v>58.271000000000001</v>
      </c>
      <c r="E21" s="87">
        <v>0.67200000000000004</v>
      </c>
      <c r="F21" s="87">
        <v>10.513</v>
      </c>
      <c r="G21" s="87">
        <v>35.75</v>
      </c>
      <c r="H21" s="87">
        <v>11.336</v>
      </c>
      <c r="I21" s="87">
        <v>0.89300000000000002</v>
      </c>
      <c r="J21" s="87">
        <v>0</v>
      </c>
      <c r="K21" s="87">
        <v>0.745</v>
      </c>
      <c r="L21" s="87">
        <v>0.14799999999999999</v>
      </c>
      <c r="M21" s="87">
        <v>0.16500000000000001</v>
      </c>
    </row>
    <row r="22" spans="1:13" s="53" customFormat="1" ht="9" customHeight="1">
      <c r="A22" s="119" t="s">
        <v>72</v>
      </c>
      <c r="B22" s="87">
        <v>96.545000000000002</v>
      </c>
      <c r="C22" s="87">
        <v>72.831000000000003</v>
      </c>
      <c r="D22" s="87">
        <v>59.352000000000004</v>
      </c>
      <c r="E22" s="87">
        <v>11.846</v>
      </c>
      <c r="F22" s="87">
        <v>21.559000000000001</v>
      </c>
      <c r="G22" s="87">
        <v>20.286999999999999</v>
      </c>
      <c r="H22" s="87">
        <v>5.66</v>
      </c>
      <c r="I22" s="87">
        <v>1.645</v>
      </c>
      <c r="J22" s="87">
        <v>0</v>
      </c>
      <c r="K22" s="87">
        <v>1.518</v>
      </c>
      <c r="L22" s="87">
        <v>0.127</v>
      </c>
      <c r="M22" s="87">
        <v>0.41599999999999998</v>
      </c>
    </row>
    <row r="23" spans="1:13" s="53" customFormat="1" ht="9" customHeight="1">
      <c r="A23" s="119" t="s">
        <v>227</v>
      </c>
      <c r="B23" s="87">
        <v>21.712000000000003</v>
      </c>
      <c r="C23" s="87">
        <v>18.687000000000001</v>
      </c>
      <c r="D23" s="87">
        <v>17.713999999999999</v>
      </c>
      <c r="E23" s="87">
        <v>9.1069999999999993</v>
      </c>
      <c r="F23" s="87">
        <v>4.2009999999999996</v>
      </c>
      <c r="G23" s="87">
        <v>3.4550000000000001</v>
      </c>
      <c r="H23" s="87">
        <v>0.95099999999999996</v>
      </c>
      <c r="I23" s="87">
        <v>0.254</v>
      </c>
      <c r="J23" s="87">
        <v>0</v>
      </c>
      <c r="K23" s="87">
        <v>0.24299999999999999</v>
      </c>
      <c r="L23" s="87">
        <v>1.0999999999999999E-2</v>
      </c>
      <c r="M23" s="87">
        <v>4.5999999999999999E-2</v>
      </c>
    </row>
    <row r="24" spans="1:13" s="53" customFormat="1" ht="9" customHeight="1">
      <c r="A24" s="119" t="s">
        <v>228</v>
      </c>
      <c r="B24" s="87">
        <v>66.465000000000003</v>
      </c>
      <c r="C24" s="87">
        <v>56.768000000000001</v>
      </c>
      <c r="D24" s="87">
        <v>53.355000000000004</v>
      </c>
      <c r="E24" s="87">
        <v>5.1289999999999996</v>
      </c>
      <c r="F24" s="87">
        <v>16.196000000000002</v>
      </c>
      <c r="G24" s="87">
        <v>25.43</v>
      </c>
      <c r="H24" s="87">
        <v>6.6</v>
      </c>
      <c r="I24" s="87">
        <v>1.4689999999999999</v>
      </c>
      <c r="J24" s="87">
        <v>0</v>
      </c>
      <c r="K24" s="87">
        <v>1.325</v>
      </c>
      <c r="L24" s="87">
        <v>0.14399999999999999</v>
      </c>
      <c r="M24" s="87">
        <v>0.23400000000000001</v>
      </c>
    </row>
    <row r="25" spans="1:13" s="53" customFormat="1" ht="9" customHeight="1">
      <c r="A25" s="121" t="s">
        <v>295</v>
      </c>
      <c r="B25" s="87">
        <v>20.548999999999999</v>
      </c>
      <c r="C25" s="87">
        <v>16.780999999999999</v>
      </c>
      <c r="D25" s="87">
        <v>13.57</v>
      </c>
      <c r="E25" s="87">
        <v>1.3280000000000001</v>
      </c>
      <c r="F25" s="87">
        <v>3.9329999999999998</v>
      </c>
      <c r="G25" s="87">
        <v>5.8179999999999996</v>
      </c>
      <c r="H25" s="87">
        <v>2.4910000000000001</v>
      </c>
      <c r="I25" s="87">
        <v>0.21000000000000002</v>
      </c>
      <c r="J25" s="87">
        <v>0</v>
      </c>
      <c r="K25" s="87">
        <v>0.2</v>
      </c>
      <c r="L25" s="87">
        <v>0.01</v>
      </c>
      <c r="M25" s="87">
        <v>3.4000000000000002E-2</v>
      </c>
    </row>
    <row r="26" spans="1:13" s="53" customFormat="1" ht="9" customHeight="1">
      <c r="A26" s="56" t="s">
        <v>296</v>
      </c>
      <c r="B26" s="87">
        <v>35.918999999999997</v>
      </c>
      <c r="C26" s="87">
        <v>30.034000000000002</v>
      </c>
      <c r="D26" s="87">
        <v>27.575000000000003</v>
      </c>
      <c r="E26" s="87">
        <v>5.1369999999999996</v>
      </c>
      <c r="F26" s="87">
        <v>10.471</v>
      </c>
      <c r="G26" s="87">
        <v>8.9700000000000006</v>
      </c>
      <c r="H26" s="87">
        <v>2.9969999999999999</v>
      </c>
      <c r="I26" s="87">
        <v>0.65700000000000003</v>
      </c>
      <c r="J26" s="87">
        <v>0</v>
      </c>
      <c r="K26" s="87">
        <v>0.63800000000000001</v>
      </c>
      <c r="L26" s="87">
        <v>1.9E-2</v>
      </c>
      <c r="M26" s="87">
        <v>0.29099999999999998</v>
      </c>
    </row>
    <row r="27" spans="1:13" s="53" customFormat="1" ht="9" customHeight="1">
      <c r="A27" s="56" t="s">
        <v>297</v>
      </c>
      <c r="B27" s="87">
        <v>20.122000000000003</v>
      </c>
      <c r="C27" s="87">
        <v>17.077000000000002</v>
      </c>
      <c r="D27" s="87">
        <v>15.376999999999999</v>
      </c>
      <c r="E27" s="87">
        <v>1.7969999999999999</v>
      </c>
      <c r="F27" s="87">
        <v>4.4660000000000002</v>
      </c>
      <c r="G27" s="87">
        <v>7.2069999999999999</v>
      </c>
      <c r="H27" s="87">
        <v>1.907</v>
      </c>
      <c r="I27" s="87">
        <v>0.51800000000000002</v>
      </c>
      <c r="J27" s="87">
        <v>0</v>
      </c>
      <c r="K27" s="87">
        <v>0.498</v>
      </c>
      <c r="L27" s="87">
        <v>0.02</v>
      </c>
      <c r="M27" s="87">
        <v>5.8000000000000003E-2</v>
      </c>
    </row>
    <row r="28" spans="1:13" s="53" customFormat="1" ht="9" customHeight="1">
      <c r="A28" s="118" t="s">
        <v>230</v>
      </c>
      <c r="B28" s="85">
        <v>23.406000000000002</v>
      </c>
      <c r="C28" s="85">
        <v>19.538</v>
      </c>
      <c r="D28" s="85">
        <v>17.944000000000003</v>
      </c>
      <c r="E28" s="85">
        <v>0.77400000000000002</v>
      </c>
      <c r="F28" s="85">
        <v>4.8089999999999993</v>
      </c>
      <c r="G28" s="85">
        <v>8.870000000000001</v>
      </c>
      <c r="H28" s="85">
        <v>3.4910000000000001</v>
      </c>
      <c r="I28" s="85">
        <v>0.81900000000000006</v>
      </c>
      <c r="J28" s="85">
        <v>0</v>
      </c>
      <c r="K28" s="85">
        <v>0.79300000000000004</v>
      </c>
      <c r="L28" s="85">
        <v>2.5999999999999999E-2</v>
      </c>
      <c r="M28" s="85">
        <v>2.7E-2</v>
      </c>
    </row>
    <row r="29" spans="1:13" s="53" customFormat="1" ht="9" customHeight="1">
      <c r="A29" s="121" t="s">
        <v>298</v>
      </c>
      <c r="B29" s="87">
        <v>4.9589999999999996</v>
      </c>
      <c r="C29" s="87">
        <v>4.1309999999999993</v>
      </c>
      <c r="D29" s="87">
        <v>3.4489999999999998</v>
      </c>
      <c r="E29" s="87">
        <v>0.05</v>
      </c>
      <c r="F29" s="87">
        <v>1.2949999999999999</v>
      </c>
      <c r="G29" s="87">
        <v>1.25</v>
      </c>
      <c r="H29" s="87">
        <v>0.85399999999999998</v>
      </c>
      <c r="I29" s="87">
        <v>0.32500000000000001</v>
      </c>
      <c r="J29" s="87">
        <v>0</v>
      </c>
      <c r="K29" s="87">
        <v>0.32500000000000001</v>
      </c>
      <c r="L29" s="87">
        <v>0</v>
      </c>
      <c r="M29" s="87">
        <v>1.2E-2</v>
      </c>
    </row>
    <row r="30" spans="1:13" s="53" customFormat="1" ht="9" customHeight="1">
      <c r="A30" s="121" t="s">
        <v>299</v>
      </c>
      <c r="B30" s="87">
        <v>18.447000000000003</v>
      </c>
      <c r="C30" s="87">
        <v>15.407000000000002</v>
      </c>
      <c r="D30" s="87">
        <v>14.495000000000001</v>
      </c>
      <c r="E30" s="87">
        <v>0.72399999999999998</v>
      </c>
      <c r="F30" s="87">
        <v>3.5139999999999998</v>
      </c>
      <c r="G30" s="87">
        <v>7.62</v>
      </c>
      <c r="H30" s="87">
        <v>2.637</v>
      </c>
      <c r="I30" s="87">
        <v>0.49400000000000005</v>
      </c>
      <c r="J30" s="87">
        <v>0</v>
      </c>
      <c r="K30" s="87">
        <v>0.46800000000000003</v>
      </c>
      <c r="L30" s="87">
        <v>2.5999999999999999E-2</v>
      </c>
      <c r="M30" s="87">
        <v>1.4999999999999999E-2</v>
      </c>
    </row>
    <row r="31" spans="1:13" s="53" customFormat="1" ht="9" customHeight="1">
      <c r="A31" s="118" t="s">
        <v>231</v>
      </c>
      <c r="B31" s="85">
        <v>314.33100000000002</v>
      </c>
      <c r="C31" s="85">
        <v>267.78899999999999</v>
      </c>
      <c r="D31" s="85">
        <v>239.96900000000002</v>
      </c>
      <c r="E31" s="85">
        <v>12.185</v>
      </c>
      <c r="F31" s="85">
        <v>93.05</v>
      </c>
      <c r="G31" s="85">
        <v>101.223</v>
      </c>
      <c r="H31" s="85">
        <v>33.510999999999996</v>
      </c>
      <c r="I31" s="85">
        <v>13.406000000000001</v>
      </c>
      <c r="J31" s="85">
        <v>0</v>
      </c>
      <c r="K31" s="85">
        <v>13.277999999999999</v>
      </c>
      <c r="L31" s="85">
        <v>0.128</v>
      </c>
      <c r="M31" s="85">
        <v>0.441</v>
      </c>
    </row>
    <row r="32" spans="1:13" s="53" customFormat="1" ht="9" customHeight="1">
      <c r="A32" s="121" t="s">
        <v>300</v>
      </c>
      <c r="B32" s="87">
        <v>162.904</v>
      </c>
      <c r="C32" s="87">
        <v>136.643</v>
      </c>
      <c r="D32" s="87">
        <v>120.294</v>
      </c>
      <c r="E32" s="87">
        <v>2.8650000000000002</v>
      </c>
      <c r="F32" s="87">
        <v>42.350999999999999</v>
      </c>
      <c r="G32" s="87">
        <v>52.463000000000001</v>
      </c>
      <c r="H32" s="87">
        <v>22.614999999999998</v>
      </c>
      <c r="I32" s="87">
        <v>9.2929999999999993</v>
      </c>
      <c r="J32" s="87">
        <v>0</v>
      </c>
      <c r="K32" s="87">
        <v>9.2669999999999995</v>
      </c>
      <c r="L32" s="87">
        <v>2.5999999999999999E-2</v>
      </c>
      <c r="M32" s="87">
        <v>0.13100000000000001</v>
      </c>
    </row>
    <row r="33" spans="1:69" s="53" customFormat="1" ht="9" customHeight="1">
      <c r="A33" s="121" t="s">
        <v>301</v>
      </c>
      <c r="B33" s="87">
        <v>33.783000000000001</v>
      </c>
      <c r="C33" s="87">
        <v>28.045999999999999</v>
      </c>
      <c r="D33" s="87">
        <v>25.608999999999998</v>
      </c>
      <c r="E33" s="87">
        <v>1.476</v>
      </c>
      <c r="F33" s="87">
        <v>11.282999999999999</v>
      </c>
      <c r="G33" s="87">
        <v>9.5980000000000008</v>
      </c>
      <c r="H33" s="87">
        <v>3.2519999999999998</v>
      </c>
      <c r="I33" s="87">
        <v>0.44400000000000001</v>
      </c>
      <c r="J33" s="87">
        <v>0</v>
      </c>
      <c r="K33" s="87">
        <v>0.43</v>
      </c>
      <c r="L33" s="87">
        <v>1.4E-2</v>
      </c>
      <c r="M33" s="87">
        <v>0.129</v>
      </c>
    </row>
    <row r="34" spans="1:69" s="53" customFormat="1" ht="9" customHeight="1">
      <c r="A34" s="121" t="s">
        <v>302</v>
      </c>
      <c r="B34" s="87">
        <v>86.265000000000001</v>
      </c>
      <c r="C34" s="87">
        <v>74.837000000000003</v>
      </c>
      <c r="D34" s="87">
        <v>67.724000000000004</v>
      </c>
      <c r="E34" s="87">
        <v>7.0460000000000003</v>
      </c>
      <c r="F34" s="87">
        <v>31</v>
      </c>
      <c r="G34" s="87">
        <v>24.24</v>
      </c>
      <c r="H34" s="87">
        <v>5.4379999999999997</v>
      </c>
      <c r="I34" s="87">
        <v>2.2749999999999999</v>
      </c>
      <c r="J34" s="87">
        <v>0</v>
      </c>
      <c r="K34" s="87">
        <v>2.2410000000000001</v>
      </c>
      <c r="L34" s="87">
        <v>3.4000000000000002E-2</v>
      </c>
      <c r="M34" s="87">
        <v>0.17899999999999999</v>
      </c>
    </row>
    <row r="35" spans="1:69" s="53" customFormat="1" ht="9" customHeight="1">
      <c r="A35" s="121" t="s">
        <v>303</v>
      </c>
      <c r="B35" s="87">
        <v>31.379000000000001</v>
      </c>
      <c r="C35" s="87">
        <v>28.263000000000002</v>
      </c>
      <c r="D35" s="87">
        <v>26.342000000000002</v>
      </c>
      <c r="E35" s="87">
        <v>0.79800000000000004</v>
      </c>
      <c r="F35" s="87">
        <v>8.4160000000000004</v>
      </c>
      <c r="G35" s="87">
        <v>14.922000000000001</v>
      </c>
      <c r="H35" s="87">
        <v>2.206</v>
      </c>
      <c r="I35" s="87">
        <v>1.3940000000000001</v>
      </c>
      <c r="J35" s="87">
        <v>0</v>
      </c>
      <c r="K35" s="87">
        <v>1.34</v>
      </c>
      <c r="L35" s="87">
        <v>5.3999999999999999E-2</v>
      </c>
      <c r="M35" s="87">
        <v>2E-3</v>
      </c>
    </row>
    <row r="36" spans="1:69" s="53" customFormat="1" ht="9" customHeight="1">
      <c r="A36" s="118" t="s">
        <v>236</v>
      </c>
      <c r="B36" s="85">
        <v>172.63499999999999</v>
      </c>
      <c r="C36" s="85">
        <v>160.15199999999999</v>
      </c>
      <c r="D36" s="85">
        <v>149.36099999999999</v>
      </c>
      <c r="E36" s="85">
        <v>6.7379999999999995</v>
      </c>
      <c r="F36" s="85">
        <v>78.787000000000006</v>
      </c>
      <c r="G36" s="85">
        <v>52.512</v>
      </c>
      <c r="H36" s="85">
        <v>11.324</v>
      </c>
      <c r="I36" s="85">
        <v>7.2140000000000004</v>
      </c>
      <c r="J36" s="85">
        <v>0</v>
      </c>
      <c r="K36" s="85">
        <v>7.1180000000000003</v>
      </c>
      <c r="L36" s="85">
        <v>9.6000000000000002E-2</v>
      </c>
      <c r="M36" s="85">
        <v>6.3E-2</v>
      </c>
    </row>
    <row r="37" spans="1:69" s="53" customFormat="1" ht="9" customHeight="1">
      <c r="A37" s="121" t="s">
        <v>304</v>
      </c>
      <c r="B37" s="87">
        <v>15.078000000000001</v>
      </c>
      <c r="C37" s="87">
        <v>13.464</v>
      </c>
      <c r="D37" s="87">
        <v>12.098000000000001</v>
      </c>
      <c r="E37" s="87">
        <v>0.626</v>
      </c>
      <c r="F37" s="87">
        <v>5.4420000000000002</v>
      </c>
      <c r="G37" s="87">
        <v>4.742</v>
      </c>
      <c r="H37" s="87">
        <v>1.288</v>
      </c>
      <c r="I37" s="87">
        <v>1.153</v>
      </c>
      <c r="J37" s="87">
        <v>0</v>
      </c>
      <c r="K37" s="87">
        <v>1.153</v>
      </c>
      <c r="L37" s="87">
        <v>0</v>
      </c>
      <c r="M37" s="87">
        <v>8.0000000000000002E-3</v>
      </c>
    </row>
    <row r="38" spans="1:69" s="53" customFormat="1" ht="9" customHeight="1">
      <c r="A38" s="121" t="s">
        <v>305</v>
      </c>
      <c r="B38" s="87">
        <v>26.42</v>
      </c>
      <c r="C38" s="87">
        <v>25.186</v>
      </c>
      <c r="D38" s="87">
        <v>22.557000000000002</v>
      </c>
      <c r="E38" s="87">
        <v>3.7519999999999998</v>
      </c>
      <c r="F38" s="87">
        <v>13.926</v>
      </c>
      <c r="G38" s="87">
        <v>4.0679999999999996</v>
      </c>
      <c r="H38" s="87">
        <v>0.81100000000000005</v>
      </c>
      <c r="I38" s="87">
        <v>1.56</v>
      </c>
      <c r="J38" s="87">
        <v>0</v>
      </c>
      <c r="K38" s="87">
        <v>1.5580000000000001</v>
      </c>
      <c r="L38" s="87">
        <v>2E-3</v>
      </c>
      <c r="M38" s="87">
        <v>0</v>
      </c>
    </row>
    <row r="39" spans="1:69" s="53" customFormat="1" ht="9" customHeight="1">
      <c r="A39" s="121" t="s">
        <v>306</v>
      </c>
      <c r="B39" s="87">
        <v>131.137</v>
      </c>
      <c r="C39" s="87">
        <v>121.502</v>
      </c>
      <c r="D39" s="87">
        <v>114.70599999999999</v>
      </c>
      <c r="E39" s="87">
        <v>2.36</v>
      </c>
      <c r="F39" s="87">
        <v>59.418999999999997</v>
      </c>
      <c r="G39" s="87">
        <v>43.701999999999998</v>
      </c>
      <c r="H39" s="87">
        <v>9.2249999999999996</v>
      </c>
      <c r="I39" s="87">
        <v>4.5010000000000003</v>
      </c>
      <c r="J39" s="87">
        <v>0</v>
      </c>
      <c r="K39" s="87">
        <v>4.407</v>
      </c>
      <c r="L39" s="87">
        <v>9.4E-2</v>
      </c>
      <c r="M39" s="87">
        <v>5.5E-2</v>
      </c>
    </row>
    <row r="40" spans="1:69" s="53" customFormat="1" ht="9" customHeight="1">
      <c r="A40" s="118" t="s">
        <v>237</v>
      </c>
      <c r="B40" s="85">
        <v>22.386000000000003</v>
      </c>
      <c r="C40" s="85">
        <v>19.215000000000003</v>
      </c>
      <c r="D40" s="85">
        <v>17.569000000000003</v>
      </c>
      <c r="E40" s="85">
        <v>0.56799999999999995</v>
      </c>
      <c r="F40" s="85">
        <v>10.361000000000001</v>
      </c>
      <c r="G40" s="85">
        <v>5.3689999999999998</v>
      </c>
      <c r="H40" s="85">
        <v>1.2709999999999999</v>
      </c>
      <c r="I40" s="85">
        <v>0.21299999999999999</v>
      </c>
      <c r="J40" s="85">
        <v>0</v>
      </c>
      <c r="K40" s="85">
        <v>0.21099999999999999</v>
      </c>
      <c r="L40" s="85">
        <v>2E-3</v>
      </c>
      <c r="M40" s="85">
        <v>1.4999999999999999E-2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308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CENTRO</v>
      </c>
      <c r="B46" s="220" t="s">
        <v>218</v>
      </c>
      <c r="C46" s="220" t="s">
        <v>218</v>
      </c>
      <c r="D46" s="250"/>
      <c r="E46" s="219" t="s">
        <v>135</v>
      </c>
      <c r="F46" s="218">
        <v>325.68900000000002</v>
      </c>
      <c r="G46" s="218">
        <v>27.511000000000003</v>
      </c>
      <c r="H46" s="218">
        <v>149.19499999999999</v>
      </c>
      <c r="I46" s="218">
        <v>72.724000000000004</v>
      </c>
      <c r="J46" s="218">
        <v>23.381</v>
      </c>
      <c r="K46" s="250"/>
      <c r="L46" s="218">
        <v>52.877999999999993</v>
      </c>
      <c r="M46" s="218">
        <v>747.74900000000002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 t="s">
        <v>218</v>
      </c>
      <c r="C47" s="85" t="s">
        <v>218</v>
      </c>
      <c r="E47" s="55" t="s">
        <v>135</v>
      </c>
      <c r="F47" s="128">
        <v>219.84700000000001</v>
      </c>
      <c r="G47" s="128">
        <v>17.815000000000001</v>
      </c>
      <c r="H47" s="128">
        <v>105.24</v>
      </c>
      <c r="I47" s="128">
        <v>50.536000000000001</v>
      </c>
      <c r="J47" s="128">
        <v>18.315000000000001</v>
      </c>
      <c r="L47" s="128">
        <v>27.940999999999999</v>
      </c>
      <c r="M47" s="129">
        <v>505.31200000000001</v>
      </c>
    </row>
    <row r="48" spans="1:69" s="53" customFormat="1" ht="9" customHeight="1">
      <c r="A48" s="6" t="s">
        <v>219</v>
      </c>
      <c r="B48" s="85" t="s">
        <v>218</v>
      </c>
      <c r="C48" s="85" t="s">
        <v>218</v>
      </c>
      <c r="E48" s="55" t="s">
        <v>135</v>
      </c>
      <c r="F48" s="128">
        <v>105.842</v>
      </c>
      <c r="G48" s="128">
        <v>9.6960000000000015</v>
      </c>
      <c r="H48" s="128">
        <v>43.954999999999998</v>
      </c>
      <c r="I48" s="128">
        <v>22.188000000000006</v>
      </c>
      <c r="J48" s="128">
        <v>5.0659999999999989</v>
      </c>
      <c r="L48" s="128">
        <v>24.936999999999994</v>
      </c>
      <c r="M48" s="129">
        <v>242.43700000000001</v>
      </c>
    </row>
    <row r="49" spans="1:13" s="53" customFormat="1" ht="9" customHeight="1">
      <c r="A49" s="118" t="s">
        <v>220</v>
      </c>
      <c r="B49" s="85" t="s">
        <v>218</v>
      </c>
      <c r="C49" s="85" t="s">
        <v>218</v>
      </c>
      <c r="E49" s="55" t="s">
        <v>135</v>
      </c>
      <c r="F49" s="128">
        <v>87.790999999999997</v>
      </c>
      <c r="G49" s="128">
        <v>8.6169999999999991</v>
      </c>
      <c r="H49" s="128">
        <v>37.295999999999999</v>
      </c>
      <c r="I49" s="128">
        <v>18.356000000000009</v>
      </c>
      <c r="J49" s="128">
        <v>4.0869999999999989</v>
      </c>
      <c r="L49" s="128">
        <v>19.434999999999995</v>
      </c>
      <c r="M49" s="129">
        <v>194.42399999999998</v>
      </c>
    </row>
    <row r="50" spans="1:13" s="53" customFormat="1" ht="9" customHeight="1">
      <c r="A50" s="56" t="s">
        <v>294</v>
      </c>
      <c r="B50" s="87" t="s">
        <v>218</v>
      </c>
      <c r="C50" s="87" t="s">
        <v>218</v>
      </c>
      <c r="E50" s="5" t="s">
        <v>135</v>
      </c>
      <c r="F50" s="130">
        <v>83.061000000000007</v>
      </c>
      <c r="G50" s="130">
        <v>8.3699999999999992</v>
      </c>
      <c r="H50" s="130">
        <v>35.152999999999999</v>
      </c>
      <c r="I50" s="130">
        <v>17.019000000000005</v>
      </c>
      <c r="J50" s="130">
        <v>4.0329999999999995</v>
      </c>
      <c r="L50" s="130">
        <v>18.485999999999997</v>
      </c>
      <c r="M50" s="131">
        <v>186.45599999999996</v>
      </c>
    </row>
    <row r="51" spans="1:13" s="53" customFormat="1" ht="9" customHeight="1">
      <c r="A51" s="119" t="s">
        <v>73</v>
      </c>
      <c r="B51" s="87" t="s">
        <v>218</v>
      </c>
      <c r="C51" s="87" t="s">
        <v>218</v>
      </c>
      <c r="E51" s="5" t="s">
        <v>135</v>
      </c>
      <c r="F51" s="130">
        <v>11.535</v>
      </c>
      <c r="G51" s="130">
        <v>0.98099999999999998</v>
      </c>
      <c r="H51" s="130">
        <v>4.532</v>
      </c>
      <c r="I51" s="130">
        <v>3.036</v>
      </c>
      <c r="J51" s="130">
        <v>0.24099999999999999</v>
      </c>
      <c r="L51" s="130">
        <v>2.7450000000000001</v>
      </c>
      <c r="M51" s="131">
        <v>16</v>
      </c>
    </row>
    <row r="52" spans="1:13" s="53" customFormat="1" ht="9" customHeight="1">
      <c r="A52" s="119" t="s">
        <v>221</v>
      </c>
      <c r="B52" s="87" t="s">
        <v>218</v>
      </c>
      <c r="C52" s="87" t="s">
        <v>218</v>
      </c>
      <c r="E52" s="5" t="s">
        <v>135</v>
      </c>
      <c r="F52" s="130">
        <v>1.1240000000000001</v>
      </c>
      <c r="G52" s="130">
        <v>8.4000000000000005E-2</v>
      </c>
      <c r="H52" s="130">
        <v>0.41299999999999998</v>
      </c>
      <c r="I52" s="130">
        <v>0.24099999999999999</v>
      </c>
      <c r="J52" s="130">
        <v>2.9000000000000001E-2</v>
      </c>
      <c r="L52" s="130">
        <v>0.35699999999999998</v>
      </c>
      <c r="M52" s="131">
        <v>1.74</v>
      </c>
    </row>
    <row r="53" spans="1:13" s="53" customFormat="1" ht="9" customHeight="1">
      <c r="A53" s="119" t="s">
        <v>222</v>
      </c>
      <c r="B53" s="87" t="s">
        <v>218</v>
      </c>
      <c r="C53" s="87" t="s">
        <v>218</v>
      </c>
      <c r="E53" s="5" t="s">
        <v>135</v>
      </c>
      <c r="F53" s="130">
        <v>8.2509999999999994</v>
      </c>
      <c r="G53" s="130">
        <v>1.0449999999999999</v>
      </c>
      <c r="H53" s="130">
        <v>3.3490000000000002</v>
      </c>
      <c r="I53" s="130">
        <v>1.6259999999999999</v>
      </c>
      <c r="J53" s="130">
        <v>0.59199999999999997</v>
      </c>
      <c r="L53" s="130">
        <v>1.639</v>
      </c>
      <c r="M53" s="131">
        <v>5.54</v>
      </c>
    </row>
    <row r="54" spans="1:13" s="53" customFormat="1" ht="9" customHeight="1">
      <c r="A54" s="119" t="s">
        <v>223</v>
      </c>
      <c r="B54" s="87" t="s">
        <v>218</v>
      </c>
      <c r="C54" s="87" t="s">
        <v>218</v>
      </c>
      <c r="E54" s="5" t="s">
        <v>135</v>
      </c>
      <c r="F54" s="130">
        <v>0.95800000000000007</v>
      </c>
      <c r="G54" s="130">
        <v>0.25900000000000001</v>
      </c>
      <c r="H54" s="130">
        <v>0.20599999999999999</v>
      </c>
      <c r="I54" s="130">
        <v>0.28299999999999997</v>
      </c>
      <c r="J54" s="130">
        <v>0.04</v>
      </c>
      <c r="L54" s="130">
        <v>0.17</v>
      </c>
      <c r="M54" s="131">
        <v>1.347</v>
      </c>
    </row>
    <row r="55" spans="1:13" s="53" customFormat="1" ht="9" customHeight="1">
      <c r="A55" s="119" t="s">
        <v>76</v>
      </c>
      <c r="B55" s="87" t="s">
        <v>218</v>
      </c>
      <c r="C55" s="87" t="s">
        <v>218</v>
      </c>
      <c r="E55" s="5" t="s">
        <v>135</v>
      </c>
      <c r="F55" s="130">
        <v>13.744</v>
      </c>
      <c r="G55" s="130">
        <v>1.23</v>
      </c>
      <c r="H55" s="130">
        <v>6.7160000000000002</v>
      </c>
      <c r="I55" s="130">
        <v>1.8520000000000001</v>
      </c>
      <c r="J55" s="130">
        <v>0.94099999999999995</v>
      </c>
      <c r="L55" s="130">
        <v>3.0049999999999999</v>
      </c>
      <c r="M55" s="131">
        <v>67.682000000000002</v>
      </c>
    </row>
    <row r="56" spans="1:13" s="53" customFormat="1" ht="9" customHeight="1">
      <c r="A56" s="119" t="s">
        <v>75</v>
      </c>
      <c r="B56" s="87" t="s">
        <v>218</v>
      </c>
      <c r="C56" s="87" t="s">
        <v>218</v>
      </c>
      <c r="E56" s="5" t="s">
        <v>135</v>
      </c>
      <c r="F56" s="130">
        <v>17.75</v>
      </c>
      <c r="G56" s="130">
        <v>2.31</v>
      </c>
      <c r="H56" s="130">
        <v>7.133</v>
      </c>
      <c r="I56" s="130">
        <v>2.7519999999999998</v>
      </c>
      <c r="J56" s="130">
        <v>0.875</v>
      </c>
      <c r="L56" s="130">
        <v>4.68</v>
      </c>
      <c r="M56" s="131">
        <v>34.567999999999998</v>
      </c>
    </row>
    <row r="57" spans="1:13" s="53" customFormat="1" ht="9" customHeight="1">
      <c r="A57" s="119" t="s">
        <v>224</v>
      </c>
      <c r="B57" s="87" t="s">
        <v>218</v>
      </c>
      <c r="C57" s="87" t="s">
        <v>218</v>
      </c>
      <c r="E57" s="5" t="s">
        <v>135</v>
      </c>
      <c r="F57" s="130">
        <v>0.66300000000000003</v>
      </c>
      <c r="G57" s="130">
        <v>6.8000000000000005E-2</v>
      </c>
      <c r="H57" s="130">
        <v>0.19900000000000001</v>
      </c>
      <c r="I57" s="130">
        <v>0.185</v>
      </c>
      <c r="J57" s="130">
        <v>3.9E-2</v>
      </c>
      <c r="L57" s="130">
        <v>0.17199999999999999</v>
      </c>
      <c r="M57" s="131">
        <v>4.2329999999999997</v>
      </c>
    </row>
    <row r="58" spans="1:13" s="53" customFormat="1" ht="9" customHeight="1">
      <c r="A58" s="119" t="s">
        <v>74</v>
      </c>
      <c r="B58" s="87" t="s">
        <v>218</v>
      </c>
      <c r="C58" s="87" t="s">
        <v>218</v>
      </c>
      <c r="E58" s="5" t="s">
        <v>135</v>
      </c>
      <c r="F58" s="130">
        <v>4.024</v>
      </c>
      <c r="G58" s="130">
        <v>0.32800000000000001</v>
      </c>
      <c r="H58" s="130">
        <v>1.4510000000000001</v>
      </c>
      <c r="I58" s="130">
        <v>0.36699999999999999</v>
      </c>
      <c r="J58" s="130">
        <v>0.39200000000000002</v>
      </c>
      <c r="L58" s="130">
        <v>1.486</v>
      </c>
      <c r="M58" s="131">
        <v>14.907999999999999</v>
      </c>
    </row>
    <row r="59" spans="1:13" s="53" customFormat="1" ht="9" customHeight="1">
      <c r="A59" s="119" t="s">
        <v>225</v>
      </c>
      <c r="B59" s="87" t="s">
        <v>218</v>
      </c>
      <c r="C59" s="87" t="s">
        <v>218</v>
      </c>
      <c r="E59" s="5" t="s">
        <v>135</v>
      </c>
      <c r="F59" s="130">
        <v>14.152000000000001</v>
      </c>
      <c r="G59" s="130">
        <v>1.258</v>
      </c>
      <c r="H59" s="130">
        <v>6.3769999999999998</v>
      </c>
      <c r="I59" s="130">
        <v>3.5640000000000001</v>
      </c>
      <c r="J59" s="130">
        <v>0.56599999999999995</v>
      </c>
      <c r="L59" s="130">
        <v>2.387</v>
      </c>
      <c r="M59" s="131">
        <v>9.2059999999999995</v>
      </c>
    </row>
    <row r="60" spans="1:13" s="53" customFormat="1" ht="9" customHeight="1">
      <c r="A60" s="119" t="s">
        <v>226</v>
      </c>
      <c r="B60" s="87" t="s">
        <v>218</v>
      </c>
      <c r="C60" s="87" t="s">
        <v>218</v>
      </c>
      <c r="E60" s="5" t="s">
        <v>135</v>
      </c>
      <c r="F60" s="130">
        <v>0.63300000000000001</v>
      </c>
      <c r="G60" s="130">
        <v>8.5999999999999993E-2</v>
      </c>
      <c r="H60" s="130">
        <v>0.33200000000000002</v>
      </c>
      <c r="I60" s="130">
        <v>6.7000000000000004E-2</v>
      </c>
      <c r="J60" s="130">
        <v>0.03</v>
      </c>
      <c r="L60" s="130">
        <v>0.11799999999999999</v>
      </c>
      <c r="M60" s="131">
        <v>5.0229999999999997</v>
      </c>
    </row>
    <row r="61" spans="1:13" s="53" customFormat="1" ht="9" customHeight="1">
      <c r="A61" s="119" t="s">
        <v>72</v>
      </c>
      <c r="B61" s="87" t="s">
        <v>218</v>
      </c>
      <c r="C61" s="87" t="s">
        <v>218</v>
      </c>
      <c r="E61" s="5" t="s">
        <v>135</v>
      </c>
      <c r="F61" s="130">
        <v>6.9169999999999989</v>
      </c>
      <c r="G61" s="130">
        <v>0.45900000000000002</v>
      </c>
      <c r="H61" s="130">
        <v>2.8879999999999999</v>
      </c>
      <c r="I61" s="130">
        <v>2.1349999999999998</v>
      </c>
      <c r="J61" s="130">
        <v>0.108</v>
      </c>
      <c r="L61" s="130">
        <v>1.327</v>
      </c>
      <c r="M61" s="131">
        <v>16.797000000000001</v>
      </c>
    </row>
    <row r="62" spans="1:13" s="53" customFormat="1" ht="9" customHeight="1">
      <c r="A62" s="119" t="s">
        <v>227</v>
      </c>
      <c r="B62" s="87" t="s">
        <v>218</v>
      </c>
      <c r="C62" s="87" t="s">
        <v>218</v>
      </c>
      <c r="E62" s="5" t="s">
        <v>135</v>
      </c>
      <c r="F62" s="130">
        <v>1.5119999999999998</v>
      </c>
      <c r="G62" s="130">
        <v>9.0999999999999998E-2</v>
      </c>
      <c r="H62" s="130">
        <v>0.65700000000000003</v>
      </c>
      <c r="I62" s="130">
        <v>0.62</v>
      </c>
      <c r="J62" s="130">
        <v>3.0000000000000001E-3</v>
      </c>
      <c r="L62" s="130">
        <v>0.14099999999999999</v>
      </c>
      <c r="M62" s="131">
        <v>1.5129999999999999</v>
      </c>
    </row>
    <row r="63" spans="1:13" s="53" customFormat="1" ht="9" customHeight="1">
      <c r="A63" s="119" t="s">
        <v>228</v>
      </c>
      <c r="B63" s="87" t="s">
        <v>218</v>
      </c>
      <c r="C63" s="87" t="s">
        <v>218</v>
      </c>
      <c r="E63" s="5" t="s">
        <v>135</v>
      </c>
      <c r="F63" s="130">
        <v>1.798</v>
      </c>
      <c r="G63" s="130">
        <v>0.17100000000000001</v>
      </c>
      <c r="H63" s="130">
        <v>0.9</v>
      </c>
      <c r="I63" s="130">
        <v>0.29099999999999998</v>
      </c>
      <c r="J63" s="130">
        <v>0.17699999999999999</v>
      </c>
      <c r="L63" s="130">
        <v>0.25900000000000001</v>
      </c>
      <c r="M63" s="131">
        <v>7.899</v>
      </c>
    </row>
    <row r="64" spans="1:13" s="53" customFormat="1" ht="9" customHeight="1">
      <c r="A64" s="121" t="s">
        <v>295</v>
      </c>
      <c r="B64" s="87" t="s">
        <v>218</v>
      </c>
      <c r="C64" s="87" t="s">
        <v>218</v>
      </c>
      <c r="E64" s="5" t="s">
        <v>135</v>
      </c>
      <c r="F64" s="130">
        <v>1.379</v>
      </c>
      <c r="G64" s="130">
        <v>1.9E-2</v>
      </c>
      <c r="H64" s="130">
        <v>0.93100000000000005</v>
      </c>
      <c r="I64" s="130">
        <v>0.251</v>
      </c>
      <c r="J64" s="130">
        <v>1.6E-2</v>
      </c>
      <c r="L64" s="130">
        <v>0.16200000000000001</v>
      </c>
      <c r="M64" s="131">
        <v>2.3889999999999998</v>
      </c>
    </row>
    <row r="65" spans="1:13" s="53" customFormat="1" ht="9" customHeight="1">
      <c r="A65" s="56" t="s">
        <v>296</v>
      </c>
      <c r="B65" s="87" t="s">
        <v>218</v>
      </c>
      <c r="C65" s="87" t="s">
        <v>218</v>
      </c>
      <c r="E65" s="5" t="s">
        <v>135</v>
      </c>
      <c r="F65" s="130">
        <v>2.67</v>
      </c>
      <c r="G65" s="130">
        <v>0.186</v>
      </c>
      <c r="H65" s="130">
        <v>0.89500000000000002</v>
      </c>
      <c r="I65" s="130">
        <v>0.92800000000000005</v>
      </c>
      <c r="J65" s="130">
        <v>3.5999999999999997E-2</v>
      </c>
      <c r="L65" s="130">
        <v>0.625</v>
      </c>
      <c r="M65" s="131">
        <v>3.2149999999999999</v>
      </c>
    </row>
    <row r="66" spans="1:13" s="53" customFormat="1" ht="9" customHeight="1">
      <c r="A66" s="56" t="s">
        <v>297</v>
      </c>
      <c r="B66" s="87" t="s">
        <v>218</v>
      </c>
      <c r="C66" s="87" t="s">
        <v>218</v>
      </c>
      <c r="E66" s="5" t="s">
        <v>135</v>
      </c>
      <c r="F66" s="130">
        <v>0.68100000000000005</v>
      </c>
      <c r="G66" s="130">
        <v>4.2000000000000003E-2</v>
      </c>
      <c r="H66" s="130">
        <v>0.317</v>
      </c>
      <c r="I66" s="130">
        <v>0.158</v>
      </c>
      <c r="J66" s="130">
        <v>2E-3</v>
      </c>
      <c r="L66" s="130">
        <v>0.16200000000000001</v>
      </c>
      <c r="M66" s="131">
        <v>2.3639999999999999</v>
      </c>
    </row>
    <row r="67" spans="1:13" s="53" customFormat="1" ht="9" customHeight="1">
      <c r="A67" s="118" t="s">
        <v>230</v>
      </c>
      <c r="B67" s="85" t="s">
        <v>218</v>
      </c>
      <c r="C67" s="85" t="s">
        <v>218</v>
      </c>
      <c r="E67" s="55" t="s">
        <v>135</v>
      </c>
      <c r="F67" s="128">
        <v>0.42499999999999999</v>
      </c>
      <c r="G67" s="128">
        <v>6.0000000000000005E-2</v>
      </c>
      <c r="H67" s="128">
        <v>0.18</v>
      </c>
      <c r="I67" s="128">
        <v>9.4E-2</v>
      </c>
      <c r="J67" s="128">
        <v>0.03</v>
      </c>
      <c r="L67" s="128">
        <v>6.0999999999999999E-2</v>
      </c>
      <c r="M67" s="129">
        <v>3.4430000000000001</v>
      </c>
    </row>
    <row r="68" spans="1:13" s="53" customFormat="1" ht="9" customHeight="1">
      <c r="A68" s="121" t="s">
        <v>298</v>
      </c>
      <c r="B68" s="87" t="s">
        <v>218</v>
      </c>
      <c r="C68" s="87" t="s">
        <v>218</v>
      </c>
      <c r="E68" s="5" t="s">
        <v>135</v>
      </c>
      <c r="F68" s="130">
        <v>5.1000000000000004E-2</v>
      </c>
      <c r="G68" s="130">
        <v>2E-3</v>
      </c>
      <c r="H68" s="130">
        <v>0.02</v>
      </c>
      <c r="I68" s="130">
        <v>8.0000000000000002E-3</v>
      </c>
      <c r="J68" s="130">
        <v>4.0000000000000001E-3</v>
      </c>
      <c r="L68" s="130">
        <v>1.7000000000000001E-2</v>
      </c>
      <c r="M68" s="131">
        <v>0.77700000000000002</v>
      </c>
    </row>
    <row r="69" spans="1:13" s="53" customFormat="1" ht="9" customHeight="1">
      <c r="A69" s="121" t="s">
        <v>299</v>
      </c>
      <c r="B69" s="87" t="s">
        <v>218</v>
      </c>
      <c r="C69" s="87" t="s">
        <v>218</v>
      </c>
      <c r="E69" s="5" t="s">
        <v>135</v>
      </c>
      <c r="F69" s="130">
        <v>0.374</v>
      </c>
      <c r="G69" s="130">
        <v>5.8000000000000003E-2</v>
      </c>
      <c r="H69" s="130">
        <v>0.16</v>
      </c>
      <c r="I69" s="130">
        <v>8.5999999999999993E-2</v>
      </c>
      <c r="J69" s="130">
        <v>2.5999999999999999E-2</v>
      </c>
      <c r="L69" s="130">
        <v>4.3999999999999997E-2</v>
      </c>
      <c r="M69" s="131">
        <v>2.6659999999999999</v>
      </c>
    </row>
    <row r="70" spans="1:13" s="53" customFormat="1" ht="9" customHeight="1">
      <c r="A70" s="118" t="s">
        <v>231</v>
      </c>
      <c r="B70" s="85" t="s">
        <v>218</v>
      </c>
      <c r="C70" s="85" t="s">
        <v>218</v>
      </c>
      <c r="E70" s="55" t="s">
        <v>135</v>
      </c>
      <c r="F70" s="128">
        <v>13.288</v>
      </c>
      <c r="G70" s="128">
        <v>0.6080000000000001</v>
      </c>
      <c r="H70" s="128">
        <v>4.4110000000000005</v>
      </c>
      <c r="I70" s="128">
        <v>3.2049999999999996</v>
      </c>
      <c r="J70" s="128">
        <v>0.83399999999999996</v>
      </c>
      <c r="L70" s="128">
        <v>4.2299999999999995</v>
      </c>
      <c r="M70" s="129">
        <v>33.254000000000005</v>
      </c>
    </row>
    <row r="71" spans="1:13" s="53" customFormat="1" ht="9" customHeight="1">
      <c r="A71" s="121" t="s">
        <v>300</v>
      </c>
      <c r="B71" s="87" t="s">
        <v>218</v>
      </c>
      <c r="C71" s="87" t="s">
        <v>218</v>
      </c>
      <c r="E71" s="5" t="s">
        <v>135</v>
      </c>
      <c r="F71" s="130">
        <v>6.92</v>
      </c>
      <c r="G71" s="130">
        <v>0.27700000000000002</v>
      </c>
      <c r="H71" s="130">
        <v>2.5470000000000002</v>
      </c>
      <c r="I71" s="130">
        <v>1.819</v>
      </c>
      <c r="J71" s="130">
        <v>0.435</v>
      </c>
      <c r="L71" s="130">
        <v>1.8420000000000001</v>
      </c>
      <c r="M71" s="131">
        <v>19.341000000000001</v>
      </c>
    </row>
    <row r="72" spans="1:13" s="53" customFormat="1" ht="9" customHeight="1">
      <c r="A72" s="121" t="s">
        <v>301</v>
      </c>
      <c r="B72" s="87" t="s">
        <v>218</v>
      </c>
      <c r="C72" s="87" t="s">
        <v>218</v>
      </c>
      <c r="E72" s="5" t="s">
        <v>135</v>
      </c>
      <c r="F72" s="130">
        <v>1.8639999999999999</v>
      </c>
      <c r="G72" s="130">
        <v>7.5999999999999998E-2</v>
      </c>
      <c r="H72" s="130">
        <v>0.52100000000000002</v>
      </c>
      <c r="I72" s="130">
        <v>0.218</v>
      </c>
      <c r="J72" s="130">
        <v>7.4999999999999997E-2</v>
      </c>
      <c r="L72" s="130">
        <v>0.97399999999999998</v>
      </c>
      <c r="M72" s="131">
        <v>3.8730000000000002</v>
      </c>
    </row>
    <row r="73" spans="1:13" s="53" customFormat="1" ht="9" customHeight="1">
      <c r="A73" s="121" t="s">
        <v>302</v>
      </c>
      <c r="B73" s="87" t="s">
        <v>218</v>
      </c>
      <c r="C73" s="87" t="s">
        <v>218</v>
      </c>
      <c r="E73" s="5" t="s">
        <v>135</v>
      </c>
      <c r="F73" s="130">
        <v>4.0790000000000006</v>
      </c>
      <c r="G73" s="130">
        <v>0.23</v>
      </c>
      <c r="H73" s="130">
        <v>1.1459999999999999</v>
      </c>
      <c r="I73" s="130">
        <v>1.1140000000000001</v>
      </c>
      <c r="J73" s="130">
        <v>0.315</v>
      </c>
      <c r="L73" s="130">
        <v>1.274</v>
      </c>
      <c r="M73" s="131">
        <v>7.3490000000000002</v>
      </c>
    </row>
    <row r="74" spans="1:13" s="53" customFormat="1" ht="9" customHeight="1">
      <c r="A74" s="121" t="s">
        <v>303</v>
      </c>
      <c r="B74" s="87" t="s">
        <v>218</v>
      </c>
      <c r="C74" s="87" t="s">
        <v>218</v>
      </c>
      <c r="E74" s="5" t="s">
        <v>135</v>
      </c>
      <c r="F74" s="130">
        <v>0.42500000000000004</v>
      </c>
      <c r="G74" s="130">
        <v>2.5000000000000001E-2</v>
      </c>
      <c r="H74" s="130">
        <v>0.19700000000000001</v>
      </c>
      <c r="I74" s="130">
        <v>5.3999999999999999E-2</v>
      </c>
      <c r="J74" s="130">
        <v>8.9999999999999993E-3</v>
      </c>
      <c r="L74" s="130">
        <v>0.14000000000000001</v>
      </c>
      <c r="M74" s="131">
        <v>2.6909999999999998</v>
      </c>
    </row>
    <row r="75" spans="1:13" s="53" customFormat="1" ht="9" customHeight="1">
      <c r="A75" s="118" t="s">
        <v>236</v>
      </c>
      <c r="B75" s="85" t="s">
        <v>218</v>
      </c>
      <c r="C75" s="85" t="s">
        <v>218</v>
      </c>
      <c r="E75" s="55" t="s">
        <v>135</v>
      </c>
      <c r="F75" s="128">
        <v>3.387</v>
      </c>
      <c r="G75" s="128">
        <v>0.313</v>
      </c>
      <c r="H75" s="128">
        <v>1.7229999999999999</v>
      </c>
      <c r="I75" s="128">
        <v>0.36</v>
      </c>
      <c r="J75" s="128">
        <v>9.2999999999999999E-2</v>
      </c>
      <c r="L75" s="128">
        <v>0.89800000000000002</v>
      </c>
      <c r="M75" s="129">
        <v>9.0960000000000001</v>
      </c>
    </row>
    <row r="76" spans="1:13" s="53" customFormat="1" ht="9" customHeight="1">
      <c r="A76" s="121" t="s">
        <v>304</v>
      </c>
      <c r="B76" s="87" t="s">
        <v>218</v>
      </c>
      <c r="C76" s="87" t="s">
        <v>218</v>
      </c>
      <c r="E76" s="5" t="s">
        <v>135</v>
      </c>
      <c r="F76" s="130">
        <v>0.51600000000000001</v>
      </c>
      <c r="G76" s="130">
        <v>1.4E-2</v>
      </c>
      <c r="H76" s="130">
        <v>0.315</v>
      </c>
      <c r="I76" s="130">
        <v>5.8999999999999997E-2</v>
      </c>
      <c r="J76" s="130">
        <v>1.7999999999999999E-2</v>
      </c>
      <c r="L76" s="130">
        <v>0.11</v>
      </c>
      <c r="M76" s="131">
        <v>1.0980000000000001</v>
      </c>
    </row>
    <row r="77" spans="1:13" s="53" customFormat="1" ht="9" customHeight="1">
      <c r="A77" s="121" t="s">
        <v>305</v>
      </c>
      <c r="B77" s="87" t="s">
        <v>218</v>
      </c>
      <c r="C77" s="87" t="s">
        <v>218</v>
      </c>
      <c r="E77" s="5" t="s">
        <v>135</v>
      </c>
      <c r="F77" s="130">
        <v>0.314</v>
      </c>
      <c r="G77" s="130">
        <v>5.0000000000000001E-3</v>
      </c>
      <c r="H77" s="130">
        <v>0.17</v>
      </c>
      <c r="I77" s="130">
        <v>2.5999999999999999E-2</v>
      </c>
      <c r="J77" s="130">
        <v>6.0000000000000001E-3</v>
      </c>
      <c r="L77" s="130">
        <v>0.107</v>
      </c>
      <c r="M77" s="131">
        <v>0.92</v>
      </c>
    </row>
    <row r="78" spans="1:13" s="53" customFormat="1" ht="9" customHeight="1">
      <c r="A78" s="121" t="s">
        <v>306</v>
      </c>
      <c r="B78" s="87" t="s">
        <v>218</v>
      </c>
      <c r="C78" s="87" t="s">
        <v>218</v>
      </c>
      <c r="E78" s="5" t="s">
        <v>135</v>
      </c>
      <c r="F78" s="130">
        <v>2.5569999999999999</v>
      </c>
      <c r="G78" s="130">
        <v>0.29399999999999998</v>
      </c>
      <c r="H78" s="130">
        <v>1.238</v>
      </c>
      <c r="I78" s="130">
        <v>0.27500000000000002</v>
      </c>
      <c r="J78" s="130">
        <v>6.9000000000000006E-2</v>
      </c>
      <c r="L78" s="130">
        <v>0.68100000000000005</v>
      </c>
      <c r="M78" s="131">
        <v>7.0780000000000003</v>
      </c>
    </row>
    <row r="79" spans="1:13" s="53" customFormat="1" ht="9" customHeight="1">
      <c r="A79" s="118" t="s">
        <v>237</v>
      </c>
      <c r="B79" s="85" t="s">
        <v>218</v>
      </c>
      <c r="C79" s="85" t="s">
        <v>218</v>
      </c>
      <c r="E79" s="55" t="s">
        <v>135</v>
      </c>
      <c r="F79" s="128">
        <v>0.95099999999999985</v>
      </c>
      <c r="G79" s="128">
        <v>9.8000000000000004E-2</v>
      </c>
      <c r="H79" s="128">
        <v>0.34499999999999997</v>
      </c>
      <c r="I79" s="128">
        <v>0.17299999999999999</v>
      </c>
      <c r="J79" s="128">
        <v>2.1999999999999999E-2</v>
      </c>
      <c r="L79" s="128">
        <v>0.313</v>
      </c>
      <c r="M79" s="129">
        <v>2.2200000000000002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2.75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.02" footer="0"/>
  <pageSetup paperSize="9" orientation="portrait" horizontalDpi="300" verticalDpi="300" r:id="rId1"/>
  <headerFooter scaleWithDoc="0"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" style="53" customWidth="1"/>
    <col min="2" max="2" width="8.5703125" style="53" customWidth="1"/>
    <col min="3" max="3" width="6.7109375" style="53" customWidth="1"/>
    <col min="4" max="4" width="5.85546875" style="53" customWidth="1"/>
    <col min="5" max="5" width="5.140625" style="53" customWidth="1"/>
    <col min="6" max="6" width="5.42578125" style="53" customWidth="1"/>
    <col min="7" max="7" width="5.28515625" style="53" customWidth="1"/>
    <col min="8" max="8" width="6.5703125" style="53" customWidth="1"/>
    <col min="9" max="9" width="5.28515625" style="53" customWidth="1"/>
    <col min="10" max="10" width="5.140625" style="53" customWidth="1"/>
    <col min="11" max="11" width="6" style="53" customWidth="1"/>
    <col min="12" max="12" width="4.8554687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328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309</v>
      </c>
      <c r="B7" s="217">
        <v>14800.346</v>
      </c>
      <c r="C7" s="217">
        <v>12612.618999999999</v>
      </c>
      <c r="D7" s="217">
        <v>11589.165000000001</v>
      </c>
      <c r="E7" s="217">
        <v>2351.0649999999996</v>
      </c>
      <c r="F7" s="217">
        <v>5764.947000000001</v>
      </c>
      <c r="G7" s="217">
        <v>2430.7629999999999</v>
      </c>
      <c r="H7" s="217">
        <v>1042.3899999999999</v>
      </c>
      <c r="I7" s="217">
        <v>609.20800000000008</v>
      </c>
      <c r="J7" s="220" t="s">
        <v>218</v>
      </c>
      <c r="K7" s="220" t="s">
        <v>218</v>
      </c>
      <c r="L7" s="217">
        <v>0</v>
      </c>
      <c r="M7" s="220">
        <v>117.26900000000002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3379.0480000000002</v>
      </c>
      <c r="C8" s="85">
        <v>2813.0360000000005</v>
      </c>
      <c r="D8" s="85">
        <v>2622.4300000000003</v>
      </c>
      <c r="E8" s="85">
        <v>312.78500000000003</v>
      </c>
      <c r="F8" s="85">
        <v>1364.5730000000001</v>
      </c>
      <c r="G8" s="85">
        <v>575.55999999999995</v>
      </c>
      <c r="H8" s="85">
        <v>369.512</v>
      </c>
      <c r="I8" s="85">
        <v>111.005</v>
      </c>
      <c r="J8" s="85" t="s">
        <v>218</v>
      </c>
      <c r="K8" s="85" t="s">
        <v>218</v>
      </c>
      <c r="L8" s="85">
        <v>0</v>
      </c>
      <c r="M8" s="85">
        <v>21.937000000000001</v>
      </c>
    </row>
    <row r="9" spans="1:81" s="53" customFormat="1" ht="9" customHeight="1">
      <c r="A9" s="6" t="s">
        <v>219</v>
      </c>
      <c r="B9" s="85">
        <v>11421.297999999999</v>
      </c>
      <c r="C9" s="85">
        <v>9799.5829999999987</v>
      </c>
      <c r="D9" s="85">
        <v>8966.7350000000006</v>
      </c>
      <c r="E9" s="85">
        <v>2038.2799999999997</v>
      </c>
      <c r="F9" s="85">
        <v>4400.3740000000007</v>
      </c>
      <c r="G9" s="85">
        <v>1855.2029999999997</v>
      </c>
      <c r="H9" s="85">
        <v>672.87799999999993</v>
      </c>
      <c r="I9" s="85">
        <v>498.20300000000009</v>
      </c>
      <c r="J9" s="85" t="s">
        <v>218</v>
      </c>
      <c r="K9" s="85" t="s">
        <v>218</v>
      </c>
      <c r="L9" s="85">
        <v>0</v>
      </c>
      <c r="M9" s="85">
        <v>95.332000000000022</v>
      </c>
    </row>
    <row r="10" spans="1:81" s="53" customFormat="1" ht="9" customHeight="1">
      <c r="A10" s="118" t="s">
        <v>220</v>
      </c>
      <c r="B10" s="85">
        <v>8143.570999999999</v>
      </c>
      <c r="C10" s="85">
        <v>6927.0069999999996</v>
      </c>
      <c r="D10" s="85">
        <v>6243.5079999999989</v>
      </c>
      <c r="E10" s="85">
        <v>1273.414</v>
      </c>
      <c r="F10" s="85">
        <v>3106.4700000000007</v>
      </c>
      <c r="G10" s="85">
        <v>1386.8479999999997</v>
      </c>
      <c r="H10" s="55">
        <v>476.77599999999995</v>
      </c>
      <c r="I10" s="85">
        <v>418.81000000000006</v>
      </c>
      <c r="J10" s="85" t="s">
        <v>218</v>
      </c>
      <c r="K10" s="85" t="s">
        <v>218</v>
      </c>
      <c r="L10" s="85">
        <v>0</v>
      </c>
      <c r="M10" s="85">
        <v>70.375000000000014</v>
      </c>
    </row>
    <row r="11" spans="1:81" s="53" customFormat="1" ht="9" customHeight="1">
      <c r="A11" s="56" t="s">
        <v>294</v>
      </c>
      <c r="B11" s="87">
        <v>7497.5679999999993</v>
      </c>
      <c r="C11" s="87">
        <v>6374.0050000000001</v>
      </c>
      <c r="D11" s="87">
        <v>5740.0559999999987</v>
      </c>
      <c r="E11" s="87">
        <v>1146.02</v>
      </c>
      <c r="F11" s="87">
        <v>2870.7120000000004</v>
      </c>
      <c r="G11" s="87">
        <v>1277.1979999999999</v>
      </c>
      <c r="H11" s="87">
        <v>446.12599999999998</v>
      </c>
      <c r="I11" s="87">
        <v>387.99100000000004</v>
      </c>
      <c r="J11" s="87" t="s">
        <v>218</v>
      </c>
      <c r="K11" s="87" t="s">
        <v>218</v>
      </c>
      <c r="L11" s="87">
        <v>0</v>
      </c>
      <c r="M11" s="87">
        <v>65.245000000000005</v>
      </c>
    </row>
    <row r="12" spans="1:81" s="53" customFormat="1" ht="9" customHeight="1">
      <c r="A12" s="119" t="s">
        <v>73</v>
      </c>
      <c r="B12" s="87">
        <v>1091.6209999999999</v>
      </c>
      <c r="C12" s="87">
        <v>894.08799999999997</v>
      </c>
      <c r="D12" s="87">
        <v>830.19600000000003</v>
      </c>
      <c r="E12" s="87">
        <v>139.608</v>
      </c>
      <c r="F12" s="87">
        <v>499.15300000000002</v>
      </c>
      <c r="G12" s="87">
        <v>137.119</v>
      </c>
      <c r="H12" s="87">
        <v>54.316000000000003</v>
      </c>
      <c r="I12" s="87">
        <v>34.197000000000003</v>
      </c>
      <c r="J12" s="87" t="s">
        <v>218</v>
      </c>
      <c r="K12" s="87" t="s">
        <v>218</v>
      </c>
      <c r="L12" s="87">
        <v>0</v>
      </c>
      <c r="M12" s="87">
        <v>12.164</v>
      </c>
    </row>
    <row r="13" spans="1:81" s="53" customFormat="1" ht="9" customHeight="1">
      <c r="A13" s="119" t="s">
        <v>221</v>
      </c>
      <c r="B13" s="87">
        <v>121.357</v>
      </c>
      <c r="C13" s="87">
        <v>103.009</v>
      </c>
      <c r="D13" s="87">
        <v>95.134</v>
      </c>
      <c r="E13" s="87">
        <v>14.866</v>
      </c>
      <c r="F13" s="87">
        <v>57.277999999999999</v>
      </c>
      <c r="G13" s="87">
        <v>16.963000000000001</v>
      </c>
      <c r="H13" s="87">
        <v>6.0270000000000001</v>
      </c>
      <c r="I13" s="87">
        <v>2.9690000000000003</v>
      </c>
      <c r="J13" s="87" t="s">
        <v>218</v>
      </c>
      <c r="K13" s="87" t="s">
        <v>218</v>
      </c>
      <c r="L13" s="87">
        <v>0</v>
      </c>
      <c r="M13" s="87">
        <v>3.7530000000000001</v>
      </c>
    </row>
    <row r="14" spans="1:81" s="53" customFormat="1" ht="9" customHeight="1">
      <c r="A14" s="119" t="s">
        <v>222</v>
      </c>
      <c r="B14" s="87">
        <v>300.495</v>
      </c>
      <c r="C14" s="87">
        <v>253.39099999999999</v>
      </c>
      <c r="D14" s="87">
        <v>221.92699999999999</v>
      </c>
      <c r="E14" s="87">
        <v>49.814999999999998</v>
      </c>
      <c r="F14" s="87">
        <v>104.48099999999999</v>
      </c>
      <c r="G14" s="87">
        <v>53.835999999999999</v>
      </c>
      <c r="H14" s="87">
        <v>13.795</v>
      </c>
      <c r="I14" s="87">
        <v>21.560000000000002</v>
      </c>
      <c r="J14" s="87" t="s">
        <v>218</v>
      </c>
      <c r="K14" s="87" t="s">
        <v>218</v>
      </c>
      <c r="L14" s="87">
        <v>0</v>
      </c>
      <c r="M14" s="87">
        <v>0.93100000000000005</v>
      </c>
    </row>
    <row r="15" spans="1:81" s="53" customFormat="1" ht="9" customHeight="1">
      <c r="A15" s="119" t="s">
        <v>223</v>
      </c>
      <c r="B15" s="87">
        <v>116.80800000000001</v>
      </c>
      <c r="C15" s="87">
        <v>100.474</v>
      </c>
      <c r="D15" s="87">
        <v>85.878999999999991</v>
      </c>
      <c r="E15" s="87">
        <v>18.651</v>
      </c>
      <c r="F15" s="87">
        <v>39.276000000000003</v>
      </c>
      <c r="G15" s="87">
        <v>23.024999999999999</v>
      </c>
      <c r="H15" s="87">
        <v>4.9269999999999996</v>
      </c>
      <c r="I15" s="87">
        <v>11.881</v>
      </c>
      <c r="J15" s="87" t="s">
        <v>218</v>
      </c>
      <c r="K15" s="87" t="s">
        <v>218</v>
      </c>
      <c r="L15" s="87">
        <v>0</v>
      </c>
      <c r="M15" s="87">
        <v>0.35499999999999998</v>
      </c>
    </row>
    <row r="16" spans="1:81" s="53" customFormat="1" ht="9" customHeight="1">
      <c r="A16" s="119" t="s">
        <v>76</v>
      </c>
      <c r="B16" s="87">
        <v>1374.5</v>
      </c>
      <c r="C16" s="87">
        <v>1219.5919999999999</v>
      </c>
      <c r="D16" s="87">
        <v>1094.828</v>
      </c>
      <c r="E16" s="87">
        <v>152.285</v>
      </c>
      <c r="F16" s="87">
        <v>582.03200000000004</v>
      </c>
      <c r="G16" s="87">
        <v>269.149</v>
      </c>
      <c r="H16" s="87">
        <v>91.361999999999995</v>
      </c>
      <c r="I16" s="87">
        <v>63.51</v>
      </c>
      <c r="J16" s="87" t="s">
        <v>218</v>
      </c>
      <c r="K16" s="87" t="s">
        <v>218</v>
      </c>
      <c r="L16" s="87">
        <v>0</v>
      </c>
      <c r="M16" s="87">
        <v>10.648</v>
      </c>
    </row>
    <row r="17" spans="1:13" s="53" customFormat="1" ht="9" customHeight="1">
      <c r="A17" s="119" t="s">
        <v>75</v>
      </c>
      <c r="B17" s="87">
        <v>1550.4309999999998</v>
      </c>
      <c r="C17" s="87">
        <v>1301.2599999999998</v>
      </c>
      <c r="D17" s="87">
        <v>1183.6069999999997</v>
      </c>
      <c r="E17" s="87">
        <v>263.54199999999997</v>
      </c>
      <c r="F17" s="87">
        <v>537.81600000000003</v>
      </c>
      <c r="G17" s="87">
        <v>263.072</v>
      </c>
      <c r="H17" s="87">
        <v>119.17700000000001</v>
      </c>
      <c r="I17" s="87">
        <v>75.22</v>
      </c>
      <c r="J17" s="87" t="s">
        <v>218</v>
      </c>
      <c r="K17" s="87" t="s">
        <v>218</v>
      </c>
      <c r="L17" s="87">
        <v>0</v>
      </c>
      <c r="M17" s="87">
        <v>14.512</v>
      </c>
    </row>
    <row r="18" spans="1:13" s="53" customFormat="1" ht="9" customHeight="1">
      <c r="A18" s="119" t="s">
        <v>224</v>
      </c>
      <c r="B18" s="87">
        <v>172.49199999999999</v>
      </c>
      <c r="C18" s="87">
        <v>153.63</v>
      </c>
      <c r="D18" s="87">
        <v>121.905</v>
      </c>
      <c r="E18" s="87">
        <v>36.402000000000001</v>
      </c>
      <c r="F18" s="87">
        <v>53.881</v>
      </c>
      <c r="G18" s="87">
        <v>26.629000000000001</v>
      </c>
      <c r="H18" s="87">
        <v>4.9930000000000003</v>
      </c>
      <c r="I18" s="87">
        <v>25.381</v>
      </c>
      <c r="J18" s="87" t="s">
        <v>218</v>
      </c>
      <c r="K18" s="87" t="s">
        <v>218</v>
      </c>
      <c r="L18" s="87">
        <v>0</v>
      </c>
      <c r="M18" s="87">
        <v>1.03</v>
      </c>
    </row>
    <row r="19" spans="1:13" s="53" customFormat="1" ht="9" customHeight="1">
      <c r="A19" s="119" t="s">
        <v>74</v>
      </c>
      <c r="B19" s="87">
        <v>706.20699999999988</v>
      </c>
      <c r="C19" s="87">
        <v>587.92799999999988</v>
      </c>
      <c r="D19" s="87">
        <v>559.18899999999996</v>
      </c>
      <c r="E19" s="87">
        <v>70.192999999999998</v>
      </c>
      <c r="F19" s="87">
        <v>277.08</v>
      </c>
      <c r="G19" s="87">
        <v>163.09399999999999</v>
      </c>
      <c r="H19" s="87">
        <v>48.822000000000003</v>
      </c>
      <c r="I19" s="87">
        <v>15.991</v>
      </c>
      <c r="J19" s="87" t="s">
        <v>218</v>
      </c>
      <c r="K19" s="87" t="s">
        <v>218</v>
      </c>
      <c r="L19" s="87">
        <v>0</v>
      </c>
      <c r="M19" s="87">
        <v>7.319</v>
      </c>
    </row>
    <row r="20" spans="1:13" s="53" customFormat="1" ht="9" customHeight="1">
      <c r="A20" s="119" t="s">
        <v>225</v>
      </c>
      <c r="B20" s="87">
        <v>423.262</v>
      </c>
      <c r="C20" s="87">
        <v>350.38</v>
      </c>
      <c r="D20" s="87">
        <v>289.49799999999999</v>
      </c>
      <c r="E20" s="87">
        <v>50.774999999999999</v>
      </c>
      <c r="F20" s="87">
        <v>132.107</v>
      </c>
      <c r="G20" s="87">
        <v>80.575000000000003</v>
      </c>
      <c r="H20" s="87">
        <v>26.041</v>
      </c>
      <c r="I20" s="87">
        <v>42.584000000000003</v>
      </c>
      <c r="J20" s="87" t="s">
        <v>218</v>
      </c>
      <c r="K20" s="87" t="s">
        <v>218</v>
      </c>
      <c r="L20" s="87">
        <v>0</v>
      </c>
      <c r="M20" s="87">
        <v>5.1550000000000002</v>
      </c>
    </row>
    <row r="21" spans="1:13" s="53" customFormat="1" ht="9" customHeight="1">
      <c r="A21" s="119" t="s">
        <v>226</v>
      </c>
      <c r="B21" s="87">
        <v>158.09699999999998</v>
      </c>
      <c r="C21" s="87">
        <v>124.52499999999999</v>
      </c>
      <c r="D21" s="87">
        <v>116.419</v>
      </c>
      <c r="E21" s="87">
        <v>14.053000000000001</v>
      </c>
      <c r="F21" s="87">
        <v>60.396000000000001</v>
      </c>
      <c r="G21" s="87">
        <v>29.827999999999999</v>
      </c>
      <c r="H21" s="87">
        <v>12.141999999999999</v>
      </c>
      <c r="I21" s="87">
        <v>5.0529999999999999</v>
      </c>
      <c r="J21" s="87" t="s">
        <v>218</v>
      </c>
      <c r="K21" s="87" t="s">
        <v>218</v>
      </c>
      <c r="L21" s="87">
        <v>0</v>
      </c>
      <c r="M21" s="87">
        <v>0.76400000000000001</v>
      </c>
    </row>
    <row r="22" spans="1:13" s="53" customFormat="1" ht="9" customHeight="1">
      <c r="A22" s="119" t="s">
        <v>72</v>
      </c>
      <c r="B22" s="87">
        <v>845.61299999999994</v>
      </c>
      <c r="C22" s="87">
        <v>745.07799999999997</v>
      </c>
      <c r="D22" s="87">
        <v>657.29300000000001</v>
      </c>
      <c r="E22" s="87">
        <v>244.44200000000001</v>
      </c>
      <c r="F22" s="87">
        <v>287.09800000000001</v>
      </c>
      <c r="G22" s="87">
        <v>92.263000000000005</v>
      </c>
      <c r="H22" s="87">
        <v>33.49</v>
      </c>
      <c r="I22" s="87">
        <v>51.109000000000002</v>
      </c>
      <c r="J22" s="87" t="s">
        <v>218</v>
      </c>
      <c r="K22" s="87" t="s">
        <v>218</v>
      </c>
      <c r="L22" s="87">
        <v>0</v>
      </c>
      <c r="M22" s="87">
        <v>5.04</v>
      </c>
    </row>
    <row r="23" spans="1:13" s="53" customFormat="1" ht="9" customHeight="1">
      <c r="A23" s="119" t="s">
        <v>227</v>
      </c>
      <c r="B23" s="87">
        <v>202.68200000000002</v>
      </c>
      <c r="C23" s="87">
        <v>183.45200000000003</v>
      </c>
      <c r="D23" s="87">
        <v>160.57599999999999</v>
      </c>
      <c r="E23" s="87">
        <v>33.037999999999997</v>
      </c>
      <c r="F23" s="87">
        <v>78.039000000000001</v>
      </c>
      <c r="G23" s="87">
        <v>42.442</v>
      </c>
      <c r="H23" s="87">
        <v>7.0570000000000004</v>
      </c>
      <c r="I23" s="87">
        <v>17.617999999999999</v>
      </c>
      <c r="J23" s="87" t="s">
        <v>218</v>
      </c>
      <c r="K23" s="87" t="s">
        <v>218</v>
      </c>
      <c r="L23" s="87">
        <v>0</v>
      </c>
      <c r="M23" s="87">
        <v>0.747</v>
      </c>
    </row>
    <row r="24" spans="1:13" s="53" customFormat="1" ht="9" customHeight="1">
      <c r="A24" s="119" t="s">
        <v>228</v>
      </c>
      <c r="B24" s="87">
        <v>434.00299999999993</v>
      </c>
      <c r="C24" s="87">
        <v>357.19799999999998</v>
      </c>
      <c r="D24" s="87">
        <v>323.60499999999996</v>
      </c>
      <c r="E24" s="87">
        <v>58.35</v>
      </c>
      <c r="F24" s="87">
        <v>162.07499999999999</v>
      </c>
      <c r="G24" s="87">
        <v>79.203000000000003</v>
      </c>
      <c r="H24" s="87">
        <v>23.977</v>
      </c>
      <c r="I24" s="87">
        <v>20.917999999999999</v>
      </c>
      <c r="J24" s="87" t="s">
        <v>218</v>
      </c>
      <c r="K24" s="87" t="s">
        <v>218</v>
      </c>
      <c r="L24" s="87">
        <v>0</v>
      </c>
      <c r="M24" s="87">
        <v>2.827</v>
      </c>
    </row>
    <row r="25" spans="1:13" s="53" customFormat="1" ht="9" customHeight="1">
      <c r="A25" s="121" t="s">
        <v>295</v>
      </c>
      <c r="B25" s="87">
        <v>150.83799999999999</v>
      </c>
      <c r="C25" s="87">
        <v>127.931</v>
      </c>
      <c r="D25" s="87">
        <v>116.78</v>
      </c>
      <c r="E25" s="87">
        <v>25.847999999999999</v>
      </c>
      <c r="F25" s="87">
        <v>52.938000000000002</v>
      </c>
      <c r="G25" s="87">
        <v>29.821000000000002</v>
      </c>
      <c r="H25" s="87">
        <v>8.173</v>
      </c>
      <c r="I25" s="87">
        <v>6.4969999999999999</v>
      </c>
      <c r="J25" s="87" t="s">
        <v>218</v>
      </c>
      <c r="K25" s="87" t="s">
        <v>218</v>
      </c>
      <c r="L25" s="87">
        <v>0</v>
      </c>
      <c r="M25" s="87">
        <v>1.0900000000000001</v>
      </c>
    </row>
    <row r="26" spans="1:13" s="53" customFormat="1" ht="9" customHeight="1">
      <c r="A26" s="56" t="s">
        <v>296</v>
      </c>
      <c r="B26" s="87">
        <v>268.15800000000002</v>
      </c>
      <c r="C26" s="87">
        <v>228.24199999999999</v>
      </c>
      <c r="D26" s="87">
        <v>211.68899999999999</v>
      </c>
      <c r="E26" s="87">
        <v>61.439</v>
      </c>
      <c r="F26" s="87">
        <v>99.322000000000003</v>
      </c>
      <c r="G26" s="87">
        <v>37.945999999999998</v>
      </c>
      <c r="H26" s="87">
        <v>12.981999999999999</v>
      </c>
      <c r="I26" s="87">
        <v>7.9340000000000002</v>
      </c>
      <c r="J26" s="87" t="s">
        <v>218</v>
      </c>
      <c r="K26" s="87" t="s">
        <v>218</v>
      </c>
      <c r="L26" s="87">
        <v>0</v>
      </c>
      <c r="M26" s="87">
        <v>3.016</v>
      </c>
    </row>
    <row r="27" spans="1:13" s="53" customFormat="1" ht="9" customHeight="1">
      <c r="A27" s="56" t="s">
        <v>297</v>
      </c>
      <c r="B27" s="87">
        <v>227.00700000000001</v>
      </c>
      <c r="C27" s="87">
        <v>196.82900000000001</v>
      </c>
      <c r="D27" s="87">
        <v>174.983</v>
      </c>
      <c r="E27" s="87">
        <v>40.106999999999999</v>
      </c>
      <c r="F27" s="87">
        <v>83.498000000000005</v>
      </c>
      <c r="G27" s="87">
        <v>41.883000000000003</v>
      </c>
      <c r="H27" s="87">
        <v>9.4949999999999992</v>
      </c>
      <c r="I27" s="87">
        <v>16.388000000000002</v>
      </c>
      <c r="J27" s="87" t="s">
        <v>218</v>
      </c>
      <c r="K27" s="87" t="s">
        <v>218</v>
      </c>
      <c r="L27" s="87">
        <v>0</v>
      </c>
      <c r="M27" s="87">
        <v>1.024</v>
      </c>
    </row>
    <row r="28" spans="1:13" s="53" customFormat="1" ht="9" customHeight="1">
      <c r="A28" s="118" t="s">
        <v>230</v>
      </c>
      <c r="B28" s="85">
        <v>348.21399999999994</v>
      </c>
      <c r="C28" s="85">
        <v>304.988</v>
      </c>
      <c r="D28" s="85">
        <v>289.86500000000001</v>
      </c>
      <c r="E28" s="85">
        <v>68.079000000000008</v>
      </c>
      <c r="F28" s="85">
        <v>145.28100000000001</v>
      </c>
      <c r="G28" s="85">
        <v>39.689</v>
      </c>
      <c r="H28" s="85">
        <v>36.816000000000003</v>
      </c>
      <c r="I28" s="85">
        <v>10.063000000000001</v>
      </c>
      <c r="J28" s="85" t="s">
        <v>218</v>
      </c>
      <c r="K28" s="85" t="s">
        <v>218</v>
      </c>
      <c r="L28" s="85">
        <v>0</v>
      </c>
      <c r="M28" s="85">
        <v>2.052</v>
      </c>
    </row>
    <row r="29" spans="1:13" s="53" customFormat="1" ht="9" customHeight="1">
      <c r="A29" s="121" t="s">
        <v>298</v>
      </c>
      <c r="B29" s="87">
        <v>188.79299999999998</v>
      </c>
      <c r="C29" s="87">
        <v>170.34899999999999</v>
      </c>
      <c r="D29" s="87">
        <v>163.107</v>
      </c>
      <c r="E29" s="87">
        <v>34.905999999999999</v>
      </c>
      <c r="F29" s="87">
        <v>84.433000000000007</v>
      </c>
      <c r="G29" s="87">
        <v>17.942</v>
      </c>
      <c r="H29" s="87">
        <v>25.826000000000001</v>
      </c>
      <c r="I29" s="87">
        <v>5.2210000000000001</v>
      </c>
      <c r="J29" s="87" t="s">
        <v>218</v>
      </c>
      <c r="K29" s="87" t="s">
        <v>218</v>
      </c>
      <c r="L29" s="87">
        <v>0</v>
      </c>
      <c r="M29" s="87">
        <v>1.278</v>
      </c>
    </row>
    <row r="30" spans="1:13" s="53" customFormat="1" ht="9" customHeight="1">
      <c r="A30" s="121" t="s">
        <v>299</v>
      </c>
      <c r="B30" s="87">
        <v>159.42099999999999</v>
      </c>
      <c r="C30" s="87">
        <v>134.63900000000001</v>
      </c>
      <c r="D30" s="87">
        <v>126.758</v>
      </c>
      <c r="E30" s="87">
        <v>33.173000000000002</v>
      </c>
      <c r="F30" s="87">
        <v>60.847999999999999</v>
      </c>
      <c r="G30" s="87">
        <v>21.747</v>
      </c>
      <c r="H30" s="87">
        <v>10.99</v>
      </c>
      <c r="I30" s="87">
        <v>4.8420000000000005</v>
      </c>
      <c r="J30" s="87" t="s">
        <v>218</v>
      </c>
      <c r="K30" s="87" t="s">
        <v>218</v>
      </c>
      <c r="L30" s="87">
        <v>0</v>
      </c>
      <c r="M30" s="87">
        <v>0.77400000000000002</v>
      </c>
    </row>
    <row r="31" spans="1:13" s="53" customFormat="1" ht="9" customHeight="1">
      <c r="A31" s="118" t="s">
        <v>231</v>
      </c>
      <c r="B31" s="85">
        <v>2031.4280000000001</v>
      </c>
      <c r="C31" s="85">
        <v>1785.0450000000001</v>
      </c>
      <c r="D31" s="85">
        <v>1699.17</v>
      </c>
      <c r="E31" s="85">
        <v>502.04399999999998</v>
      </c>
      <c r="F31" s="85">
        <v>760.50800000000004</v>
      </c>
      <c r="G31" s="85">
        <v>306.14400000000001</v>
      </c>
      <c r="H31" s="85">
        <v>130.47399999999999</v>
      </c>
      <c r="I31" s="85">
        <v>50.753</v>
      </c>
      <c r="J31" s="85" t="s">
        <v>218</v>
      </c>
      <c r="K31" s="85" t="s">
        <v>218</v>
      </c>
      <c r="L31" s="85">
        <v>0</v>
      </c>
      <c r="M31" s="85">
        <v>12.193999999999999</v>
      </c>
    </row>
    <row r="32" spans="1:13" s="53" customFormat="1" ht="9" customHeight="1">
      <c r="A32" s="121" t="s">
        <v>300</v>
      </c>
      <c r="B32" s="87">
        <v>928.11099999999999</v>
      </c>
      <c r="C32" s="87">
        <v>826.96600000000001</v>
      </c>
      <c r="D32" s="87">
        <v>792.25799999999992</v>
      </c>
      <c r="E32" s="87">
        <v>143.958</v>
      </c>
      <c r="F32" s="87">
        <v>360.81700000000001</v>
      </c>
      <c r="G32" s="87">
        <v>194.64099999999999</v>
      </c>
      <c r="H32" s="87">
        <v>92.841999999999999</v>
      </c>
      <c r="I32" s="87">
        <v>21.759</v>
      </c>
      <c r="J32" s="87" t="s">
        <v>218</v>
      </c>
      <c r="K32" s="87" t="s">
        <v>218</v>
      </c>
      <c r="L32" s="87">
        <v>0</v>
      </c>
      <c r="M32" s="87">
        <v>6.6920000000000002</v>
      </c>
    </row>
    <row r="33" spans="1:69" s="53" customFormat="1" ht="9" customHeight="1">
      <c r="A33" s="121" t="s">
        <v>301</v>
      </c>
      <c r="B33" s="87">
        <v>215.41900000000001</v>
      </c>
      <c r="C33" s="87">
        <v>179.07900000000001</v>
      </c>
      <c r="D33" s="87">
        <v>166.75800000000001</v>
      </c>
      <c r="E33" s="87">
        <v>54.817</v>
      </c>
      <c r="F33" s="87">
        <v>79.415999999999997</v>
      </c>
      <c r="G33" s="87">
        <v>24.344000000000001</v>
      </c>
      <c r="H33" s="87">
        <v>8.1809999999999992</v>
      </c>
      <c r="I33" s="87">
        <v>6.875</v>
      </c>
      <c r="J33" s="87" t="s">
        <v>218</v>
      </c>
      <c r="K33" s="87" t="s">
        <v>218</v>
      </c>
      <c r="L33" s="87">
        <v>0</v>
      </c>
      <c r="M33" s="87">
        <v>2.29</v>
      </c>
    </row>
    <row r="34" spans="1:69" s="53" customFormat="1" ht="9" customHeight="1">
      <c r="A34" s="121" t="s">
        <v>302</v>
      </c>
      <c r="B34" s="87">
        <v>699.78100000000006</v>
      </c>
      <c r="C34" s="87">
        <v>620.90300000000002</v>
      </c>
      <c r="D34" s="87">
        <v>588.86</v>
      </c>
      <c r="E34" s="87">
        <v>269.11599999999999</v>
      </c>
      <c r="F34" s="87">
        <v>247.86699999999999</v>
      </c>
      <c r="G34" s="87">
        <v>54.581000000000003</v>
      </c>
      <c r="H34" s="87">
        <v>17.295999999999999</v>
      </c>
      <c r="I34" s="87">
        <v>18.380000000000003</v>
      </c>
      <c r="J34" s="87" t="s">
        <v>218</v>
      </c>
      <c r="K34" s="87" t="s">
        <v>218</v>
      </c>
      <c r="L34" s="87">
        <v>0</v>
      </c>
      <c r="M34" s="87">
        <v>2.0739999999999998</v>
      </c>
    </row>
    <row r="35" spans="1:69" s="53" customFormat="1" ht="9" customHeight="1">
      <c r="A35" s="121" t="s">
        <v>303</v>
      </c>
      <c r="B35" s="87">
        <v>188.11699999999999</v>
      </c>
      <c r="C35" s="87">
        <v>158.09700000000001</v>
      </c>
      <c r="D35" s="87">
        <v>151.29400000000001</v>
      </c>
      <c r="E35" s="87">
        <v>34.152999999999999</v>
      </c>
      <c r="F35" s="87">
        <v>72.408000000000001</v>
      </c>
      <c r="G35" s="87">
        <v>32.578000000000003</v>
      </c>
      <c r="H35" s="87">
        <v>12.154999999999999</v>
      </c>
      <c r="I35" s="87">
        <v>3.7389999999999999</v>
      </c>
      <c r="J35" s="87" t="s">
        <v>218</v>
      </c>
      <c r="K35" s="87" t="s">
        <v>218</v>
      </c>
      <c r="L35" s="87">
        <v>0</v>
      </c>
      <c r="M35" s="87">
        <v>1.1379999999999999</v>
      </c>
    </row>
    <row r="36" spans="1:69" s="53" customFormat="1" ht="9" customHeight="1">
      <c r="A36" s="118" t="s">
        <v>236</v>
      </c>
      <c r="B36" s="85">
        <v>762.0139999999999</v>
      </c>
      <c r="C36" s="85">
        <v>683.94499999999994</v>
      </c>
      <c r="D36" s="85">
        <v>641.26299999999992</v>
      </c>
      <c r="E36" s="85">
        <v>163.374</v>
      </c>
      <c r="F36" s="85">
        <v>348.01900000000001</v>
      </c>
      <c r="G36" s="85">
        <v>104.82599999999999</v>
      </c>
      <c r="H36" s="85">
        <v>25.044</v>
      </c>
      <c r="I36" s="85">
        <v>15.914</v>
      </c>
      <c r="J36" s="85" t="s">
        <v>218</v>
      </c>
      <c r="K36" s="85" t="s">
        <v>218</v>
      </c>
      <c r="L36" s="85">
        <v>0</v>
      </c>
      <c r="M36" s="85">
        <v>9.9760000000000009</v>
      </c>
    </row>
    <row r="37" spans="1:69" s="53" customFormat="1" ht="9" customHeight="1">
      <c r="A37" s="121" t="s">
        <v>304</v>
      </c>
      <c r="B37" s="87">
        <v>235.48499999999999</v>
      </c>
      <c r="C37" s="87">
        <v>216.404</v>
      </c>
      <c r="D37" s="87">
        <v>200.05799999999999</v>
      </c>
      <c r="E37" s="87">
        <v>42.701000000000001</v>
      </c>
      <c r="F37" s="87">
        <v>120.223</v>
      </c>
      <c r="G37" s="87">
        <v>28.988</v>
      </c>
      <c r="H37" s="87">
        <v>8.1460000000000008</v>
      </c>
      <c r="I37" s="87">
        <v>3.6549999999999998</v>
      </c>
      <c r="J37" s="87" t="s">
        <v>218</v>
      </c>
      <c r="K37" s="87" t="s">
        <v>218</v>
      </c>
      <c r="L37" s="87">
        <v>0</v>
      </c>
      <c r="M37" s="87">
        <v>4.0220000000000002</v>
      </c>
    </row>
    <row r="38" spans="1:69" s="53" customFormat="1" ht="9" customHeight="1">
      <c r="A38" s="121" t="s">
        <v>305</v>
      </c>
      <c r="B38" s="87">
        <v>125.17699999999999</v>
      </c>
      <c r="C38" s="87">
        <v>115.16999999999999</v>
      </c>
      <c r="D38" s="87">
        <v>111.999</v>
      </c>
      <c r="E38" s="87">
        <v>35.957000000000001</v>
      </c>
      <c r="F38" s="87">
        <v>57.292000000000002</v>
      </c>
      <c r="G38" s="87">
        <v>15.407999999999999</v>
      </c>
      <c r="H38" s="87">
        <v>3.3420000000000001</v>
      </c>
      <c r="I38" s="87">
        <v>1.8170000000000002</v>
      </c>
      <c r="J38" s="87" t="s">
        <v>218</v>
      </c>
      <c r="K38" s="87" t="s">
        <v>218</v>
      </c>
      <c r="L38" s="87">
        <v>0</v>
      </c>
      <c r="M38" s="87">
        <v>0.41299999999999998</v>
      </c>
    </row>
    <row r="39" spans="1:69" s="53" customFormat="1" ht="9" customHeight="1">
      <c r="A39" s="121" t="s">
        <v>306</v>
      </c>
      <c r="B39" s="87">
        <v>401.35199999999998</v>
      </c>
      <c r="C39" s="87">
        <v>352.37099999999992</v>
      </c>
      <c r="D39" s="87">
        <v>329.20599999999996</v>
      </c>
      <c r="E39" s="87">
        <v>84.715999999999994</v>
      </c>
      <c r="F39" s="87">
        <v>170.50399999999999</v>
      </c>
      <c r="G39" s="87">
        <v>60.43</v>
      </c>
      <c r="H39" s="87">
        <v>13.555999999999999</v>
      </c>
      <c r="I39" s="87">
        <v>10.442</v>
      </c>
      <c r="J39" s="87" t="s">
        <v>218</v>
      </c>
      <c r="K39" s="87" t="s">
        <v>218</v>
      </c>
      <c r="L39" s="87">
        <v>0</v>
      </c>
      <c r="M39" s="87">
        <v>5.5410000000000004</v>
      </c>
    </row>
    <row r="40" spans="1:69" s="53" customFormat="1" ht="9" customHeight="1">
      <c r="A40" s="118" t="s">
        <v>237</v>
      </c>
      <c r="B40" s="85">
        <v>136.071</v>
      </c>
      <c r="C40" s="85">
        <v>98.597999999999999</v>
      </c>
      <c r="D40" s="85">
        <v>92.929000000000002</v>
      </c>
      <c r="E40" s="85">
        <v>31.369</v>
      </c>
      <c r="F40" s="85">
        <v>40.095999999999997</v>
      </c>
      <c r="G40" s="85">
        <v>17.696000000000002</v>
      </c>
      <c r="H40" s="85">
        <v>3.7679999999999998</v>
      </c>
      <c r="I40" s="85">
        <v>2.6629999999999998</v>
      </c>
      <c r="J40" s="85" t="s">
        <v>218</v>
      </c>
      <c r="K40" s="85" t="s">
        <v>218</v>
      </c>
      <c r="L40" s="85">
        <v>0</v>
      </c>
      <c r="M40" s="85">
        <v>0.73499999999999999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308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AM LISBOA</v>
      </c>
      <c r="B46" s="220">
        <v>198.26599999999999</v>
      </c>
      <c r="C46" s="217">
        <v>98.710999999999999</v>
      </c>
      <c r="D46" s="250"/>
      <c r="E46" s="219" t="s">
        <v>135</v>
      </c>
      <c r="F46" s="218">
        <v>25.57</v>
      </c>
      <c r="G46" s="220" t="s">
        <v>218</v>
      </c>
      <c r="H46" s="218">
        <v>9.734</v>
      </c>
      <c r="I46" s="220" t="s">
        <v>218</v>
      </c>
      <c r="J46" s="218">
        <v>0</v>
      </c>
      <c r="K46" s="250"/>
      <c r="L46" s="218">
        <v>6.2430000000000012</v>
      </c>
      <c r="M46" s="218">
        <v>2162.1569999999997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>
        <v>44.457999999999998</v>
      </c>
      <c r="C47" s="85">
        <v>13.206</v>
      </c>
      <c r="E47" s="55" t="s">
        <v>135</v>
      </c>
      <c r="F47" s="128">
        <v>8.6709999999999994</v>
      </c>
      <c r="G47" s="85" t="s">
        <v>218</v>
      </c>
      <c r="H47" s="128">
        <v>2.2949999999999999</v>
      </c>
      <c r="I47" s="85" t="s">
        <v>218</v>
      </c>
      <c r="J47" s="128">
        <v>0</v>
      </c>
      <c r="L47" s="128">
        <v>1.1479999999999999</v>
      </c>
      <c r="M47" s="129">
        <v>557.34100000000001</v>
      </c>
    </row>
    <row r="48" spans="1:69" s="53" customFormat="1" ht="9" customHeight="1">
      <c r="A48" s="6" t="s">
        <v>219</v>
      </c>
      <c r="B48" s="85">
        <v>153.80799999999999</v>
      </c>
      <c r="C48" s="85">
        <v>85.504999999999995</v>
      </c>
      <c r="E48" s="55" t="s">
        <v>135</v>
      </c>
      <c r="F48" s="128">
        <v>16.899000000000001</v>
      </c>
      <c r="G48" s="85" t="s">
        <v>218</v>
      </c>
      <c r="H48" s="128">
        <v>7.4390000000000001</v>
      </c>
      <c r="I48" s="85" t="s">
        <v>218</v>
      </c>
      <c r="J48" s="128">
        <v>0</v>
      </c>
      <c r="L48" s="128">
        <v>5.0950000000000015</v>
      </c>
      <c r="M48" s="129">
        <v>1604.8159999999998</v>
      </c>
    </row>
    <row r="49" spans="1:13" s="53" customFormat="1" ht="9" customHeight="1">
      <c r="A49" s="118" t="s">
        <v>220</v>
      </c>
      <c r="B49" s="85">
        <v>130.76800000000003</v>
      </c>
      <c r="C49" s="85">
        <v>63.546000000000006</v>
      </c>
      <c r="E49" s="55" t="s">
        <v>135</v>
      </c>
      <c r="F49" s="128">
        <v>14.489999999999998</v>
      </c>
      <c r="G49" s="85" t="s">
        <v>218</v>
      </c>
      <c r="H49" s="128">
        <v>6.9799999999999995</v>
      </c>
      <c r="I49" s="85" t="s">
        <v>218</v>
      </c>
      <c r="J49" s="128">
        <v>0</v>
      </c>
      <c r="L49" s="128">
        <v>4.3400000000000007</v>
      </c>
      <c r="M49" s="129">
        <v>1202.0739999999998</v>
      </c>
    </row>
    <row r="50" spans="1:13" s="53" customFormat="1" ht="9" customHeight="1">
      <c r="A50" s="56" t="s">
        <v>294</v>
      </c>
      <c r="B50" s="87">
        <v>122.48500000000003</v>
      </c>
      <c r="C50" s="87">
        <v>58.228000000000002</v>
      </c>
      <c r="E50" s="5" t="s">
        <v>135</v>
      </c>
      <c r="F50" s="130">
        <v>13.670999999999999</v>
      </c>
      <c r="G50" s="87" t="s">
        <v>218</v>
      </c>
      <c r="H50" s="130">
        <v>6.6389999999999993</v>
      </c>
      <c r="I50" s="87" t="s">
        <v>218</v>
      </c>
      <c r="J50" s="130">
        <v>0</v>
      </c>
      <c r="L50" s="130">
        <v>4.07</v>
      </c>
      <c r="M50" s="131">
        <v>1109.8920000000001</v>
      </c>
    </row>
    <row r="51" spans="1:13" s="53" customFormat="1" ht="9" customHeight="1">
      <c r="A51" s="119" t="s">
        <v>73</v>
      </c>
      <c r="B51" s="87">
        <v>8.4819999999999993</v>
      </c>
      <c r="C51" s="87">
        <v>9.0489999999999995</v>
      </c>
      <c r="E51" s="5" t="s">
        <v>135</v>
      </c>
      <c r="F51" s="130">
        <v>2.895</v>
      </c>
      <c r="G51" s="87" t="s">
        <v>218</v>
      </c>
      <c r="H51" s="130">
        <v>1.597</v>
      </c>
      <c r="I51" s="87" t="s">
        <v>218</v>
      </c>
      <c r="J51" s="130">
        <v>0</v>
      </c>
      <c r="L51" s="130">
        <v>0.52500000000000002</v>
      </c>
      <c r="M51" s="131">
        <v>194.63800000000001</v>
      </c>
    </row>
    <row r="52" spans="1:13" s="53" customFormat="1" ht="9" customHeight="1">
      <c r="A52" s="119" t="s">
        <v>221</v>
      </c>
      <c r="B52" s="87">
        <v>0.29499999999999998</v>
      </c>
      <c r="C52" s="87">
        <v>0.85799999999999998</v>
      </c>
      <c r="E52" s="5" t="s">
        <v>135</v>
      </c>
      <c r="F52" s="130">
        <v>0.10400000000000001</v>
      </c>
      <c r="G52" s="87" t="s">
        <v>218</v>
      </c>
      <c r="H52" s="130">
        <v>2.5999999999999999E-2</v>
      </c>
      <c r="I52" s="87" t="s">
        <v>218</v>
      </c>
      <c r="J52" s="130">
        <v>0</v>
      </c>
      <c r="L52" s="130">
        <v>0.05</v>
      </c>
      <c r="M52" s="131">
        <v>18.244</v>
      </c>
    </row>
    <row r="53" spans="1:13" s="53" customFormat="1" ht="9" customHeight="1">
      <c r="A53" s="119" t="s">
        <v>222</v>
      </c>
      <c r="B53" s="87">
        <v>5.6059999999999999</v>
      </c>
      <c r="C53" s="87">
        <v>3.367</v>
      </c>
      <c r="E53" s="5" t="s">
        <v>135</v>
      </c>
      <c r="F53" s="130">
        <v>0.66900000000000004</v>
      </c>
      <c r="G53" s="87" t="s">
        <v>218</v>
      </c>
      <c r="H53" s="130">
        <v>0.24299999999999999</v>
      </c>
      <c r="I53" s="87" t="s">
        <v>218</v>
      </c>
      <c r="J53" s="130">
        <v>0</v>
      </c>
      <c r="L53" s="130">
        <v>0.316</v>
      </c>
      <c r="M53" s="131">
        <v>46.435000000000002</v>
      </c>
    </row>
    <row r="54" spans="1:13" s="53" customFormat="1" ht="9" customHeight="1">
      <c r="A54" s="119" t="s">
        <v>223</v>
      </c>
      <c r="B54" s="87">
        <v>1.337</v>
      </c>
      <c r="C54" s="87">
        <v>1.022</v>
      </c>
      <c r="E54" s="5" t="s">
        <v>135</v>
      </c>
      <c r="F54" s="130">
        <v>0.17399999999999999</v>
      </c>
      <c r="G54" s="87" t="s">
        <v>218</v>
      </c>
      <c r="H54" s="130">
        <v>7.2999999999999995E-2</v>
      </c>
      <c r="I54" s="87" t="s">
        <v>218</v>
      </c>
      <c r="J54" s="130">
        <v>0</v>
      </c>
      <c r="L54" s="130">
        <v>6.9000000000000006E-2</v>
      </c>
      <c r="M54" s="131">
        <v>16.16</v>
      </c>
    </row>
    <row r="55" spans="1:13" s="53" customFormat="1" ht="9" customHeight="1">
      <c r="A55" s="119" t="s">
        <v>76</v>
      </c>
      <c r="B55" s="87">
        <v>44.978000000000002</v>
      </c>
      <c r="C55" s="87">
        <v>5.6280000000000001</v>
      </c>
      <c r="E55" s="5" t="s">
        <v>135</v>
      </c>
      <c r="F55" s="130">
        <v>2.2569999999999997</v>
      </c>
      <c r="G55" s="87" t="s">
        <v>218</v>
      </c>
      <c r="H55" s="130">
        <v>1.208</v>
      </c>
      <c r="I55" s="87" t="s">
        <v>218</v>
      </c>
      <c r="J55" s="130">
        <v>0</v>
      </c>
      <c r="L55" s="130">
        <v>0.81499999999999995</v>
      </c>
      <c r="M55" s="131">
        <v>152.65100000000001</v>
      </c>
    </row>
    <row r="56" spans="1:13" s="53" customFormat="1" ht="9" customHeight="1">
      <c r="A56" s="119" t="s">
        <v>75</v>
      </c>
      <c r="B56" s="87">
        <v>17.597000000000001</v>
      </c>
      <c r="C56" s="87">
        <v>10.324</v>
      </c>
      <c r="E56" s="5" t="s">
        <v>135</v>
      </c>
      <c r="F56" s="130">
        <v>1.9670000000000001</v>
      </c>
      <c r="G56" s="87" t="s">
        <v>218</v>
      </c>
      <c r="H56" s="130">
        <v>0.57199999999999995</v>
      </c>
      <c r="I56" s="87" t="s">
        <v>218</v>
      </c>
      <c r="J56" s="130">
        <v>0</v>
      </c>
      <c r="L56" s="130">
        <v>0.98899999999999999</v>
      </c>
      <c r="M56" s="131">
        <v>247.20400000000001</v>
      </c>
    </row>
    <row r="57" spans="1:13" s="53" customFormat="1" ht="9" customHeight="1">
      <c r="A57" s="119" t="s">
        <v>224</v>
      </c>
      <c r="B57" s="87">
        <v>3.6309999999999998</v>
      </c>
      <c r="C57" s="87">
        <v>1.6830000000000001</v>
      </c>
      <c r="E57" s="5" t="s">
        <v>135</v>
      </c>
      <c r="F57" s="130">
        <v>0.4</v>
      </c>
      <c r="G57" s="87" t="s">
        <v>218</v>
      </c>
      <c r="H57" s="130">
        <v>1.4E-2</v>
      </c>
      <c r="I57" s="87" t="s">
        <v>218</v>
      </c>
      <c r="J57" s="130">
        <v>0</v>
      </c>
      <c r="L57" s="130">
        <v>7.6999999999999999E-2</v>
      </c>
      <c r="M57" s="131">
        <v>18.462</v>
      </c>
    </row>
    <row r="58" spans="1:13" s="53" customFormat="1" ht="9" customHeight="1">
      <c r="A58" s="119" t="s">
        <v>74</v>
      </c>
      <c r="B58" s="87">
        <v>3.0550000000000002</v>
      </c>
      <c r="C58" s="87">
        <v>2.3740000000000001</v>
      </c>
      <c r="E58" s="5" t="s">
        <v>135</v>
      </c>
      <c r="F58" s="130">
        <v>0.34500000000000003</v>
      </c>
      <c r="G58" s="87" t="s">
        <v>218</v>
      </c>
      <c r="H58" s="130">
        <v>0.09</v>
      </c>
      <c r="I58" s="87" t="s">
        <v>218</v>
      </c>
      <c r="J58" s="130">
        <v>0</v>
      </c>
      <c r="L58" s="130">
        <v>0.13400000000000001</v>
      </c>
      <c r="M58" s="131">
        <v>117.934</v>
      </c>
    </row>
    <row r="59" spans="1:13" s="53" customFormat="1" ht="9" customHeight="1">
      <c r="A59" s="119" t="s">
        <v>225</v>
      </c>
      <c r="B59" s="87">
        <v>7.6849999999999996</v>
      </c>
      <c r="C59" s="87">
        <v>5.4580000000000002</v>
      </c>
      <c r="E59" s="5" t="s">
        <v>135</v>
      </c>
      <c r="F59" s="130">
        <v>1.899</v>
      </c>
      <c r="G59" s="87" t="s">
        <v>218</v>
      </c>
      <c r="H59" s="130">
        <v>1.2649999999999999</v>
      </c>
      <c r="I59" s="87" t="s">
        <v>218</v>
      </c>
      <c r="J59" s="130">
        <v>0</v>
      </c>
      <c r="L59" s="130">
        <v>0.374</v>
      </c>
      <c r="M59" s="131">
        <v>70.983000000000004</v>
      </c>
    </row>
    <row r="60" spans="1:13" s="53" customFormat="1" ht="9" customHeight="1">
      <c r="A60" s="119" t="s">
        <v>226</v>
      </c>
      <c r="B60" s="87">
        <v>1.915</v>
      </c>
      <c r="C60" s="87">
        <v>0.374</v>
      </c>
      <c r="E60" s="5" t="s">
        <v>135</v>
      </c>
      <c r="F60" s="130">
        <v>0.222</v>
      </c>
      <c r="G60" s="87" t="s">
        <v>218</v>
      </c>
      <c r="H60" s="130">
        <v>2.7E-2</v>
      </c>
      <c r="I60" s="87" t="s">
        <v>218</v>
      </c>
      <c r="J60" s="130">
        <v>0</v>
      </c>
      <c r="L60" s="130">
        <v>0.11899999999999999</v>
      </c>
      <c r="M60" s="131">
        <v>33.35</v>
      </c>
    </row>
    <row r="61" spans="1:13" s="53" customFormat="1" ht="9" customHeight="1">
      <c r="A61" s="119" t="s">
        <v>72</v>
      </c>
      <c r="B61" s="87">
        <v>17.841000000000001</v>
      </c>
      <c r="C61" s="87">
        <v>13.795</v>
      </c>
      <c r="E61" s="5" t="s">
        <v>135</v>
      </c>
      <c r="F61" s="130">
        <v>2.1579999999999999</v>
      </c>
      <c r="G61" s="87" t="s">
        <v>218</v>
      </c>
      <c r="H61" s="130">
        <v>1.3919999999999999</v>
      </c>
      <c r="I61" s="87" t="s">
        <v>218</v>
      </c>
      <c r="J61" s="130">
        <v>0</v>
      </c>
      <c r="L61" s="130">
        <v>0.40100000000000002</v>
      </c>
      <c r="M61" s="131">
        <v>98.376999999999995</v>
      </c>
    </row>
    <row r="62" spans="1:13" s="53" customFormat="1" ht="9" customHeight="1">
      <c r="A62" s="119" t="s">
        <v>227</v>
      </c>
      <c r="B62" s="87">
        <v>3.3420000000000001</v>
      </c>
      <c r="C62" s="87">
        <v>1.169</v>
      </c>
      <c r="E62" s="5" t="s">
        <v>135</v>
      </c>
      <c r="F62" s="130">
        <v>0.33999999999999997</v>
      </c>
      <c r="G62" s="87" t="s">
        <v>218</v>
      </c>
      <c r="H62" s="130">
        <v>4.8000000000000001E-2</v>
      </c>
      <c r="I62" s="87" t="s">
        <v>218</v>
      </c>
      <c r="J62" s="130">
        <v>0</v>
      </c>
      <c r="L62" s="130">
        <v>0.104</v>
      </c>
      <c r="M62" s="131">
        <v>18.89</v>
      </c>
    </row>
    <row r="63" spans="1:13" s="53" customFormat="1" ht="9" customHeight="1">
      <c r="A63" s="119" t="s">
        <v>228</v>
      </c>
      <c r="B63" s="87">
        <v>6.7210000000000001</v>
      </c>
      <c r="C63" s="87">
        <v>3.1269999999999998</v>
      </c>
      <c r="E63" s="5" t="s">
        <v>135</v>
      </c>
      <c r="F63" s="130">
        <v>0.24100000000000002</v>
      </c>
      <c r="G63" s="87" t="s">
        <v>218</v>
      </c>
      <c r="H63" s="130">
        <v>8.4000000000000005E-2</v>
      </c>
      <c r="I63" s="87" t="s">
        <v>218</v>
      </c>
      <c r="J63" s="130">
        <v>0</v>
      </c>
      <c r="L63" s="130">
        <v>9.7000000000000003E-2</v>
      </c>
      <c r="M63" s="131">
        <v>76.563999999999993</v>
      </c>
    </row>
    <row r="64" spans="1:13" s="53" customFormat="1" ht="9" customHeight="1">
      <c r="A64" s="121" t="s">
        <v>295</v>
      </c>
      <c r="B64" s="87">
        <v>2.419</v>
      </c>
      <c r="C64" s="87">
        <v>1.145</v>
      </c>
      <c r="E64" s="5" t="s">
        <v>135</v>
      </c>
      <c r="F64" s="130">
        <v>0.106</v>
      </c>
      <c r="G64" s="87" t="s">
        <v>218</v>
      </c>
      <c r="H64" s="130">
        <v>4.1000000000000002E-2</v>
      </c>
      <c r="I64" s="87" t="s">
        <v>218</v>
      </c>
      <c r="J64" s="130">
        <v>0</v>
      </c>
      <c r="L64" s="130">
        <v>4.4999999999999998E-2</v>
      </c>
      <c r="M64" s="131">
        <v>22.800999999999998</v>
      </c>
    </row>
    <row r="65" spans="1:13" s="53" customFormat="1" ht="9" customHeight="1">
      <c r="A65" s="56" t="s">
        <v>296</v>
      </c>
      <c r="B65" s="87">
        <v>2.7549999999999999</v>
      </c>
      <c r="C65" s="87">
        <v>2.8479999999999999</v>
      </c>
      <c r="E65" s="5" t="s">
        <v>135</v>
      </c>
      <c r="F65" s="130">
        <v>0.41299999999999998</v>
      </c>
      <c r="G65" s="87" t="s">
        <v>218</v>
      </c>
      <c r="H65" s="130">
        <v>0.153</v>
      </c>
      <c r="I65" s="87" t="s">
        <v>218</v>
      </c>
      <c r="J65" s="130">
        <v>0</v>
      </c>
      <c r="L65" s="130">
        <v>0.12</v>
      </c>
      <c r="M65" s="131">
        <v>39.503</v>
      </c>
    </row>
    <row r="66" spans="1:13" s="53" customFormat="1" ht="9" customHeight="1">
      <c r="A66" s="56" t="s">
        <v>297</v>
      </c>
      <c r="B66" s="87">
        <v>3.109</v>
      </c>
      <c r="C66" s="87">
        <v>1.325</v>
      </c>
      <c r="E66" s="5" t="s">
        <v>135</v>
      </c>
      <c r="F66" s="130">
        <v>0.3</v>
      </c>
      <c r="G66" s="87" t="s">
        <v>218</v>
      </c>
      <c r="H66" s="130">
        <v>0.14699999999999999</v>
      </c>
      <c r="I66" s="87" t="s">
        <v>218</v>
      </c>
      <c r="J66" s="130">
        <v>0</v>
      </c>
      <c r="L66" s="130">
        <v>0.105</v>
      </c>
      <c r="M66" s="131">
        <v>29.878</v>
      </c>
    </row>
    <row r="67" spans="1:13" s="53" customFormat="1" ht="9" customHeight="1">
      <c r="A67" s="118" t="s">
        <v>230</v>
      </c>
      <c r="B67" s="85">
        <v>2.1719999999999997</v>
      </c>
      <c r="C67" s="85">
        <v>0.83600000000000008</v>
      </c>
      <c r="E67" s="55" t="s">
        <v>135</v>
      </c>
      <c r="F67" s="128">
        <v>4.4999999999999998E-2</v>
      </c>
      <c r="G67" s="85" t="s">
        <v>218</v>
      </c>
      <c r="H67" s="128">
        <v>8.0000000000000002E-3</v>
      </c>
      <c r="I67" s="85" t="s">
        <v>218</v>
      </c>
      <c r="J67" s="128">
        <v>0</v>
      </c>
      <c r="L67" s="128">
        <v>1.7000000000000001E-2</v>
      </c>
      <c r="M67" s="129">
        <v>43.180999999999997</v>
      </c>
    </row>
    <row r="68" spans="1:13" s="53" customFormat="1" ht="9" customHeight="1">
      <c r="A68" s="121" t="s">
        <v>298</v>
      </c>
      <c r="B68" s="87">
        <v>0.70399999999999996</v>
      </c>
      <c r="C68" s="87">
        <v>3.9E-2</v>
      </c>
      <c r="E68" s="5" t="s">
        <v>135</v>
      </c>
      <c r="F68" s="130">
        <v>6.0000000000000001E-3</v>
      </c>
      <c r="G68" s="87" t="s">
        <v>218</v>
      </c>
      <c r="H68" s="130">
        <v>4.0000000000000001E-3</v>
      </c>
      <c r="I68" s="87" t="s">
        <v>218</v>
      </c>
      <c r="J68" s="130">
        <v>0</v>
      </c>
      <c r="L68" s="130">
        <v>1E-3</v>
      </c>
      <c r="M68" s="131">
        <v>18.437999999999999</v>
      </c>
    </row>
    <row r="69" spans="1:13" s="53" customFormat="1" ht="9" customHeight="1">
      <c r="A69" s="121" t="s">
        <v>299</v>
      </c>
      <c r="B69" s="87">
        <v>1.468</v>
      </c>
      <c r="C69" s="87">
        <v>0.79700000000000004</v>
      </c>
      <c r="E69" s="5" t="s">
        <v>135</v>
      </c>
      <c r="F69" s="130">
        <v>3.9E-2</v>
      </c>
      <c r="G69" s="87" t="s">
        <v>218</v>
      </c>
      <c r="H69" s="130">
        <v>4.0000000000000001E-3</v>
      </c>
      <c r="I69" s="87" t="s">
        <v>218</v>
      </c>
      <c r="J69" s="130">
        <v>0</v>
      </c>
      <c r="L69" s="130">
        <v>1.6E-2</v>
      </c>
      <c r="M69" s="131">
        <v>24.742999999999999</v>
      </c>
    </row>
    <row r="70" spans="1:13" s="53" customFormat="1" ht="9" customHeight="1">
      <c r="A70" s="118" t="s">
        <v>231</v>
      </c>
      <c r="B70" s="85">
        <v>6.8970000000000002</v>
      </c>
      <c r="C70" s="85">
        <v>16.030999999999999</v>
      </c>
      <c r="E70" s="55" t="s">
        <v>135</v>
      </c>
      <c r="F70" s="128">
        <v>1.754</v>
      </c>
      <c r="G70" s="85" t="s">
        <v>218</v>
      </c>
      <c r="H70" s="128">
        <v>0.37000000000000005</v>
      </c>
      <c r="I70" s="85" t="s">
        <v>218</v>
      </c>
      <c r="J70" s="128">
        <v>0</v>
      </c>
      <c r="L70" s="128">
        <v>0.55300000000000005</v>
      </c>
      <c r="M70" s="129">
        <v>244.62899999999999</v>
      </c>
    </row>
    <row r="71" spans="1:13" s="53" customFormat="1" ht="9" customHeight="1">
      <c r="A71" s="121" t="s">
        <v>300</v>
      </c>
      <c r="B71" s="87">
        <v>2.4700000000000002</v>
      </c>
      <c r="C71" s="87">
        <v>3.7869999999999999</v>
      </c>
      <c r="E71" s="5" t="s">
        <v>135</v>
      </c>
      <c r="F71" s="130">
        <v>0.20900000000000002</v>
      </c>
      <c r="G71" s="87" t="s">
        <v>218</v>
      </c>
      <c r="H71" s="130">
        <v>5.7000000000000002E-2</v>
      </c>
      <c r="I71" s="87" t="s">
        <v>218</v>
      </c>
      <c r="J71" s="130">
        <v>0</v>
      </c>
      <c r="L71" s="130">
        <v>8.5000000000000006E-2</v>
      </c>
      <c r="M71" s="131">
        <v>100.93600000000001</v>
      </c>
    </row>
    <row r="72" spans="1:13" s="53" customFormat="1" ht="9" customHeight="1">
      <c r="A72" s="121" t="s">
        <v>301</v>
      </c>
      <c r="B72" s="87">
        <v>0.64400000000000002</v>
      </c>
      <c r="C72" s="87">
        <v>2.512</v>
      </c>
      <c r="E72" s="5" t="s">
        <v>135</v>
      </c>
      <c r="F72" s="130">
        <v>0.48899999999999999</v>
      </c>
      <c r="G72" s="87" t="s">
        <v>218</v>
      </c>
      <c r="H72" s="130">
        <v>5.5E-2</v>
      </c>
      <c r="I72" s="87" t="s">
        <v>218</v>
      </c>
      <c r="J72" s="130">
        <v>0</v>
      </c>
      <c r="L72" s="130">
        <v>9.9000000000000005E-2</v>
      </c>
      <c r="M72" s="131">
        <v>35.850999999999999</v>
      </c>
    </row>
    <row r="73" spans="1:13" s="53" customFormat="1" ht="9" customHeight="1">
      <c r="A73" s="121" t="s">
        <v>302</v>
      </c>
      <c r="B73" s="87">
        <v>2.7</v>
      </c>
      <c r="C73" s="87">
        <v>8.8889999999999993</v>
      </c>
      <c r="E73" s="5" t="s">
        <v>135</v>
      </c>
      <c r="F73" s="130">
        <v>0.95100000000000007</v>
      </c>
      <c r="G73" s="87" t="s">
        <v>218</v>
      </c>
      <c r="H73" s="130">
        <v>0.23300000000000001</v>
      </c>
      <c r="I73" s="87" t="s">
        <v>218</v>
      </c>
      <c r="J73" s="130">
        <v>0</v>
      </c>
      <c r="L73" s="130">
        <v>0.33</v>
      </c>
      <c r="M73" s="131">
        <v>77.927000000000007</v>
      </c>
    </row>
    <row r="74" spans="1:13" s="53" customFormat="1" ht="9" customHeight="1">
      <c r="A74" s="121" t="s">
        <v>303</v>
      </c>
      <c r="B74" s="87">
        <v>1.083</v>
      </c>
      <c r="C74" s="87">
        <v>0.84299999999999997</v>
      </c>
      <c r="E74" s="5" t="s">
        <v>135</v>
      </c>
      <c r="F74" s="130">
        <v>0.10500000000000001</v>
      </c>
      <c r="G74" s="87" t="s">
        <v>218</v>
      </c>
      <c r="H74" s="130">
        <v>2.5000000000000001E-2</v>
      </c>
      <c r="I74" s="87" t="s">
        <v>218</v>
      </c>
      <c r="J74" s="130">
        <v>0</v>
      </c>
      <c r="L74" s="130">
        <v>3.9E-2</v>
      </c>
      <c r="M74" s="131">
        <v>29.914999999999999</v>
      </c>
    </row>
    <row r="75" spans="1:13" s="53" customFormat="1" ht="9" customHeight="1">
      <c r="A75" s="118" t="s">
        <v>236</v>
      </c>
      <c r="B75" s="85">
        <v>13.532999999999999</v>
      </c>
      <c r="C75" s="85">
        <v>3.2590000000000003</v>
      </c>
      <c r="E75" s="55" t="s">
        <v>135</v>
      </c>
      <c r="F75" s="128">
        <v>0.29799999999999999</v>
      </c>
      <c r="G75" s="85" t="s">
        <v>218</v>
      </c>
      <c r="H75" s="128">
        <v>5.0999999999999997E-2</v>
      </c>
      <c r="I75" s="85" t="s">
        <v>218</v>
      </c>
      <c r="J75" s="128">
        <v>0</v>
      </c>
      <c r="L75" s="128">
        <v>0.15</v>
      </c>
      <c r="M75" s="129">
        <v>77.771000000000001</v>
      </c>
    </row>
    <row r="76" spans="1:13" s="53" customFormat="1" ht="9" customHeight="1">
      <c r="A76" s="121" t="s">
        <v>304</v>
      </c>
      <c r="B76" s="87">
        <v>8.0310000000000006</v>
      </c>
      <c r="C76" s="87">
        <v>0.63800000000000001</v>
      </c>
      <c r="E76" s="5" t="s">
        <v>135</v>
      </c>
      <c r="F76" s="130">
        <v>6.4000000000000001E-2</v>
      </c>
      <c r="G76" s="87" t="s">
        <v>218</v>
      </c>
      <c r="H76" s="130">
        <v>8.9999999999999993E-3</v>
      </c>
      <c r="I76" s="87" t="s">
        <v>218</v>
      </c>
      <c r="J76" s="130">
        <v>0</v>
      </c>
      <c r="L76" s="130">
        <v>3.2000000000000001E-2</v>
      </c>
      <c r="M76" s="131">
        <v>19.016999999999999</v>
      </c>
    </row>
    <row r="77" spans="1:13" s="53" customFormat="1" ht="9" customHeight="1">
      <c r="A77" s="121" t="s">
        <v>305</v>
      </c>
      <c r="B77" s="87">
        <v>0.309</v>
      </c>
      <c r="C77" s="87">
        <v>0.63200000000000001</v>
      </c>
      <c r="E77" s="5" t="s">
        <v>135</v>
      </c>
      <c r="F77" s="130">
        <v>2.0999999999999998E-2</v>
      </c>
      <c r="G77" s="87" t="s">
        <v>218</v>
      </c>
      <c r="H77" s="130">
        <v>6.0000000000000001E-3</v>
      </c>
      <c r="I77" s="87" t="s">
        <v>218</v>
      </c>
      <c r="J77" s="130">
        <v>0</v>
      </c>
      <c r="L77" s="130">
        <v>8.9999999999999993E-3</v>
      </c>
      <c r="M77" s="131">
        <v>9.9860000000000007</v>
      </c>
    </row>
    <row r="78" spans="1:13" s="53" customFormat="1" ht="9" customHeight="1">
      <c r="A78" s="121" t="s">
        <v>306</v>
      </c>
      <c r="B78" s="87">
        <v>5.1929999999999996</v>
      </c>
      <c r="C78" s="87">
        <v>1.9890000000000001</v>
      </c>
      <c r="E78" s="5" t="s">
        <v>135</v>
      </c>
      <c r="F78" s="130">
        <v>0.21299999999999999</v>
      </c>
      <c r="G78" s="87" t="s">
        <v>218</v>
      </c>
      <c r="H78" s="130">
        <v>3.5999999999999997E-2</v>
      </c>
      <c r="I78" s="87" t="s">
        <v>218</v>
      </c>
      <c r="J78" s="130">
        <v>0</v>
      </c>
      <c r="L78" s="130">
        <v>0.109</v>
      </c>
      <c r="M78" s="131">
        <v>48.768000000000001</v>
      </c>
    </row>
    <row r="79" spans="1:13" s="53" customFormat="1" ht="9" customHeight="1">
      <c r="A79" s="118" t="s">
        <v>237</v>
      </c>
      <c r="B79" s="85">
        <v>0.438</v>
      </c>
      <c r="C79" s="85">
        <v>1.833</v>
      </c>
      <c r="E79" s="55" t="s">
        <v>135</v>
      </c>
      <c r="F79" s="128">
        <v>0.31200000000000006</v>
      </c>
      <c r="G79" s="85" t="s">
        <v>218</v>
      </c>
      <c r="H79" s="128">
        <v>0.03</v>
      </c>
      <c r="I79" s="85" t="s">
        <v>218</v>
      </c>
      <c r="J79" s="128">
        <v>0</v>
      </c>
      <c r="L79" s="128">
        <v>3.5000000000000003E-2</v>
      </c>
      <c r="M79" s="129">
        <v>37.161000000000001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2.75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" style="53" customWidth="1"/>
    <col min="2" max="2" width="8.5703125" style="53" customWidth="1"/>
    <col min="3" max="3" width="6.5703125" style="53" customWidth="1"/>
    <col min="4" max="4" width="6" style="53" customWidth="1"/>
    <col min="5" max="5" width="3.85546875" style="53" customWidth="1"/>
    <col min="6" max="6" width="5.140625" style="53" customWidth="1"/>
    <col min="7" max="7" width="7" style="53" customWidth="1"/>
    <col min="8" max="8" width="6.5703125" style="53" customWidth="1"/>
    <col min="9" max="9" width="5.42578125" style="53" customWidth="1"/>
    <col min="10" max="10" width="5.28515625" style="53" customWidth="1"/>
    <col min="11" max="11" width="5.5703125" style="53" customWidth="1"/>
    <col min="12" max="12" width="5.14062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327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241</v>
      </c>
      <c r="B7" s="217">
        <v>2134.3129999999996</v>
      </c>
      <c r="C7" s="217">
        <v>1519.4759999999999</v>
      </c>
      <c r="D7" s="217">
        <v>1054.9490000000001</v>
      </c>
      <c r="E7" s="217">
        <v>114.53500000000001</v>
      </c>
      <c r="F7" s="217">
        <v>452.84700000000004</v>
      </c>
      <c r="G7" s="217">
        <v>308.71500000000003</v>
      </c>
      <c r="H7" s="217">
        <v>178.85199999999998</v>
      </c>
      <c r="I7" s="217">
        <v>239.93700000000001</v>
      </c>
      <c r="J7" s="220" t="s">
        <v>218</v>
      </c>
      <c r="K7" s="220" t="s">
        <v>218</v>
      </c>
      <c r="L7" s="217">
        <v>48.249000000000002</v>
      </c>
      <c r="M7" s="220">
        <v>82.944000000000003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1435.1239999999998</v>
      </c>
      <c r="C8" s="85">
        <v>989.14299999999992</v>
      </c>
      <c r="D8" s="85">
        <v>694.3420000000001</v>
      </c>
      <c r="E8" s="85">
        <v>74.117000000000004</v>
      </c>
      <c r="F8" s="85">
        <v>286.36700000000002</v>
      </c>
      <c r="G8" s="85">
        <v>215.8</v>
      </c>
      <c r="H8" s="85">
        <v>118.05800000000001</v>
      </c>
      <c r="I8" s="85">
        <v>164.738</v>
      </c>
      <c r="J8" s="85" t="s">
        <v>218</v>
      </c>
      <c r="K8" s="85" t="s">
        <v>218</v>
      </c>
      <c r="L8" s="85">
        <v>36.231000000000002</v>
      </c>
      <c r="M8" s="85">
        <v>61.308999999999997</v>
      </c>
    </row>
    <row r="9" spans="1:81" s="53" customFormat="1" ht="9" customHeight="1">
      <c r="A9" s="6" t="s">
        <v>219</v>
      </c>
      <c r="B9" s="85">
        <v>699.18899999999996</v>
      </c>
      <c r="C9" s="85">
        <v>530.33299999999997</v>
      </c>
      <c r="D9" s="85">
        <v>360.60700000000003</v>
      </c>
      <c r="E9" s="85">
        <v>40.418000000000006</v>
      </c>
      <c r="F9" s="85">
        <v>166.48000000000002</v>
      </c>
      <c r="G9" s="85">
        <v>92.915000000000006</v>
      </c>
      <c r="H9" s="85">
        <v>60.793999999999983</v>
      </c>
      <c r="I9" s="85">
        <v>75.199000000000012</v>
      </c>
      <c r="J9" s="85" t="s">
        <v>218</v>
      </c>
      <c r="K9" s="85" t="s">
        <v>218</v>
      </c>
      <c r="L9" s="85">
        <v>12.018000000000001</v>
      </c>
      <c r="M9" s="85">
        <v>21.635000000000002</v>
      </c>
    </row>
    <row r="10" spans="1:81" s="53" customFormat="1" ht="9" customHeight="1">
      <c r="A10" s="118" t="s">
        <v>220</v>
      </c>
      <c r="B10" s="85">
        <v>538.476</v>
      </c>
      <c r="C10" s="85">
        <v>393.19000000000005</v>
      </c>
      <c r="D10" s="85">
        <v>247.45800000000006</v>
      </c>
      <c r="E10" s="85">
        <v>21.063000000000002</v>
      </c>
      <c r="F10" s="85">
        <v>109.63000000000001</v>
      </c>
      <c r="G10" s="85">
        <v>76.897000000000006</v>
      </c>
      <c r="H10" s="55">
        <v>39.867999999999988</v>
      </c>
      <c r="I10" s="85">
        <v>69.959000000000003</v>
      </c>
      <c r="J10" s="85" t="s">
        <v>218</v>
      </c>
      <c r="K10" s="85" t="s">
        <v>218</v>
      </c>
      <c r="L10" s="85">
        <v>10.976000000000001</v>
      </c>
      <c r="M10" s="85">
        <v>20.690999999999999</v>
      </c>
    </row>
    <row r="11" spans="1:81" s="53" customFormat="1" ht="9" customHeight="1">
      <c r="A11" s="56" t="s">
        <v>294</v>
      </c>
      <c r="B11" s="87">
        <v>513.19200000000001</v>
      </c>
      <c r="C11" s="87">
        <v>376.02200000000005</v>
      </c>
      <c r="D11" s="87">
        <v>236.01800000000003</v>
      </c>
      <c r="E11" s="87">
        <v>19.681000000000001</v>
      </c>
      <c r="F11" s="87">
        <v>104.09400000000001</v>
      </c>
      <c r="G11" s="87">
        <v>74.254000000000005</v>
      </c>
      <c r="H11" s="87">
        <v>37.98899999999999</v>
      </c>
      <c r="I11" s="87">
        <v>67.699000000000012</v>
      </c>
      <c r="J11" s="87" t="s">
        <v>218</v>
      </c>
      <c r="K11" s="87" t="s">
        <v>218</v>
      </c>
      <c r="L11" s="87">
        <v>10.414</v>
      </c>
      <c r="M11" s="87">
        <v>19.625</v>
      </c>
    </row>
    <row r="12" spans="1:81" s="53" customFormat="1" ht="9" customHeight="1">
      <c r="A12" s="119" t="s">
        <v>73</v>
      </c>
      <c r="B12" s="87">
        <v>71.460000000000008</v>
      </c>
      <c r="C12" s="87">
        <v>40.024000000000001</v>
      </c>
      <c r="D12" s="87">
        <v>26.084000000000003</v>
      </c>
      <c r="E12" s="87">
        <v>2.3380000000000001</v>
      </c>
      <c r="F12" s="87">
        <v>14.396000000000001</v>
      </c>
      <c r="G12" s="87">
        <v>5.9649999999999999</v>
      </c>
      <c r="H12" s="87">
        <v>3.3849999999999998</v>
      </c>
      <c r="I12" s="87">
        <v>3.7190000000000003</v>
      </c>
      <c r="J12" s="87" t="s">
        <v>218</v>
      </c>
      <c r="K12" s="87" t="s">
        <v>218</v>
      </c>
      <c r="L12" s="87">
        <v>0.89</v>
      </c>
      <c r="M12" s="87">
        <v>3.5670000000000002</v>
      </c>
    </row>
    <row r="13" spans="1:81" s="53" customFormat="1" ht="9" customHeight="1">
      <c r="A13" s="119" t="s">
        <v>221</v>
      </c>
      <c r="B13" s="87">
        <v>5.9929999999999994</v>
      </c>
      <c r="C13" s="87">
        <v>4.2759999999999998</v>
      </c>
      <c r="D13" s="87">
        <v>3.3260000000000001</v>
      </c>
      <c r="E13" s="87">
        <v>0.38700000000000001</v>
      </c>
      <c r="F13" s="87">
        <v>2.0310000000000001</v>
      </c>
      <c r="G13" s="87">
        <v>0.53300000000000003</v>
      </c>
      <c r="H13" s="87">
        <v>0.375</v>
      </c>
      <c r="I13" s="87">
        <v>0.26500000000000001</v>
      </c>
      <c r="J13" s="87" t="s">
        <v>218</v>
      </c>
      <c r="K13" s="87" t="s">
        <v>218</v>
      </c>
      <c r="L13" s="87">
        <v>0.13700000000000001</v>
      </c>
      <c r="M13" s="87">
        <v>0.121</v>
      </c>
    </row>
    <row r="14" spans="1:81" s="53" customFormat="1" ht="9" customHeight="1">
      <c r="A14" s="119" t="s">
        <v>222</v>
      </c>
      <c r="B14" s="87">
        <v>23.361000000000001</v>
      </c>
      <c r="C14" s="87">
        <v>15.695</v>
      </c>
      <c r="D14" s="87">
        <v>11.607999999999999</v>
      </c>
      <c r="E14" s="87">
        <v>2.141</v>
      </c>
      <c r="F14" s="87">
        <v>5.8579999999999997</v>
      </c>
      <c r="G14" s="87">
        <v>1.9610000000000001</v>
      </c>
      <c r="H14" s="87">
        <v>1.6479999999999999</v>
      </c>
      <c r="I14" s="87">
        <v>0.89</v>
      </c>
      <c r="J14" s="87" t="s">
        <v>218</v>
      </c>
      <c r="K14" s="87" t="s">
        <v>218</v>
      </c>
      <c r="L14" s="87">
        <v>0.13200000000000001</v>
      </c>
      <c r="M14" s="87">
        <v>0.44900000000000001</v>
      </c>
    </row>
    <row r="15" spans="1:81" s="53" customFormat="1" ht="9" customHeight="1">
      <c r="A15" s="119" t="s">
        <v>223</v>
      </c>
      <c r="B15" s="87">
        <v>8.0389999999999997</v>
      </c>
      <c r="C15" s="87">
        <v>6.68</v>
      </c>
      <c r="D15" s="87">
        <v>4.1890000000000001</v>
      </c>
      <c r="E15" s="87">
        <v>0.18</v>
      </c>
      <c r="F15" s="87">
        <v>2.2909999999999999</v>
      </c>
      <c r="G15" s="87">
        <v>1.4530000000000001</v>
      </c>
      <c r="H15" s="87">
        <v>0.26500000000000001</v>
      </c>
      <c r="I15" s="87">
        <v>1.5660000000000001</v>
      </c>
      <c r="J15" s="87" t="s">
        <v>218</v>
      </c>
      <c r="K15" s="87" t="s">
        <v>218</v>
      </c>
      <c r="L15" s="87">
        <v>9.4E-2</v>
      </c>
      <c r="M15" s="87">
        <v>0.48899999999999999</v>
      </c>
    </row>
    <row r="16" spans="1:81" s="53" customFormat="1" ht="9" customHeight="1">
      <c r="A16" s="119" t="s">
        <v>76</v>
      </c>
      <c r="B16" s="87">
        <v>145.29499999999999</v>
      </c>
      <c r="C16" s="87">
        <v>114.96400000000001</v>
      </c>
      <c r="D16" s="87">
        <v>73.593000000000004</v>
      </c>
      <c r="E16" s="87">
        <v>4.1630000000000003</v>
      </c>
      <c r="F16" s="87">
        <v>25.884</v>
      </c>
      <c r="G16" s="87">
        <v>29.192</v>
      </c>
      <c r="H16" s="87">
        <v>14.353999999999999</v>
      </c>
      <c r="I16" s="87">
        <v>23.063000000000002</v>
      </c>
      <c r="J16" s="87" t="s">
        <v>218</v>
      </c>
      <c r="K16" s="87" t="s">
        <v>218</v>
      </c>
      <c r="L16" s="87">
        <v>6.4660000000000002</v>
      </c>
      <c r="M16" s="87">
        <v>6.5279999999999996</v>
      </c>
    </row>
    <row r="17" spans="1:13" s="53" customFormat="1" ht="9" customHeight="1">
      <c r="A17" s="119" t="s">
        <v>75</v>
      </c>
      <c r="B17" s="87">
        <v>102.11799999999999</v>
      </c>
      <c r="C17" s="87">
        <v>81.918999999999997</v>
      </c>
      <c r="D17" s="87">
        <v>45.504000000000005</v>
      </c>
      <c r="E17" s="87">
        <v>3.8170000000000002</v>
      </c>
      <c r="F17" s="87">
        <v>20.434000000000001</v>
      </c>
      <c r="G17" s="87">
        <v>13.305999999999999</v>
      </c>
      <c r="H17" s="87">
        <v>7.9470000000000001</v>
      </c>
      <c r="I17" s="87">
        <v>27.762</v>
      </c>
      <c r="J17" s="87" t="s">
        <v>218</v>
      </c>
      <c r="K17" s="87" t="s">
        <v>218</v>
      </c>
      <c r="L17" s="87">
        <v>0.67100000000000004</v>
      </c>
      <c r="M17" s="87">
        <v>1.44</v>
      </c>
    </row>
    <row r="18" spans="1:13" s="53" customFormat="1" ht="9" customHeight="1">
      <c r="A18" s="119" t="s">
        <v>224</v>
      </c>
      <c r="B18" s="87">
        <v>4.2299999999999995</v>
      </c>
      <c r="C18" s="87">
        <v>2.8569999999999998</v>
      </c>
      <c r="D18" s="87">
        <v>1.9409999999999998</v>
      </c>
      <c r="E18" s="87">
        <v>0.32500000000000001</v>
      </c>
      <c r="F18" s="87">
        <v>0.81699999999999995</v>
      </c>
      <c r="G18" s="87">
        <v>0.55400000000000005</v>
      </c>
      <c r="H18" s="87">
        <v>0.245</v>
      </c>
      <c r="I18" s="87">
        <v>0.28300000000000003</v>
      </c>
      <c r="J18" s="87" t="s">
        <v>218</v>
      </c>
      <c r="K18" s="87" t="s">
        <v>218</v>
      </c>
      <c r="L18" s="87">
        <v>0.02</v>
      </c>
      <c r="M18" s="87">
        <v>0.23699999999999999</v>
      </c>
    </row>
    <row r="19" spans="1:13" s="53" customFormat="1" ht="9" customHeight="1">
      <c r="A19" s="119" t="s">
        <v>74</v>
      </c>
      <c r="B19" s="87">
        <v>26.736999999999998</v>
      </c>
      <c r="C19" s="87">
        <v>20.780999999999999</v>
      </c>
      <c r="D19" s="87">
        <v>17.736000000000001</v>
      </c>
      <c r="E19" s="87">
        <v>0.83199999999999996</v>
      </c>
      <c r="F19" s="87">
        <v>8.5229999999999997</v>
      </c>
      <c r="G19" s="87">
        <v>5.2080000000000002</v>
      </c>
      <c r="H19" s="87">
        <v>3.173</v>
      </c>
      <c r="I19" s="87">
        <v>1.419</v>
      </c>
      <c r="J19" s="87" t="s">
        <v>218</v>
      </c>
      <c r="K19" s="87" t="s">
        <v>218</v>
      </c>
      <c r="L19" s="87">
        <v>0.76300000000000001</v>
      </c>
      <c r="M19" s="87">
        <v>0.35099999999999998</v>
      </c>
    </row>
    <row r="20" spans="1:13" s="53" customFormat="1" ht="9" customHeight="1">
      <c r="A20" s="119" t="s">
        <v>225</v>
      </c>
      <c r="B20" s="87">
        <v>45.901000000000003</v>
      </c>
      <c r="C20" s="87">
        <v>28.442</v>
      </c>
      <c r="D20" s="87">
        <v>19.106999999999999</v>
      </c>
      <c r="E20" s="87">
        <v>2.0489999999999999</v>
      </c>
      <c r="F20" s="87">
        <v>8.5579999999999998</v>
      </c>
      <c r="G20" s="87">
        <v>6.5759999999999996</v>
      </c>
      <c r="H20" s="87">
        <v>1.9239999999999999</v>
      </c>
      <c r="I20" s="87">
        <v>0.78500000000000003</v>
      </c>
      <c r="J20" s="87" t="s">
        <v>218</v>
      </c>
      <c r="K20" s="87" t="s">
        <v>218</v>
      </c>
      <c r="L20" s="87">
        <v>0.253</v>
      </c>
      <c r="M20" s="87">
        <v>0.92800000000000005</v>
      </c>
    </row>
    <row r="21" spans="1:13" s="53" customFormat="1" ht="9" customHeight="1">
      <c r="A21" s="119" t="s">
        <v>226</v>
      </c>
      <c r="B21" s="87">
        <v>5.8409999999999993</v>
      </c>
      <c r="C21" s="87">
        <v>4.468</v>
      </c>
      <c r="D21" s="87">
        <v>3.1180000000000003</v>
      </c>
      <c r="E21" s="87">
        <v>7.2999999999999995E-2</v>
      </c>
      <c r="F21" s="87">
        <v>0.73299999999999998</v>
      </c>
      <c r="G21" s="87">
        <v>1.7450000000000001</v>
      </c>
      <c r="H21" s="87">
        <v>0.56699999999999995</v>
      </c>
      <c r="I21" s="87">
        <v>0.42899999999999999</v>
      </c>
      <c r="J21" s="87" t="s">
        <v>218</v>
      </c>
      <c r="K21" s="87" t="s">
        <v>218</v>
      </c>
      <c r="L21" s="87">
        <v>6.4000000000000001E-2</v>
      </c>
      <c r="M21" s="87">
        <v>0.68200000000000005</v>
      </c>
    </row>
    <row r="22" spans="1:13" s="53" customFormat="1" ht="9" customHeight="1">
      <c r="A22" s="119" t="s">
        <v>72</v>
      </c>
      <c r="B22" s="87">
        <v>48.041000000000004</v>
      </c>
      <c r="C22" s="87">
        <v>35.579000000000001</v>
      </c>
      <c r="D22" s="87">
        <v>19.36</v>
      </c>
      <c r="E22" s="87">
        <v>2.6720000000000002</v>
      </c>
      <c r="F22" s="87">
        <v>10.657999999999999</v>
      </c>
      <c r="G22" s="87">
        <v>3.5659999999999998</v>
      </c>
      <c r="H22" s="87">
        <v>2.464</v>
      </c>
      <c r="I22" s="87">
        <v>2.5750000000000002</v>
      </c>
      <c r="J22" s="87" t="s">
        <v>218</v>
      </c>
      <c r="K22" s="87" t="s">
        <v>218</v>
      </c>
      <c r="L22" s="87">
        <v>0.32400000000000001</v>
      </c>
      <c r="M22" s="87">
        <v>1.05</v>
      </c>
    </row>
    <row r="23" spans="1:13" s="53" customFormat="1" ht="9" customHeight="1">
      <c r="A23" s="119" t="s">
        <v>227</v>
      </c>
      <c r="B23" s="87">
        <v>11.863</v>
      </c>
      <c r="C23" s="87">
        <v>9.7289999999999992</v>
      </c>
      <c r="D23" s="87">
        <v>2.5259999999999998</v>
      </c>
      <c r="E23" s="87">
        <v>0.2</v>
      </c>
      <c r="F23" s="87">
        <v>1.016</v>
      </c>
      <c r="G23" s="87">
        <v>1.0069999999999999</v>
      </c>
      <c r="H23" s="87">
        <v>0.30299999999999999</v>
      </c>
      <c r="I23" s="87">
        <v>3.2789999999999999</v>
      </c>
      <c r="J23" s="87" t="s">
        <v>218</v>
      </c>
      <c r="K23" s="87" t="s">
        <v>218</v>
      </c>
      <c r="L23" s="87">
        <v>0.109</v>
      </c>
      <c r="M23" s="87">
        <v>3.423</v>
      </c>
    </row>
    <row r="24" spans="1:13" s="53" customFormat="1" ht="9" customHeight="1">
      <c r="A24" s="119" t="s">
        <v>228</v>
      </c>
      <c r="B24" s="87">
        <v>14.312999999999999</v>
      </c>
      <c r="C24" s="87">
        <v>10.607999999999999</v>
      </c>
      <c r="D24" s="87">
        <v>7.9260000000000002</v>
      </c>
      <c r="E24" s="87">
        <v>0.504</v>
      </c>
      <c r="F24" s="87">
        <v>2.895</v>
      </c>
      <c r="G24" s="87">
        <v>3.1880000000000002</v>
      </c>
      <c r="H24" s="87">
        <v>1.339</v>
      </c>
      <c r="I24" s="87">
        <v>1.6640000000000001</v>
      </c>
      <c r="J24" s="87" t="s">
        <v>218</v>
      </c>
      <c r="K24" s="87" t="s">
        <v>218</v>
      </c>
      <c r="L24" s="87">
        <v>0.49099999999999999</v>
      </c>
      <c r="M24" s="87">
        <v>0.36</v>
      </c>
    </row>
    <row r="25" spans="1:13" s="53" customFormat="1" ht="9" customHeight="1">
      <c r="A25" s="121" t="s">
        <v>295</v>
      </c>
      <c r="B25" s="87">
        <v>3.4699999999999998</v>
      </c>
      <c r="C25" s="87">
        <v>2.68</v>
      </c>
      <c r="D25" s="87">
        <v>2.0139999999999998</v>
      </c>
      <c r="E25" s="87">
        <v>0.17</v>
      </c>
      <c r="F25" s="87">
        <v>1.1839999999999999</v>
      </c>
      <c r="G25" s="87">
        <v>0.29599999999999999</v>
      </c>
      <c r="H25" s="87">
        <v>0.36399999999999999</v>
      </c>
      <c r="I25" s="87">
        <v>0.309</v>
      </c>
      <c r="J25" s="87" t="s">
        <v>218</v>
      </c>
      <c r="K25" s="87" t="s">
        <v>218</v>
      </c>
      <c r="L25" s="87">
        <v>4.1000000000000002E-2</v>
      </c>
      <c r="M25" s="87">
        <v>0.16</v>
      </c>
    </row>
    <row r="26" spans="1:13" s="53" customFormat="1" ht="9" customHeight="1">
      <c r="A26" s="56" t="s">
        <v>296</v>
      </c>
      <c r="B26" s="87">
        <v>15.966999999999999</v>
      </c>
      <c r="C26" s="87">
        <v>10.084</v>
      </c>
      <c r="D26" s="87">
        <v>6.4729999999999999</v>
      </c>
      <c r="E26" s="87">
        <v>1.0269999999999999</v>
      </c>
      <c r="F26" s="87">
        <v>2.81</v>
      </c>
      <c r="G26" s="87">
        <v>1.538</v>
      </c>
      <c r="H26" s="87">
        <v>1.0980000000000001</v>
      </c>
      <c r="I26" s="87">
        <v>1.1819999999999999</v>
      </c>
      <c r="J26" s="87" t="s">
        <v>218</v>
      </c>
      <c r="K26" s="87" t="s">
        <v>218</v>
      </c>
      <c r="L26" s="87">
        <v>0.191</v>
      </c>
      <c r="M26" s="87">
        <v>0.55200000000000005</v>
      </c>
    </row>
    <row r="27" spans="1:13" s="53" customFormat="1" ht="9" customHeight="1">
      <c r="A27" s="56" t="s">
        <v>297</v>
      </c>
      <c r="B27" s="87">
        <v>5.8469999999999995</v>
      </c>
      <c r="C27" s="87">
        <v>4.4039999999999999</v>
      </c>
      <c r="D27" s="87">
        <v>2.9529999999999998</v>
      </c>
      <c r="E27" s="87">
        <v>0.185</v>
      </c>
      <c r="F27" s="87">
        <v>1.542</v>
      </c>
      <c r="G27" s="87">
        <v>0.80900000000000005</v>
      </c>
      <c r="H27" s="87">
        <v>0.41699999999999998</v>
      </c>
      <c r="I27" s="87">
        <v>0.76900000000000002</v>
      </c>
      <c r="J27" s="87" t="s">
        <v>218</v>
      </c>
      <c r="K27" s="87" t="s">
        <v>218</v>
      </c>
      <c r="L27" s="87">
        <v>0.33</v>
      </c>
      <c r="M27" s="87">
        <v>0.35399999999999998</v>
      </c>
    </row>
    <row r="28" spans="1:13" s="53" customFormat="1" ht="9" customHeight="1">
      <c r="A28" s="118" t="s">
        <v>230</v>
      </c>
      <c r="B28" s="85">
        <v>4.9160000000000004</v>
      </c>
      <c r="C28" s="85">
        <v>3.8140000000000005</v>
      </c>
      <c r="D28" s="85">
        <v>2.8980000000000001</v>
      </c>
      <c r="E28" s="85">
        <v>0.25800000000000001</v>
      </c>
      <c r="F28" s="85">
        <v>1.349</v>
      </c>
      <c r="G28" s="85">
        <v>0.8879999999999999</v>
      </c>
      <c r="H28" s="85">
        <v>0.40299999999999997</v>
      </c>
      <c r="I28" s="85">
        <v>0.57499999999999996</v>
      </c>
      <c r="J28" s="85" t="s">
        <v>218</v>
      </c>
      <c r="K28" s="85" t="s">
        <v>218</v>
      </c>
      <c r="L28" s="85">
        <v>4.9000000000000002E-2</v>
      </c>
      <c r="M28" s="85">
        <v>0.13800000000000001</v>
      </c>
    </row>
    <row r="29" spans="1:13" s="53" customFormat="1" ht="9" customHeight="1">
      <c r="A29" s="121" t="s">
        <v>298</v>
      </c>
      <c r="B29" s="87">
        <v>1.5189999999999999</v>
      </c>
      <c r="C29" s="87">
        <v>1.1579999999999999</v>
      </c>
      <c r="D29" s="87">
        <v>0.90500000000000003</v>
      </c>
      <c r="E29" s="87">
        <v>6.5000000000000002E-2</v>
      </c>
      <c r="F29" s="87">
        <v>0.433</v>
      </c>
      <c r="G29" s="87">
        <v>0.30399999999999999</v>
      </c>
      <c r="H29" s="87">
        <v>0.10299999999999999</v>
      </c>
      <c r="I29" s="87">
        <v>0.23699999999999999</v>
      </c>
      <c r="J29" s="87" t="s">
        <v>218</v>
      </c>
      <c r="K29" s="87" t="s">
        <v>218</v>
      </c>
      <c r="L29" s="87">
        <v>2E-3</v>
      </c>
      <c r="M29" s="87">
        <v>8.0000000000000002E-3</v>
      </c>
    </row>
    <row r="30" spans="1:13" s="53" customFormat="1" ht="9" customHeight="1">
      <c r="A30" s="121" t="s">
        <v>299</v>
      </c>
      <c r="B30" s="87">
        <v>3.3970000000000007</v>
      </c>
      <c r="C30" s="87">
        <v>2.6560000000000006</v>
      </c>
      <c r="D30" s="87">
        <v>1.9930000000000001</v>
      </c>
      <c r="E30" s="87">
        <v>0.193</v>
      </c>
      <c r="F30" s="87">
        <v>0.91600000000000004</v>
      </c>
      <c r="G30" s="87">
        <v>0.58399999999999996</v>
      </c>
      <c r="H30" s="87">
        <v>0.3</v>
      </c>
      <c r="I30" s="87">
        <v>0.33800000000000002</v>
      </c>
      <c r="J30" s="87" t="s">
        <v>218</v>
      </c>
      <c r="K30" s="87" t="s">
        <v>218</v>
      </c>
      <c r="L30" s="87">
        <v>4.7E-2</v>
      </c>
      <c r="M30" s="87">
        <v>0.13</v>
      </c>
    </row>
    <row r="31" spans="1:13" s="53" customFormat="1" ht="9" customHeight="1">
      <c r="A31" s="118" t="s">
        <v>231</v>
      </c>
      <c r="B31" s="85">
        <v>117.97100000000002</v>
      </c>
      <c r="C31" s="85">
        <v>100.72000000000001</v>
      </c>
      <c r="D31" s="85">
        <v>81.899000000000001</v>
      </c>
      <c r="E31" s="85">
        <v>16.061</v>
      </c>
      <c r="F31" s="85">
        <v>36.080000000000005</v>
      </c>
      <c r="G31" s="85">
        <v>11.893000000000001</v>
      </c>
      <c r="H31" s="85">
        <v>17.864999999999998</v>
      </c>
      <c r="I31" s="85">
        <v>3.056</v>
      </c>
      <c r="J31" s="85" t="s">
        <v>218</v>
      </c>
      <c r="K31" s="85" t="s">
        <v>218</v>
      </c>
      <c r="L31" s="85">
        <v>0.51300000000000001</v>
      </c>
      <c r="M31" s="85">
        <v>0.58699999999999997</v>
      </c>
    </row>
    <row r="32" spans="1:13" s="53" customFormat="1" ht="9" customHeight="1">
      <c r="A32" s="121" t="s">
        <v>300</v>
      </c>
      <c r="B32" s="87">
        <v>53.878000000000007</v>
      </c>
      <c r="C32" s="87">
        <v>47.564000000000007</v>
      </c>
      <c r="D32" s="87">
        <v>42.337000000000003</v>
      </c>
      <c r="E32" s="87">
        <v>5.7779999999999996</v>
      </c>
      <c r="F32" s="87">
        <v>19.186</v>
      </c>
      <c r="G32" s="87">
        <v>4.5330000000000004</v>
      </c>
      <c r="H32" s="87">
        <v>12.84</v>
      </c>
      <c r="I32" s="87">
        <v>1.05</v>
      </c>
      <c r="J32" s="87" t="s">
        <v>218</v>
      </c>
      <c r="K32" s="87" t="s">
        <v>218</v>
      </c>
      <c r="L32" s="87">
        <v>0.17799999999999999</v>
      </c>
      <c r="M32" s="87">
        <v>0.188</v>
      </c>
    </row>
    <row r="33" spans="1:69" s="53" customFormat="1" ht="9" customHeight="1">
      <c r="A33" s="121" t="s">
        <v>301</v>
      </c>
      <c r="B33" s="87">
        <v>17.067</v>
      </c>
      <c r="C33" s="87">
        <v>13.979000000000001</v>
      </c>
      <c r="D33" s="87">
        <v>11.027000000000001</v>
      </c>
      <c r="E33" s="87">
        <v>1.724</v>
      </c>
      <c r="F33" s="87">
        <v>5.6779999999999999</v>
      </c>
      <c r="G33" s="87">
        <v>1.8440000000000001</v>
      </c>
      <c r="H33" s="87">
        <v>1.7809999999999999</v>
      </c>
      <c r="I33" s="87">
        <v>0.40200000000000002</v>
      </c>
      <c r="J33" s="87" t="s">
        <v>218</v>
      </c>
      <c r="K33" s="87" t="s">
        <v>218</v>
      </c>
      <c r="L33" s="87">
        <v>7.8E-2</v>
      </c>
      <c r="M33" s="87">
        <v>0.14599999999999999</v>
      </c>
    </row>
    <row r="34" spans="1:69" s="53" customFormat="1" ht="9" customHeight="1">
      <c r="A34" s="121" t="s">
        <v>302</v>
      </c>
      <c r="B34" s="87">
        <v>41.916000000000004</v>
      </c>
      <c r="C34" s="87">
        <v>35.067</v>
      </c>
      <c r="D34" s="87">
        <v>25.057000000000002</v>
      </c>
      <c r="E34" s="87">
        <v>8.2089999999999996</v>
      </c>
      <c r="F34" s="87">
        <v>9.7690000000000001</v>
      </c>
      <c r="G34" s="87">
        <v>4.7300000000000004</v>
      </c>
      <c r="H34" s="87">
        <v>2.3490000000000002</v>
      </c>
      <c r="I34" s="87">
        <v>1.3250000000000002</v>
      </c>
      <c r="J34" s="87" t="s">
        <v>218</v>
      </c>
      <c r="K34" s="87" t="s">
        <v>218</v>
      </c>
      <c r="L34" s="87">
        <v>0.221</v>
      </c>
      <c r="M34" s="87">
        <v>0.22500000000000001</v>
      </c>
    </row>
    <row r="35" spans="1:69" s="53" customFormat="1" ht="9" customHeight="1">
      <c r="A35" s="121" t="s">
        <v>303</v>
      </c>
      <c r="B35" s="87">
        <v>5.1100000000000003</v>
      </c>
      <c r="C35" s="87">
        <v>4.1100000000000003</v>
      </c>
      <c r="D35" s="87">
        <v>3.4780000000000002</v>
      </c>
      <c r="E35" s="87">
        <v>0.35</v>
      </c>
      <c r="F35" s="87">
        <v>1.4470000000000001</v>
      </c>
      <c r="G35" s="87">
        <v>0.78600000000000003</v>
      </c>
      <c r="H35" s="87">
        <v>0.89500000000000002</v>
      </c>
      <c r="I35" s="87">
        <v>0.27899999999999997</v>
      </c>
      <c r="J35" s="87" t="s">
        <v>218</v>
      </c>
      <c r="K35" s="87" t="s">
        <v>218</v>
      </c>
      <c r="L35" s="87">
        <v>3.5999999999999997E-2</v>
      </c>
      <c r="M35" s="87">
        <v>2.8000000000000001E-2</v>
      </c>
    </row>
    <row r="36" spans="1:69" s="53" customFormat="1" ht="9" customHeight="1">
      <c r="A36" s="118" t="s">
        <v>236</v>
      </c>
      <c r="B36" s="85">
        <v>30.601000000000003</v>
      </c>
      <c r="C36" s="85">
        <v>27.027999999999999</v>
      </c>
      <c r="D36" s="85">
        <v>24.076999999999998</v>
      </c>
      <c r="E36" s="85">
        <v>1.5350000000000001</v>
      </c>
      <c r="F36" s="85">
        <v>17.937999999999999</v>
      </c>
      <c r="G36" s="85">
        <v>2.5449999999999999</v>
      </c>
      <c r="H36" s="85">
        <v>2.0590000000000002</v>
      </c>
      <c r="I36" s="85">
        <v>1.383</v>
      </c>
      <c r="J36" s="85" t="s">
        <v>218</v>
      </c>
      <c r="K36" s="85" t="s">
        <v>218</v>
      </c>
      <c r="L36" s="85">
        <v>0.44500000000000001</v>
      </c>
      <c r="M36" s="85">
        <v>0.14299999999999999</v>
      </c>
    </row>
    <row r="37" spans="1:69" s="53" customFormat="1" ht="9" customHeight="1">
      <c r="A37" s="121" t="s">
        <v>304</v>
      </c>
      <c r="B37" s="87">
        <v>18.784000000000002</v>
      </c>
      <c r="C37" s="87">
        <v>18.036000000000001</v>
      </c>
      <c r="D37" s="87">
        <v>17.637</v>
      </c>
      <c r="E37" s="87">
        <v>0.70799999999999996</v>
      </c>
      <c r="F37" s="87">
        <v>14.85</v>
      </c>
      <c r="G37" s="87">
        <v>0.95399999999999996</v>
      </c>
      <c r="H37" s="87">
        <v>1.125</v>
      </c>
      <c r="I37" s="87">
        <v>0.24000000000000002</v>
      </c>
      <c r="J37" s="87" t="s">
        <v>218</v>
      </c>
      <c r="K37" s="87" t="s">
        <v>218</v>
      </c>
      <c r="L37" s="87">
        <v>0.01</v>
      </c>
      <c r="M37" s="87">
        <v>3.5999999999999997E-2</v>
      </c>
    </row>
    <row r="38" spans="1:69" s="53" customFormat="1" ht="9" customHeight="1">
      <c r="A38" s="121" t="s">
        <v>305</v>
      </c>
      <c r="B38" s="87">
        <v>2.5840000000000005</v>
      </c>
      <c r="C38" s="87">
        <v>2.2690000000000001</v>
      </c>
      <c r="D38" s="87">
        <v>1.456</v>
      </c>
      <c r="E38" s="87">
        <v>0.20300000000000001</v>
      </c>
      <c r="F38" s="87">
        <v>0.80500000000000005</v>
      </c>
      <c r="G38" s="87">
        <v>0.33100000000000002</v>
      </c>
      <c r="H38" s="87">
        <v>0.11700000000000001</v>
      </c>
      <c r="I38" s="87">
        <v>6.2E-2</v>
      </c>
      <c r="J38" s="87" t="s">
        <v>218</v>
      </c>
      <c r="K38" s="87" t="s">
        <v>218</v>
      </c>
      <c r="L38" s="87">
        <v>1E-3</v>
      </c>
      <c r="M38" s="87">
        <v>0</v>
      </c>
    </row>
    <row r="39" spans="1:69" s="53" customFormat="1" ht="9" customHeight="1">
      <c r="A39" s="121" t="s">
        <v>306</v>
      </c>
      <c r="B39" s="87">
        <v>9.2330000000000005</v>
      </c>
      <c r="C39" s="87">
        <v>6.7229999999999999</v>
      </c>
      <c r="D39" s="87">
        <v>4.984</v>
      </c>
      <c r="E39" s="87">
        <v>0.624</v>
      </c>
      <c r="F39" s="87">
        <v>2.2829999999999999</v>
      </c>
      <c r="G39" s="87">
        <v>1.26</v>
      </c>
      <c r="H39" s="87">
        <v>0.81699999999999995</v>
      </c>
      <c r="I39" s="87">
        <v>1.081</v>
      </c>
      <c r="J39" s="87" t="s">
        <v>218</v>
      </c>
      <c r="K39" s="87" t="s">
        <v>218</v>
      </c>
      <c r="L39" s="87">
        <v>0.434</v>
      </c>
      <c r="M39" s="87">
        <v>0.107</v>
      </c>
    </row>
    <row r="40" spans="1:69" s="53" customFormat="1" ht="9" customHeight="1">
      <c r="A40" s="118" t="s">
        <v>237</v>
      </c>
      <c r="B40" s="85">
        <v>7.2249999999999988</v>
      </c>
      <c r="C40" s="85">
        <v>5.5809999999999995</v>
      </c>
      <c r="D40" s="85">
        <v>4.2750000000000004</v>
      </c>
      <c r="E40" s="85">
        <v>1.5009999999999999</v>
      </c>
      <c r="F40" s="85">
        <v>1.4830000000000001</v>
      </c>
      <c r="G40" s="85">
        <v>0.69199999999999995</v>
      </c>
      <c r="H40" s="85">
        <v>0.59899999999999998</v>
      </c>
      <c r="I40" s="85">
        <v>0.22600000000000001</v>
      </c>
      <c r="J40" s="85" t="s">
        <v>218</v>
      </c>
      <c r="K40" s="85" t="s">
        <v>218</v>
      </c>
      <c r="L40" s="85">
        <v>3.5000000000000003E-2</v>
      </c>
      <c r="M40" s="85">
        <v>7.5999999999999998E-2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308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ALENTEJO</v>
      </c>
      <c r="B46" s="217">
        <v>33.641999999999996</v>
      </c>
      <c r="C46" s="217">
        <v>108.00399999999999</v>
      </c>
      <c r="D46" s="250"/>
      <c r="E46" s="219" t="s">
        <v>135</v>
      </c>
      <c r="F46" s="218">
        <v>353.38099999999997</v>
      </c>
      <c r="G46" s="218">
        <v>54.884</v>
      </c>
      <c r="H46" s="218">
        <v>169.05900000000003</v>
      </c>
      <c r="I46" s="218">
        <v>83.769000000000005</v>
      </c>
      <c r="J46" s="218">
        <v>19.895999999999997</v>
      </c>
      <c r="K46" s="250"/>
      <c r="L46" s="218">
        <v>25.772999999999996</v>
      </c>
      <c r="M46" s="218">
        <v>261.45600000000002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>
        <v>23.026</v>
      </c>
      <c r="C47" s="85">
        <v>45.728000000000002</v>
      </c>
      <c r="E47" s="55" t="s">
        <v>135</v>
      </c>
      <c r="F47" s="128">
        <v>241.642</v>
      </c>
      <c r="G47" s="128">
        <v>39.244999999999997</v>
      </c>
      <c r="H47" s="128">
        <v>119.55500000000001</v>
      </c>
      <c r="I47" s="128">
        <v>48.375999999999998</v>
      </c>
      <c r="J47" s="128">
        <v>16.140999999999998</v>
      </c>
      <c r="L47" s="128">
        <v>18.324999999999999</v>
      </c>
      <c r="M47" s="129">
        <v>204.339</v>
      </c>
    </row>
    <row r="48" spans="1:69" s="53" customFormat="1" ht="9" customHeight="1">
      <c r="A48" s="6" t="s">
        <v>219</v>
      </c>
      <c r="B48" s="85">
        <v>10.615999999999998</v>
      </c>
      <c r="C48" s="85">
        <v>62.275999999999996</v>
      </c>
      <c r="E48" s="55" t="s">
        <v>135</v>
      </c>
      <c r="F48" s="128">
        <v>111.73899999999999</v>
      </c>
      <c r="G48" s="128">
        <v>15.638999999999999</v>
      </c>
      <c r="H48" s="128">
        <v>49.504000000000005</v>
      </c>
      <c r="I48" s="128">
        <v>35.393000000000001</v>
      </c>
      <c r="J48" s="128">
        <v>3.7549999999999994</v>
      </c>
      <c r="L48" s="128">
        <v>7.4479999999999986</v>
      </c>
      <c r="M48" s="129">
        <v>57.116999999999997</v>
      </c>
    </row>
    <row r="49" spans="1:13" s="53" customFormat="1" ht="9" customHeight="1">
      <c r="A49" s="118" t="s">
        <v>220</v>
      </c>
      <c r="B49" s="85">
        <v>10.202999999999998</v>
      </c>
      <c r="C49" s="85">
        <v>44.878999999999998</v>
      </c>
      <c r="E49" s="55" t="s">
        <v>135</v>
      </c>
      <c r="F49" s="128">
        <v>97.149999999999991</v>
      </c>
      <c r="G49" s="128">
        <v>14.034999999999998</v>
      </c>
      <c r="H49" s="128">
        <v>46.018999999999998</v>
      </c>
      <c r="I49" s="128">
        <v>27.547999999999998</v>
      </c>
      <c r="J49" s="128">
        <v>3.0509999999999993</v>
      </c>
      <c r="L49" s="128">
        <v>6.496999999999999</v>
      </c>
      <c r="M49" s="129">
        <v>48.136000000000003</v>
      </c>
    </row>
    <row r="50" spans="1:13" s="53" customFormat="1" ht="9" customHeight="1">
      <c r="A50" s="56" t="s">
        <v>294</v>
      </c>
      <c r="B50" s="87">
        <v>10.103999999999997</v>
      </c>
      <c r="C50" s="87">
        <v>42.576000000000001</v>
      </c>
      <c r="E50" s="5" t="s">
        <v>135</v>
      </c>
      <c r="F50" s="130">
        <v>91.225999999999999</v>
      </c>
      <c r="G50" s="130">
        <v>13.190999999999999</v>
      </c>
      <c r="H50" s="130">
        <v>43.001999999999995</v>
      </c>
      <c r="I50" s="130">
        <v>25.901</v>
      </c>
      <c r="J50" s="130">
        <v>2.9789999999999996</v>
      </c>
      <c r="L50" s="130">
        <v>6.1529999999999996</v>
      </c>
      <c r="M50" s="131">
        <v>45.944000000000003</v>
      </c>
    </row>
    <row r="51" spans="1:13" s="53" customFormat="1" ht="9" customHeight="1">
      <c r="A51" s="119" t="s">
        <v>73</v>
      </c>
      <c r="B51" s="87">
        <v>0.72599999999999998</v>
      </c>
      <c r="C51" s="87">
        <v>5.9279999999999999</v>
      </c>
      <c r="E51" s="5" t="s">
        <v>135</v>
      </c>
      <c r="F51" s="130">
        <v>24.73</v>
      </c>
      <c r="G51" s="130">
        <v>2.4809999999999999</v>
      </c>
      <c r="H51" s="130">
        <v>8.5779999999999994</v>
      </c>
      <c r="I51" s="130">
        <v>11.423</v>
      </c>
      <c r="J51" s="130">
        <v>0.498</v>
      </c>
      <c r="L51" s="130">
        <v>1.75</v>
      </c>
      <c r="M51" s="131">
        <v>6.7060000000000004</v>
      </c>
    </row>
    <row r="52" spans="1:13" s="53" customFormat="1" ht="9" customHeight="1">
      <c r="A52" s="119" t="s">
        <v>221</v>
      </c>
      <c r="B52" s="87">
        <v>1.4E-2</v>
      </c>
      <c r="C52" s="87">
        <v>0.55000000000000004</v>
      </c>
      <c r="E52" s="5" t="s">
        <v>135</v>
      </c>
      <c r="F52" s="130">
        <v>1.2630000000000001</v>
      </c>
      <c r="G52" s="130">
        <v>0.161</v>
      </c>
      <c r="H52" s="130">
        <v>0.55200000000000005</v>
      </c>
      <c r="I52" s="130">
        <v>0.27800000000000002</v>
      </c>
      <c r="J52" s="130">
        <v>8.3000000000000004E-2</v>
      </c>
      <c r="L52" s="130">
        <v>0.189</v>
      </c>
      <c r="M52" s="131">
        <v>0.45400000000000001</v>
      </c>
    </row>
    <row r="53" spans="1:13" s="53" customFormat="1" ht="9" customHeight="1">
      <c r="A53" s="119" t="s">
        <v>222</v>
      </c>
      <c r="B53" s="87">
        <v>0.127</v>
      </c>
      <c r="C53" s="87">
        <v>2.621</v>
      </c>
      <c r="E53" s="5" t="s">
        <v>135</v>
      </c>
      <c r="F53" s="130">
        <v>5.96</v>
      </c>
      <c r="G53" s="130">
        <v>0.94499999999999995</v>
      </c>
      <c r="H53" s="130">
        <v>3.2250000000000001</v>
      </c>
      <c r="I53" s="130">
        <v>1.3819999999999999</v>
      </c>
      <c r="J53" s="130">
        <v>0.113</v>
      </c>
      <c r="L53" s="130">
        <v>0.29499999999999998</v>
      </c>
      <c r="M53" s="131">
        <v>1.706</v>
      </c>
    </row>
    <row r="54" spans="1:13" s="53" customFormat="1" ht="9" customHeight="1">
      <c r="A54" s="119" t="s">
        <v>223</v>
      </c>
      <c r="B54" s="87">
        <v>6.0000000000000001E-3</v>
      </c>
      <c r="C54" s="87">
        <v>0.43</v>
      </c>
      <c r="E54" s="5" t="s">
        <v>135</v>
      </c>
      <c r="F54" s="130">
        <v>0.76</v>
      </c>
      <c r="G54" s="130">
        <v>8.6999999999999994E-2</v>
      </c>
      <c r="H54" s="130">
        <v>0.36499999999999999</v>
      </c>
      <c r="I54" s="130">
        <v>0.23</v>
      </c>
      <c r="J54" s="130">
        <v>2.3E-2</v>
      </c>
      <c r="L54" s="130">
        <v>5.5E-2</v>
      </c>
      <c r="M54" s="131">
        <v>0.59899999999999998</v>
      </c>
    </row>
    <row r="55" spans="1:13" s="53" customFormat="1" ht="9" customHeight="1">
      <c r="A55" s="119" t="s">
        <v>76</v>
      </c>
      <c r="B55" s="87">
        <v>4.9649999999999999</v>
      </c>
      <c r="C55" s="87">
        <v>6.8150000000000004</v>
      </c>
      <c r="E55" s="5" t="s">
        <v>135</v>
      </c>
      <c r="F55" s="130">
        <v>17.267999999999997</v>
      </c>
      <c r="G55" s="130">
        <v>4.1429999999999998</v>
      </c>
      <c r="H55" s="130">
        <v>7.8579999999999997</v>
      </c>
      <c r="I55" s="130">
        <v>3.5179999999999998</v>
      </c>
      <c r="J55" s="130">
        <v>0.68799999999999994</v>
      </c>
      <c r="L55" s="130">
        <v>1.0609999999999999</v>
      </c>
      <c r="M55" s="131">
        <v>13.063000000000001</v>
      </c>
    </row>
    <row r="56" spans="1:13" s="53" customFormat="1" ht="9" customHeight="1">
      <c r="A56" s="119" t="s">
        <v>75</v>
      </c>
      <c r="B56" s="87">
        <v>2.181</v>
      </c>
      <c r="C56" s="87">
        <v>5.032</v>
      </c>
      <c r="E56" s="5" t="s">
        <v>135</v>
      </c>
      <c r="F56" s="130">
        <v>12.428999999999998</v>
      </c>
      <c r="G56" s="130">
        <v>1.64</v>
      </c>
      <c r="H56" s="130">
        <v>6.37</v>
      </c>
      <c r="I56" s="130">
        <v>3.1139999999999999</v>
      </c>
      <c r="J56" s="130">
        <v>0.51500000000000001</v>
      </c>
      <c r="L56" s="130">
        <v>0.79</v>
      </c>
      <c r="M56" s="131">
        <v>7.77</v>
      </c>
    </row>
    <row r="57" spans="1:13" s="53" customFormat="1" ht="9" customHeight="1">
      <c r="A57" s="119" t="s">
        <v>224</v>
      </c>
      <c r="B57" s="87">
        <v>7.6999999999999999E-2</v>
      </c>
      <c r="C57" s="87">
        <v>0.31900000000000001</v>
      </c>
      <c r="E57" s="5" t="s">
        <v>135</v>
      </c>
      <c r="F57" s="130">
        <v>0.73399999999999999</v>
      </c>
      <c r="G57" s="130">
        <v>0.122</v>
      </c>
      <c r="H57" s="130">
        <v>0.26400000000000001</v>
      </c>
      <c r="I57" s="130">
        <v>0.249</v>
      </c>
      <c r="J57" s="130">
        <v>3.0000000000000001E-3</v>
      </c>
      <c r="L57" s="130">
        <v>9.6000000000000002E-2</v>
      </c>
      <c r="M57" s="131">
        <v>0.63900000000000001</v>
      </c>
    </row>
    <row r="58" spans="1:13" s="53" customFormat="1" ht="9" customHeight="1">
      <c r="A58" s="119" t="s">
        <v>74</v>
      </c>
      <c r="B58" s="87">
        <v>5.8000000000000003E-2</v>
      </c>
      <c r="C58" s="87">
        <v>1.2170000000000001</v>
      </c>
      <c r="E58" s="5" t="s">
        <v>135</v>
      </c>
      <c r="F58" s="130">
        <v>2.7210000000000001</v>
      </c>
      <c r="G58" s="130">
        <v>0.35599999999999998</v>
      </c>
      <c r="H58" s="130">
        <v>1.3220000000000001</v>
      </c>
      <c r="I58" s="130">
        <v>0.68100000000000005</v>
      </c>
      <c r="J58" s="130">
        <v>9.1999999999999998E-2</v>
      </c>
      <c r="L58" s="130">
        <v>0.27</v>
      </c>
      <c r="M58" s="131">
        <v>3.2349999999999999</v>
      </c>
    </row>
    <row r="59" spans="1:13" s="53" customFormat="1" ht="9" customHeight="1">
      <c r="A59" s="119" t="s">
        <v>225</v>
      </c>
      <c r="B59" s="87">
        <v>0.434</v>
      </c>
      <c r="C59" s="87">
        <v>7.1879999999999997</v>
      </c>
      <c r="E59" s="5" t="s">
        <v>135</v>
      </c>
      <c r="F59" s="130">
        <v>12.962999999999999</v>
      </c>
      <c r="G59" s="130">
        <v>1.6220000000000001</v>
      </c>
      <c r="H59" s="130">
        <v>8.6199999999999992</v>
      </c>
      <c r="I59" s="130">
        <v>1.698</v>
      </c>
      <c r="J59" s="130">
        <v>0.45800000000000002</v>
      </c>
      <c r="L59" s="130">
        <v>0.56499999999999995</v>
      </c>
      <c r="M59" s="131">
        <v>4.4960000000000004</v>
      </c>
    </row>
    <row r="60" spans="1:13" s="53" customFormat="1" ht="9" customHeight="1">
      <c r="A60" s="119" t="s">
        <v>226</v>
      </c>
      <c r="B60" s="87">
        <v>5.6000000000000001E-2</v>
      </c>
      <c r="C60" s="87">
        <v>0.183</v>
      </c>
      <c r="E60" s="5" t="s">
        <v>135</v>
      </c>
      <c r="F60" s="130">
        <v>0.97500000000000009</v>
      </c>
      <c r="G60" s="130">
        <v>0.152</v>
      </c>
      <c r="H60" s="130">
        <v>0.61199999999999999</v>
      </c>
      <c r="I60" s="130">
        <v>0.17699999999999999</v>
      </c>
      <c r="J60" s="130">
        <v>1.2E-2</v>
      </c>
      <c r="L60" s="130">
        <v>2.1999999999999999E-2</v>
      </c>
      <c r="M60" s="131">
        <v>0.39800000000000002</v>
      </c>
    </row>
    <row r="61" spans="1:13" s="53" customFormat="1" ht="9" customHeight="1">
      <c r="A61" s="119" t="s">
        <v>72</v>
      </c>
      <c r="B61" s="87">
        <v>1.33</v>
      </c>
      <c r="C61" s="87">
        <v>11.263999999999999</v>
      </c>
      <c r="E61" s="5" t="s">
        <v>135</v>
      </c>
      <c r="F61" s="130">
        <v>7.8529999999999998</v>
      </c>
      <c r="G61" s="130">
        <v>1.159</v>
      </c>
      <c r="H61" s="130">
        <v>3.9209999999999998</v>
      </c>
      <c r="I61" s="130">
        <v>1.7809999999999999</v>
      </c>
      <c r="J61" s="130">
        <v>0.33100000000000002</v>
      </c>
      <c r="L61" s="130">
        <v>0.66100000000000003</v>
      </c>
      <c r="M61" s="131">
        <v>4.609</v>
      </c>
    </row>
    <row r="62" spans="1:13" s="53" customFormat="1" ht="9" customHeight="1">
      <c r="A62" s="119" t="s">
        <v>227</v>
      </c>
      <c r="B62" s="87">
        <v>5.6000000000000001E-2</v>
      </c>
      <c r="C62" s="87">
        <v>0.44500000000000001</v>
      </c>
      <c r="E62" s="5" t="s">
        <v>135</v>
      </c>
      <c r="F62" s="130">
        <v>1.1560000000000001</v>
      </c>
      <c r="G62" s="130">
        <v>8.1000000000000003E-2</v>
      </c>
      <c r="H62" s="130">
        <v>0.36899999999999999</v>
      </c>
      <c r="I62" s="130">
        <v>0.56799999999999995</v>
      </c>
      <c r="J62" s="130">
        <v>6.6000000000000003E-2</v>
      </c>
      <c r="L62" s="130">
        <v>7.1999999999999995E-2</v>
      </c>
      <c r="M62" s="131">
        <v>0.97799999999999998</v>
      </c>
    </row>
    <row r="63" spans="1:13" s="53" customFormat="1" ht="9" customHeight="1">
      <c r="A63" s="119" t="s">
        <v>228</v>
      </c>
      <c r="B63" s="87">
        <v>7.3999999999999996E-2</v>
      </c>
      <c r="C63" s="87">
        <v>0.58399999999999996</v>
      </c>
      <c r="E63" s="5" t="s">
        <v>135</v>
      </c>
      <c r="F63" s="130">
        <v>2.4140000000000001</v>
      </c>
      <c r="G63" s="130">
        <v>0.24199999999999999</v>
      </c>
      <c r="H63" s="130">
        <v>0.94599999999999995</v>
      </c>
      <c r="I63" s="130">
        <v>0.80200000000000005</v>
      </c>
      <c r="J63" s="130">
        <v>9.7000000000000003E-2</v>
      </c>
      <c r="L63" s="130">
        <v>0.32700000000000001</v>
      </c>
      <c r="M63" s="131">
        <v>1.2909999999999999</v>
      </c>
    </row>
    <row r="64" spans="1:13" s="53" customFormat="1" ht="9" customHeight="1">
      <c r="A64" s="121" t="s">
        <v>295</v>
      </c>
      <c r="B64" s="87">
        <v>1.2E-2</v>
      </c>
      <c r="C64" s="87">
        <v>0.185</v>
      </c>
      <c r="E64" s="5" t="s">
        <v>135</v>
      </c>
      <c r="F64" s="130">
        <v>0.40899999999999997</v>
      </c>
      <c r="G64" s="130">
        <v>4.2999999999999997E-2</v>
      </c>
      <c r="H64" s="130">
        <v>0.13300000000000001</v>
      </c>
      <c r="I64" s="130">
        <v>0.14699999999999999</v>
      </c>
      <c r="J64" s="130">
        <v>8.9999999999999993E-3</v>
      </c>
      <c r="L64" s="130">
        <v>7.6999999999999999E-2</v>
      </c>
      <c r="M64" s="131">
        <v>0.38100000000000001</v>
      </c>
    </row>
    <row r="65" spans="1:13" s="53" customFormat="1" ht="9" customHeight="1">
      <c r="A65" s="56" t="s">
        <v>296</v>
      </c>
      <c r="B65" s="87">
        <v>6.2E-2</v>
      </c>
      <c r="C65" s="87">
        <v>1.8149999999999999</v>
      </c>
      <c r="E65" s="5" t="s">
        <v>135</v>
      </c>
      <c r="F65" s="130">
        <v>4.508</v>
      </c>
      <c r="G65" s="130">
        <v>0.65700000000000003</v>
      </c>
      <c r="H65" s="130">
        <v>2.39</v>
      </c>
      <c r="I65" s="130">
        <v>1.198</v>
      </c>
      <c r="J65" s="130">
        <v>4.5999999999999999E-2</v>
      </c>
      <c r="L65" s="130">
        <v>0.217</v>
      </c>
      <c r="M65" s="131">
        <v>1.375</v>
      </c>
    </row>
    <row r="66" spans="1:13" s="53" customFormat="1" ht="9" customHeight="1">
      <c r="A66" s="56" t="s">
        <v>297</v>
      </c>
      <c r="B66" s="87">
        <v>2.5000000000000001E-2</v>
      </c>
      <c r="C66" s="87">
        <v>0.30299999999999999</v>
      </c>
      <c r="E66" s="5" t="s">
        <v>135</v>
      </c>
      <c r="F66" s="130">
        <v>1.0069999999999999</v>
      </c>
      <c r="G66" s="130">
        <v>0.14399999999999999</v>
      </c>
      <c r="H66" s="130">
        <v>0.49399999999999999</v>
      </c>
      <c r="I66" s="130">
        <v>0.30199999999999999</v>
      </c>
      <c r="J66" s="130">
        <v>1.7000000000000001E-2</v>
      </c>
      <c r="L66" s="130">
        <v>0.05</v>
      </c>
      <c r="M66" s="131">
        <v>0.436</v>
      </c>
    </row>
    <row r="67" spans="1:13" s="53" customFormat="1" ht="9" customHeight="1">
      <c r="A67" s="118" t="s">
        <v>230</v>
      </c>
      <c r="B67" s="85">
        <v>3.0000000000000001E-3</v>
      </c>
      <c r="C67" s="85">
        <v>0.2</v>
      </c>
      <c r="E67" s="55" t="s">
        <v>135</v>
      </c>
      <c r="F67" s="128">
        <v>0.50600000000000001</v>
      </c>
      <c r="G67" s="128">
        <v>5.1000000000000004E-2</v>
      </c>
      <c r="H67" s="128">
        <v>0.16699999999999998</v>
      </c>
      <c r="I67" s="128">
        <v>0.21000000000000002</v>
      </c>
      <c r="J67" s="128">
        <v>1.2E-2</v>
      </c>
      <c r="L67" s="128">
        <v>6.6000000000000003E-2</v>
      </c>
      <c r="M67" s="129">
        <v>0.59599999999999997</v>
      </c>
    </row>
    <row r="68" spans="1:13" s="53" customFormat="1" ht="9" customHeight="1">
      <c r="A68" s="121" t="s">
        <v>298</v>
      </c>
      <c r="B68" s="87">
        <v>0</v>
      </c>
      <c r="C68" s="87">
        <v>8.0000000000000002E-3</v>
      </c>
      <c r="E68" s="5" t="s">
        <v>135</v>
      </c>
      <c r="F68" s="130">
        <v>0.14300000000000002</v>
      </c>
      <c r="G68" s="130">
        <v>1.9E-2</v>
      </c>
      <c r="H68" s="130">
        <v>7.6999999999999999E-2</v>
      </c>
      <c r="I68" s="130">
        <v>1.6E-2</v>
      </c>
      <c r="J68" s="130">
        <v>0</v>
      </c>
      <c r="L68" s="130">
        <v>3.1E-2</v>
      </c>
      <c r="M68" s="131">
        <v>0.218</v>
      </c>
    </row>
    <row r="69" spans="1:13" s="53" customFormat="1" ht="9" customHeight="1">
      <c r="A69" s="121" t="s">
        <v>299</v>
      </c>
      <c r="B69" s="87">
        <v>3.0000000000000001E-3</v>
      </c>
      <c r="C69" s="87">
        <v>0.192</v>
      </c>
      <c r="E69" s="5" t="s">
        <v>135</v>
      </c>
      <c r="F69" s="130">
        <v>0.36299999999999999</v>
      </c>
      <c r="G69" s="130">
        <v>3.2000000000000001E-2</v>
      </c>
      <c r="H69" s="130">
        <v>0.09</v>
      </c>
      <c r="I69" s="130">
        <v>0.19400000000000001</v>
      </c>
      <c r="J69" s="130">
        <v>1.2E-2</v>
      </c>
      <c r="L69" s="130">
        <v>3.5000000000000003E-2</v>
      </c>
      <c r="M69" s="131">
        <v>0.378</v>
      </c>
    </row>
    <row r="70" spans="1:13" s="53" customFormat="1" ht="9" customHeight="1">
      <c r="A70" s="118" t="s">
        <v>231</v>
      </c>
      <c r="B70" s="85">
        <v>0.39600000000000002</v>
      </c>
      <c r="C70" s="85">
        <v>14.782</v>
      </c>
      <c r="E70" s="55" t="s">
        <v>135</v>
      </c>
      <c r="F70" s="128">
        <v>11.023000000000001</v>
      </c>
      <c r="G70" s="128">
        <v>1.1739999999999999</v>
      </c>
      <c r="H70" s="128">
        <v>2.6179999999999999</v>
      </c>
      <c r="I70" s="128">
        <v>6.0639999999999992</v>
      </c>
      <c r="J70" s="128">
        <v>0.49600000000000005</v>
      </c>
      <c r="L70" s="128">
        <v>0.67100000000000004</v>
      </c>
      <c r="M70" s="129">
        <v>6.2280000000000006</v>
      </c>
    </row>
    <row r="71" spans="1:13" s="53" customFormat="1" ht="9" customHeight="1">
      <c r="A71" s="121" t="s">
        <v>300</v>
      </c>
      <c r="B71" s="87">
        <v>0.21299999999999999</v>
      </c>
      <c r="C71" s="87">
        <v>3.7759999999999998</v>
      </c>
      <c r="E71" s="5" t="s">
        <v>135</v>
      </c>
      <c r="F71" s="130">
        <v>4.4610000000000003</v>
      </c>
      <c r="G71" s="130">
        <v>0.35799999999999998</v>
      </c>
      <c r="H71" s="130">
        <v>0.44500000000000001</v>
      </c>
      <c r="I71" s="130">
        <v>3.36</v>
      </c>
      <c r="J71" s="130">
        <v>0.1</v>
      </c>
      <c r="L71" s="130">
        <v>0.19800000000000001</v>
      </c>
      <c r="M71" s="131">
        <v>1.853</v>
      </c>
    </row>
    <row r="72" spans="1:13" s="53" customFormat="1" ht="9" customHeight="1">
      <c r="A72" s="121" t="s">
        <v>301</v>
      </c>
      <c r="B72" s="87">
        <v>4.2000000000000003E-2</v>
      </c>
      <c r="C72" s="87">
        <v>2.3620000000000001</v>
      </c>
      <c r="E72" s="5" t="s">
        <v>135</v>
      </c>
      <c r="F72" s="130">
        <v>1.4590000000000001</v>
      </c>
      <c r="G72" s="130">
        <v>0.215</v>
      </c>
      <c r="H72" s="130">
        <v>0.38300000000000001</v>
      </c>
      <c r="I72" s="130">
        <v>0.61399999999999999</v>
      </c>
      <c r="J72" s="130">
        <v>0.108</v>
      </c>
      <c r="L72" s="130">
        <v>0.13900000000000001</v>
      </c>
      <c r="M72" s="131">
        <v>1.629</v>
      </c>
    </row>
    <row r="73" spans="1:13" s="53" customFormat="1" ht="9" customHeight="1">
      <c r="A73" s="121" t="s">
        <v>302</v>
      </c>
      <c r="B73" s="87">
        <v>0.14099999999999999</v>
      </c>
      <c r="C73" s="87">
        <v>8.3190000000000008</v>
      </c>
      <c r="E73" s="5" t="s">
        <v>135</v>
      </c>
      <c r="F73" s="130">
        <v>4.319</v>
      </c>
      <c r="G73" s="130">
        <v>0.56100000000000005</v>
      </c>
      <c r="H73" s="130">
        <v>1.6759999999999999</v>
      </c>
      <c r="I73" s="130">
        <v>1.5029999999999999</v>
      </c>
      <c r="J73" s="130">
        <v>0.27600000000000002</v>
      </c>
      <c r="L73" s="130">
        <v>0.30299999999999999</v>
      </c>
      <c r="M73" s="131">
        <v>2.5299999999999998</v>
      </c>
    </row>
    <row r="74" spans="1:13" s="53" customFormat="1" ht="9" customHeight="1">
      <c r="A74" s="121" t="s">
        <v>303</v>
      </c>
      <c r="B74" s="87">
        <v>0</v>
      </c>
      <c r="C74" s="87">
        <v>0.32500000000000001</v>
      </c>
      <c r="E74" s="5" t="s">
        <v>135</v>
      </c>
      <c r="F74" s="130">
        <v>0.78400000000000003</v>
      </c>
      <c r="G74" s="130">
        <v>0.04</v>
      </c>
      <c r="H74" s="130">
        <v>0.114</v>
      </c>
      <c r="I74" s="130">
        <v>0.58699999999999997</v>
      </c>
      <c r="J74" s="130">
        <v>1.2E-2</v>
      </c>
      <c r="L74" s="130">
        <v>3.1E-2</v>
      </c>
      <c r="M74" s="131">
        <v>0.216</v>
      </c>
    </row>
    <row r="75" spans="1:13" s="53" customFormat="1" ht="9" customHeight="1">
      <c r="A75" s="118" t="s">
        <v>236</v>
      </c>
      <c r="B75" s="85">
        <v>1.4E-2</v>
      </c>
      <c r="C75" s="85">
        <v>1.411</v>
      </c>
      <c r="E75" s="55" t="s">
        <v>135</v>
      </c>
      <c r="F75" s="128">
        <v>2.109</v>
      </c>
      <c r="G75" s="128">
        <v>0.31600000000000006</v>
      </c>
      <c r="H75" s="128">
        <v>0.39</v>
      </c>
      <c r="I75" s="128">
        <v>1.228</v>
      </c>
      <c r="J75" s="128">
        <v>0.104</v>
      </c>
      <c r="L75" s="128">
        <v>7.0999999999999994E-2</v>
      </c>
      <c r="M75" s="129">
        <v>1.464</v>
      </c>
    </row>
    <row r="76" spans="1:13" s="53" customFormat="1" ht="9" customHeight="1">
      <c r="A76" s="121" t="s">
        <v>304</v>
      </c>
      <c r="B76" s="87">
        <v>0</v>
      </c>
      <c r="C76" s="87">
        <v>0.123</v>
      </c>
      <c r="E76" s="5" t="s">
        <v>135</v>
      </c>
      <c r="F76" s="130">
        <v>0.317</v>
      </c>
      <c r="G76" s="130">
        <v>0.13600000000000001</v>
      </c>
      <c r="H76" s="130">
        <v>4.7E-2</v>
      </c>
      <c r="I76" s="130">
        <v>0.12</v>
      </c>
      <c r="J76" s="130">
        <v>1.0999999999999999E-2</v>
      </c>
      <c r="L76" s="130">
        <v>3.0000000000000001E-3</v>
      </c>
      <c r="M76" s="131">
        <v>0.43099999999999999</v>
      </c>
    </row>
    <row r="77" spans="1:13" s="53" customFormat="1" ht="9" customHeight="1">
      <c r="A77" s="121" t="s">
        <v>305</v>
      </c>
      <c r="B77" s="87">
        <v>0</v>
      </c>
      <c r="C77" s="87">
        <v>0.751</v>
      </c>
      <c r="E77" s="5" t="s">
        <v>135</v>
      </c>
      <c r="F77" s="130">
        <v>0.18799999999999997</v>
      </c>
      <c r="G77" s="130">
        <v>1.2E-2</v>
      </c>
      <c r="H77" s="130">
        <v>4.5999999999999999E-2</v>
      </c>
      <c r="I77" s="130">
        <v>5.7000000000000002E-2</v>
      </c>
      <c r="J77" s="130">
        <v>0.05</v>
      </c>
      <c r="L77" s="130">
        <v>2.3E-2</v>
      </c>
      <c r="M77" s="131">
        <v>0.127</v>
      </c>
    </row>
    <row r="78" spans="1:13" s="53" customFormat="1" ht="9" customHeight="1">
      <c r="A78" s="121" t="s">
        <v>306</v>
      </c>
      <c r="B78" s="87">
        <v>1.4E-2</v>
      </c>
      <c r="C78" s="87">
        <v>0.53700000000000003</v>
      </c>
      <c r="E78" s="5" t="s">
        <v>135</v>
      </c>
      <c r="F78" s="130">
        <v>1.6039999999999999</v>
      </c>
      <c r="G78" s="130">
        <v>0.16800000000000001</v>
      </c>
      <c r="H78" s="130">
        <v>0.29699999999999999</v>
      </c>
      <c r="I78" s="130">
        <v>1.0509999999999999</v>
      </c>
      <c r="J78" s="130">
        <v>4.2999999999999997E-2</v>
      </c>
      <c r="L78" s="130">
        <v>4.4999999999999998E-2</v>
      </c>
      <c r="M78" s="131">
        <v>0.90600000000000003</v>
      </c>
    </row>
    <row r="79" spans="1:13" s="53" customFormat="1" ht="9" customHeight="1">
      <c r="A79" s="118" t="s">
        <v>237</v>
      </c>
      <c r="B79" s="85">
        <v>0</v>
      </c>
      <c r="C79" s="85">
        <v>1.004</v>
      </c>
      <c r="E79" s="55" t="s">
        <v>135</v>
      </c>
      <c r="F79" s="128">
        <v>0.95099999999999996</v>
      </c>
      <c r="G79" s="128">
        <v>6.3E-2</v>
      </c>
      <c r="H79" s="128">
        <v>0.31</v>
      </c>
      <c r="I79" s="128">
        <v>0.34300000000000003</v>
      </c>
      <c r="J79" s="128">
        <v>9.1999999999999998E-2</v>
      </c>
      <c r="L79" s="128">
        <v>0.14299999999999999</v>
      </c>
      <c r="M79" s="129">
        <v>0.69299999999999995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2.75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.28515625" style="53" customWidth="1"/>
    <col min="2" max="2" width="8.5703125" style="53" customWidth="1"/>
    <col min="3" max="3" width="6.85546875" style="53" customWidth="1"/>
    <col min="4" max="4" width="5.85546875" style="53" customWidth="1"/>
    <col min="5" max="6" width="5.140625" style="53" customWidth="1"/>
    <col min="7" max="7" width="5.5703125" style="53" customWidth="1"/>
    <col min="8" max="8" width="6.28515625" style="53" customWidth="1"/>
    <col min="9" max="10" width="5.28515625" style="53" customWidth="1"/>
    <col min="11" max="11" width="5" style="53" customWidth="1"/>
    <col min="12" max="12" width="5.710937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326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242</v>
      </c>
      <c r="B7" s="217">
        <v>19005.838</v>
      </c>
      <c r="C7" s="217">
        <v>17792.371999999999</v>
      </c>
      <c r="D7" s="217">
        <v>7331.0440000000008</v>
      </c>
      <c r="E7" s="217">
        <v>1954.5269999999998</v>
      </c>
      <c r="F7" s="217">
        <v>3913.9120000000003</v>
      </c>
      <c r="G7" s="217">
        <v>1185.7919999999999</v>
      </c>
      <c r="H7" s="217">
        <v>276.81299999999999</v>
      </c>
      <c r="I7" s="217">
        <v>4456.5279999999993</v>
      </c>
      <c r="J7" s="220" t="s">
        <v>218</v>
      </c>
      <c r="K7" s="220" t="s">
        <v>218</v>
      </c>
      <c r="L7" s="217">
        <v>1123.143</v>
      </c>
      <c r="M7" s="217">
        <v>3916.5940000000005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4134.9690000000001</v>
      </c>
      <c r="C8" s="85">
        <v>3782.136</v>
      </c>
      <c r="D8" s="85">
        <v>1523.1379999999999</v>
      </c>
      <c r="E8" s="85">
        <v>353.22300000000001</v>
      </c>
      <c r="F8" s="85">
        <v>669.428</v>
      </c>
      <c r="G8" s="85">
        <v>414.08100000000002</v>
      </c>
      <c r="H8" s="85">
        <v>86.406000000000006</v>
      </c>
      <c r="I8" s="85">
        <v>1063.527</v>
      </c>
      <c r="J8" s="85" t="s">
        <v>218</v>
      </c>
      <c r="K8" s="85" t="s">
        <v>218</v>
      </c>
      <c r="L8" s="85">
        <v>295.55599999999998</v>
      </c>
      <c r="M8" s="85">
        <v>869.89</v>
      </c>
    </row>
    <row r="9" spans="1:81" s="53" customFormat="1" ht="9" customHeight="1">
      <c r="A9" s="6" t="s">
        <v>219</v>
      </c>
      <c r="B9" s="85">
        <v>14870.869000000001</v>
      </c>
      <c r="C9" s="85">
        <v>14010.236000000001</v>
      </c>
      <c r="D9" s="85">
        <v>5807.9060000000009</v>
      </c>
      <c r="E9" s="85">
        <v>1601.3039999999999</v>
      </c>
      <c r="F9" s="85">
        <v>3244.4840000000004</v>
      </c>
      <c r="G9" s="85">
        <v>771.7109999999999</v>
      </c>
      <c r="H9" s="85">
        <v>190.40699999999998</v>
      </c>
      <c r="I9" s="85">
        <v>3393.0009999999993</v>
      </c>
      <c r="J9" s="85" t="s">
        <v>218</v>
      </c>
      <c r="K9" s="85" t="s">
        <v>218</v>
      </c>
      <c r="L9" s="85">
        <v>827.5870000000001</v>
      </c>
      <c r="M9" s="85">
        <v>3046.7040000000006</v>
      </c>
    </row>
    <row r="10" spans="1:81" s="53" customFormat="1" ht="9" customHeight="1">
      <c r="A10" s="118" t="s">
        <v>220</v>
      </c>
      <c r="B10" s="85">
        <v>14321.575000000003</v>
      </c>
      <c r="C10" s="85">
        <v>13506.927000000003</v>
      </c>
      <c r="D10" s="85">
        <v>5583.0780000000004</v>
      </c>
      <c r="E10" s="85">
        <v>1516.8500000000001</v>
      </c>
      <c r="F10" s="85">
        <v>3144.866</v>
      </c>
      <c r="G10" s="85">
        <v>752.55099999999993</v>
      </c>
      <c r="H10" s="85">
        <v>168.81100000000001</v>
      </c>
      <c r="I10" s="85">
        <v>3278.24</v>
      </c>
      <c r="J10" s="85" t="s">
        <v>218</v>
      </c>
      <c r="K10" s="85" t="s">
        <v>218</v>
      </c>
      <c r="L10" s="85">
        <v>809.65600000000006</v>
      </c>
      <c r="M10" s="85">
        <v>2938.7690000000002</v>
      </c>
    </row>
    <row r="11" spans="1:81" s="53" customFormat="1" ht="9" customHeight="1">
      <c r="A11" s="56" t="s">
        <v>294</v>
      </c>
      <c r="B11" s="87">
        <v>13943.142000000002</v>
      </c>
      <c r="C11" s="87">
        <v>13153.247000000001</v>
      </c>
      <c r="D11" s="87">
        <v>5403.2510000000002</v>
      </c>
      <c r="E11" s="87">
        <v>1441.0610000000001</v>
      </c>
      <c r="F11" s="87">
        <v>3064.8739999999998</v>
      </c>
      <c r="G11" s="87">
        <v>735.73699999999997</v>
      </c>
      <c r="H11" s="87">
        <v>161.57900000000001</v>
      </c>
      <c r="I11" s="87">
        <v>3223.8019999999997</v>
      </c>
      <c r="J11" s="87" t="s">
        <v>218</v>
      </c>
      <c r="K11" s="87" t="s">
        <v>218</v>
      </c>
      <c r="L11" s="87">
        <v>798.03300000000002</v>
      </c>
      <c r="M11" s="87">
        <v>2874.576</v>
      </c>
    </row>
    <row r="12" spans="1:81" s="53" customFormat="1" ht="9" customHeight="1">
      <c r="A12" s="119" t="s">
        <v>73</v>
      </c>
      <c r="B12" s="87">
        <v>1894.337</v>
      </c>
      <c r="C12" s="87">
        <v>1776.4469999999999</v>
      </c>
      <c r="D12" s="87">
        <v>1008.2270000000001</v>
      </c>
      <c r="E12" s="87">
        <v>163.52699999999999</v>
      </c>
      <c r="F12" s="87">
        <v>767.75900000000001</v>
      </c>
      <c r="G12" s="87">
        <v>60.531999999999996</v>
      </c>
      <c r="H12" s="87">
        <v>16.408999999999999</v>
      </c>
      <c r="I12" s="87">
        <v>222.131</v>
      </c>
      <c r="J12" s="87" t="s">
        <v>218</v>
      </c>
      <c r="K12" s="87" t="s">
        <v>218</v>
      </c>
      <c r="L12" s="87">
        <v>77.647999999999996</v>
      </c>
      <c r="M12" s="87">
        <v>307.67899999999997</v>
      </c>
    </row>
    <row r="13" spans="1:81" s="53" customFormat="1" ht="9" customHeight="1">
      <c r="A13" s="119" t="s">
        <v>221</v>
      </c>
      <c r="B13" s="87">
        <v>97.832000000000008</v>
      </c>
      <c r="C13" s="87">
        <v>90.221000000000004</v>
      </c>
      <c r="D13" s="87">
        <v>52.046999999999997</v>
      </c>
      <c r="E13" s="87">
        <v>15.525</v>
      </c>
      <c r="F13" s="87">
        <v>31.459</v>
      </c>
      <c r="G13" s="87">
        <v>3.3</v>
      </c>
      <c r="H13" s="87">
        <v>1.7629999999999999</v>
      </c>
      <c r="I13" s="87">
        <v>12.122</v>
      </c>
      <c r="J13" s="87" t="s">
        <v>218</v>
      </c>
      <c r="K13" s="87" t="s">
        <v>218</v>
      </c>
      <c r="L13" s="87">
        <v>1.7509999999999999</v>
      </c>
      <c r="M13" s="87">
        <v>10.42</v>
      </c>
    </row>
    <row r="14" spans="1:81" s="53" customFormat="1" ht="9" customHeight="1">
      <c r="A14" s="119" t="s">
        <v>222</v>
      </c>
      <c r="B14" s="87">
        <v>278.59799999999996</v>
      </c>
      <c r="C14" s="87">
        <v>254.57199999999997</v>
      </c>
      <c r="D14" s="87">
        <v>149.92599999999999</v>
      </c>
      <c r="E14" s="87">
        <v>26.672000000000001</v>
      </c>
      <c r="F14" s="87">
        <v>89.980999999999995</v>
      </c>
      <c r="G14" s="87">
        <v>29.062999999999999</v>
      </c>
      <c r="H14" s="87">
        <v>4.21</v>
      </c>
      <c r="I14" s="87">
        <v>38.024000000000001</v>
      </c>
      <c r="J14" s="87" t="s">
        <v>218</v>
      </c>
      <c r="K14" s="87" t="s">
        <v>218</v>
      </c>
      <c r="L14" s="87">
        <v>6.8940000000000001</v>
      </c>
      <c r="M14" s="87">
        <v>33.78</v>
      </c>
    </row>
    <row r="15" spans="1:81" s="53" customFormat="1" ht="9" customHeight="1">
      <c r="A15" s="119" t="s">
        <v>223</v>
      </c>
      <c r="B15" s="87">
        <v>102.05</v>
      </c>
      <c r="C15" s="87">
        <v>92.626999999999995</v>
      </c>
      <c r="D15" s="87">
        <v>36.334000000000003</v>
      </c>
      <c r="E15" s="87">
        <v>8.9649999999999999</v>
      </c>
      <c r="F15" s="87">
        <v>20.547000000000001</v>
      </c>
      <c r="G15" s="87">
        <v>5.8070000000000004</v>
      </c>
      <c r="H15" s="87">
        <v>1.0149999999999999</v>
      </c>
      <c r="I15" s="87">
        <v>20.344999999999999</v>
      </c>
      <c r="J15" s="87" t="s">
        <v>218</v>
      </c>
      <c r="K15" s="87" t="s">
        <v>218</v>
      </c>
      <c r="L15" s="87">
        <v>6.492</v>
      </c>
      <c r="M15" s="87">
        <v>27.265999999999998</v>
      </c>
    </row>
    <row r="16" spans="1:81" s="53" customFormat="1" ht="9" customHeight="1">
      <c r="A16" s="119" t="s">
        <v>76</v>
      </c>
      <c r="B16" s="87">
        <v>902.90100000000007</v>
      </c>
      <c r="C16" s="87">
        <v>820.14100000000008</v>
      </c>
      <c r="D16" s="87">
        <v>353.52499999999998</v>
      </c>
      <c r="E16" s="87">
        <v>69.478999999999999</v>
      </c>
      <c r="F16" s="87">
        <v>195.738</v>
      </c>
      <c r="G16" s="87">
        <v>62.21</v>
      </c>
      <c r="H16" s="87">
        <v>26.097999999999999</v>
      </c>
      <c r="I16" s="87">
        <v>195.94200000000001</v>
      </c>
      <c r="J16" s="87" t="s">
        <v>218</v>
      </c>
      <c r="K16" s="87" t="s">
        <v>218</v>
      </c>
      <c r="L16" s="87">
        <v>67.48</v>
      </c>
      <c r="M16" s="87">
        <v>203.73</v>
      </c>
    </row>
    <row r="17" spans="1:13" s="53" customFormat="1" ht="9" customHeight="1">
      <c r="A17" s="119" t="s">
        <v>75</v>
      </c>
      <c r="B17" s="87">
        <v>931.79600000000005</v>
      </c>
      <c r="C17" s="87">
        <v>873.34900000000005</v>
      </c>
      <c r="D17" s="87">
        <v>485.553</v>
      </c>
      <c r="E17" s="87">
        <v>72.194000000000003</v>
      </c>
      <c r="F17" s="87">
        <v>216.935</v>
      </c>
      <c r="G17" s="87">
        <v>168.11699999999999</v>
      </c>
      <c r="H17" s="87">
        <v>28.306999999999999</v>
      </c>
      <c r="I17" s="87">
        <v>191.625</v>
      </c>
      <c r="J17" s="87" t="s">
        <v>218</v>
      </c>
      <c r="K17" s="87" t="s">
        <v>218</v>
      </c>
      <c r="L17" s="87">
        <v>62.183999999999997</v>
      </c>
      <c r="M17" s="87">
        <v>132.34800000000001</v>
      </c>
    </row>
    <row r="18" spans="1:13" s="53" customFormat="1" ht="9" customHeight="1">
      <c r="A18" s="119" t="s">
        <v>224</v>
      </c>
      <c r="B18" s="87">
        <v>1164.3559999999998</v>
      </c>
      <c r="C18" s="87">
        <v>1108.9639999999999</v>
      </c>
      <c r="D18" s="87">
        <v>320.05799999999999</v>
      </c>
      <c r="E18" s="87">
        <v>105.187</v>
      </c>
      <c r="F18" s="87">
        <v>171.65600000000001</v>
      </c>
      <c r="G18" s="87">
        <v>32.911000000000001</v>
      </c>
      <c r="H18" s="87">
        <v>10.304</v>
      </c>
      <c r="I18" s="87">
        <v>339.87799999999999</v>
      </c>
      <c r="J18" s="87" t="s">
        <v>218</v>
      </c>
      <c r="K18" s="87" t="s">
        <v>218</v>
      </c>
      <c r="L18" s="87">
        <v>49.904000000000003</v>
      </c>
      <c r="M18" s="87">
        <v>299.14999999999998</v>
      </c>
    </row>
    <row r="19" spans="1:13" s="53" customFormat="1" ht="9" customHeight="1">
      <c r="A19" s="119" t="s">
        <v>74</v>
      </c>
      <c r="B19" s="87">
        <v>119.687</v>
      </c>
      <c r="C19" s="87">
        <v>102.256</v>
      </c>
      <c r="D19" s="87">
        <v>53.22</v>
      </c>
      <c r="E19" s="87">
        <v>11.223000000000001</v>
      </c>
      <c r="F19" s="87">
        <v>22.106999999999999</v>
      </c>
      <c r="G19" s="87">
        <v>10.223000000000001</v>
      </c>
      <c r="H19" s="87">
        <v>9.6669999999999998</v>
      </c>
      <c r="I19" s="87">
        <v>14.95</v>
      </c>
      <c r="J19" s="87" t="s">
        <v>218</v>
      </c>
      <c r="K19" s="87" t="s">
        <v>218</v>
      </c>
      <c r="L19" s="87">
        <v>4.3639999999999999</v>
      </c>
      <c r="M19" s="87">
        <v>21.047000000000001</v>
      </c>
    </row>
    <row r="20" spans="1:13" s="53" customFormat="1" ht="9" customHeight="1">
      <c r="A20" s="119" t="s">
        <v>225</v>
      </c>
      <c r="B20" s="87">
        <v>1552.3259999999998</v>
      </c>
      <c r="C20" s="87">
        <v>1417.0999999999997</v>
      </c>
      <c r="D20" s="87">
        <v>341.87899999999996</v>
      </c>
      <c r="E20" s="87">
        <v>56.832000000000001</v>
      </c>
      <c r="F20" s="87">
        <v>173.97900000000001</v>
      </c>
      <c r="G20" s="87">
        <v>101.036</v>
      </c>
      <c r="H20" s="87">
        <v>10.032</v>
      </c>
      <c r="I20" s="87">
        <v>370.53899999999999</v>
      </c>
      <c r="J20" s="87" t="s">
        <v>218</v>
      </c>
      <c r="K20" s="87" t="s">
        <v>218</v>
      </c>
      <c r="L20" s="87">
        <v>131.54599999999999</v>
      </c>
      <c r="M20" s="87">
        <v>446</v>
      </c>
    </row>
    <row r="21" spans="1:13" s="53" customFormat="1" ht="9" customHeight="1">
      <c r="A21" s="119" t="s">
        <v>226</v>
      </c>
      <c r="B21" s="87">
        <v>260.39400000000006</v>
      </c>
      <c r="C21" s="87">
        <v>250.17300000000003</v>
      </c>
      <c r="D21" s="87">
        <v>100.568</v>
      </c>
      <c r="E21" s="87">
        <v>9.2289999999999992</v>
      </c>
      <c r="F21" s="87">
        <v>63.347999999999999</v>
      </c>
      <c r="G21" s="87">
        <v>19.727</v>
      </c>
      <c r="H21" s="87">
        <v>8.2639999999999993</v>
      </c>
      <c r="I21" s="87">
        <v>82.3</v>
      </c>
      <c r="J21" s="87" t="s">
        <v>218</v>
      </c>
      <c r="K21" s="87" t="s">
        <v>218</v>
      </c>
      <c r="L21" s="87">
        <v>28.847000000000001</v>
      </c>
      <c r="M21" s="87">
        <v>53.018000000000001</v>
      </c>
    </row>
    <row r="22" spans="1:13" s="53" customFormat="1" ht="9" customHeight="1">
      <c r="A22" s="119" t="s">
        <v>72</v>
      </c>
      <c r="B22" s="87">
        <v>6208.9510000000009</v>
      </c>
      <c r="C22" s="87">
        <v>5965.554000000001</v>
      </c>
      <c r="D22" s="87">
        <v>2333.8390000000004</v>
      </c>
      <c r="E22" s="87">
        <v>861.899</v>
      </c>
      <c r="F22" s="87">
        <v>1213.05</v>
      </c>
      <c r="G22" s="87">
        <v>222.38900000000001</v>
      </c>
      <c r="H22" s="87">
        <v>36.500999999999998</v>
      </c>
      <c r="I22" s="87">
        <v>1641.778</v>
      </c>
      <c r="J22" s="87" t="s">
        <v>218</v>
      </c>
      <c r="K22" s="87" t="s">
        <v>218</v>
      </c>
      <c r="L22" s="87">
        <v>341.767</v>
      </c>
      <c r="M22" s="87">
        <v>1235.1120000000001</v>
      </c>
    </row>
    <row r="23" spans="1:13" s="53" customFormat="1" ht="9" customHeight="1">
      <c r="A23" s="119" t="s">
        <v>227</v>
      </c>
      <c r="B23" s="87">
        <v>192.11999999999998</v>
      </c>
      <c r="C23" s="87">
        <v>180.29399999999998</v>
      </c>
      <c r="D23" s="87">
        <v>77.114999999999995</v>
      </c>
      <c r="E23" s="87">
        <v>18.919</v>
      </c>
      <c r="F23" s="87">
        <v>47.774000000000001</v>
      </c>
      <c r="G23" s="87">
        <v>7.2949999999999999</v>
      </c>
      <c r="H23" s="87">
        <v>3.1269999999999998</v>
      </c>
      <c r="I23" s="87">
        <v>42.231000000000002</v>
      </c>
      <c r="J23" s="87" t="s">
        <v>218</v>
      </c>
      <c r="K23" s="87" t="s">
        <v>218</v>
      </c>
      <c r="L23" s="87">
        <v>4.9450000000000003</v>
      </c>
      <c r="M23" s="87">
        <v>41.075000000000003</v>
      </c>
    </row>
    <row r="24" spans="1:13" s="53" customFormat="1" ht="9" customHeight="1">
      <c r="A24" s="119" t="s">
        <v>228</v>
      </c>
      <c r="B24" s="87">
        <v>237.79400000000001</v>
      </c>
      <c r="C24" s="87">
        <v>221.54900000000001</v>
      </c>
      <c r="D24" s="87">
        <v>90.96</v>
      </c>
      <c r="E24" s="87">
        <v>21.41</v>
      </c>
      <c r="F24" s="87">
        <v>50.540999999999997</v>
      </c>
      <c r="G24" s="87">
        <v>13.127000000000001</v>
      </c>
      <c r="H24" s="87">
        <v>5.8819999999999997</v>
      </c>
      <c r="I24" s="87">
        <v>51.936999999999998</v>
      </c>
      <c r="J24" s="87" t="s">
        <v>218</v>
      </c>
      <c r="K24" s="87" t="s">
        <v>218</v>
      </c>
      <c r="L24" s="87">
        <v>14.211</v>
      </c>
      <c r="M24" s="87">
        <v>63.951000000000001</v>
      </c>
    </row>
    <row r="25" spans="1:13" s="53" customFormat="1" ht="9" customHeight="1">
      <c r="A25" s="121" t="s">
        <v>295</v>
      </c>
      <c r="B25" s="87">
        <v>46.824999999999996</v>
      </c>
      <c r="C25" s="87">
        <v>42.377999999999993</v>
      </c>
      <c r="D25" s="87">
        <v>18.236000000000001</v>
      </c>
      <c r="E25" s="87">
        <v>9.2780000000000005</v>
      </c>
      <c r="F25" s="87">
        <v>5.4829999999999997</v>
      </c>
      <c r="G25" s="87">
        <v>2.3809999999999998</v>
      </c>
      <c r="H25" s="87">
        <v>1.0940000000000001</v>
      </c>
      <c r="I25" s="87">
        <v>7.6660000000000004</v>
      </c>
      <c r="J25" s="87" t="s">
        <v>218</v>
      </c>
      <c r="K25" s="87" t="s">
        <v>218</v>
      </c>
      <c r="L25" s="87">
        <v>2.0859999999999999</v>
      </c>
      <c r="M25" s="87">
        <v>11.987</v>
      </c>
    </row>
    <row r="26" spans="1:13" s="53" customFormat="1" ht="9" customHeight="1">
      <c r="A26" s="56" t="s">
        <v>296</v>
      </c>
      <c r="B26" s="87">
        <v>222.78800000000001</v>
      </c>
      <c r="C26" s="87">
        <v>209.62900000000002</v>
      </c>
      <c r="D26" s="87">
        <v>112.89700000000001</v>
      </c>
      <c r="E26" s="87">
        <v>43.603999999999999</v>
      </c>
      <c r="F26" s="87">
        <v>55.216999999999999</v>
      </c>
      <c r="G26" s="87">
        <v>10.335000000000001</v>
      </c>
      <c r="H26" s="87">
        <v>3.7410000000000001</v>
      </c>
      <c r="I26" s="87">
        <v>28.819000000000003</v>
      </c>
      <c r="J26" s="87" t="s">
        <v>218</v>
      </c>
      <c r="K26" s="87" t="s">
        <v>218</v>
      </c>
      <c r="L26" s="87">
        <v>6.25</v>
      </c>
      <c r="M26" s="87">
        <v>27.731999999999999</v>
      </c>
    </row>
    <row r="27" spans="1:13" s="53" customFormat="1" ht="9" customHeight="1">
      <c r="A27" s="56" t="s">
        <v>297</v>
      </c>
      <c r="B27" s="87">
        <v>108.81999999999998</v>
      </c>
      <c r="C27" s="87">
        <v>101.67299999999999</v>
      </c>
      <c r="D27" s="87">
        <v>48.693999999999996</v>
      </c>
      <c r="E27" s="87">
        <v>22.907</v>
      </c>
      <c r="F27" s="87">
        <v>19.292000000000002</v>
      </c>
      <c r="G27" s="87">
        <v>4.0979999999999999</v>
      </c>
      <c r="H27" s="87">
        <v>2.3969999999999998</v>
      </c>
      <c r="I27" s="87">
        <v>17.952999999999999</v>
      </c>
      <c r="J27" s="87" t="s">
        <v>218</v>
      </c>
      <c r="K27" s="87" t="s">
        <v>218</v>
      </c>
      <c r="L27" s="87">
        <v>3.2869999999999999</v>
      </c>
      <c r="M27" s="87">
        <v>24.474</v>
      </c>
    </row>
    <row r="28" spans="1:13" s="53" customFormat="1" ht="9" customHeight="1">
      <c r="A28" s="118" t="s">
        <v>230</v>
      </c>
      <c r="B28" s="85">
        <v>44.054000000000009</v>
      </c>
      <c r="C28" s="85">
        <v>41.557000000000002</v>
      </c>
      <c r="D28" s="85">
        <v>17.834</v>
      </c>
      <c r="E28" s="85">
        <v>9.57</v>
      </c>
      <c r="F28" s="85">
        <v>5.4429999999999996</v>
      </c>
      <c r="G28" s="85">
        <v>1.391</v>
      </c>
      <c r="H28" s="85">
        <v>1.4300000000000002</v>
      </c>
      <c r="I28" s="85">
        <v>10.458</v>
      </c>
      <c r="J28" s="85" t="s">
        <v>218</v>
      </c>
      <c r="K28" s="85" t="s">
        <v>218</v>
      </c>
      <c r="L28" s="85">
        <v>2.5960000000000001</v>
      </c>
      <c r="M28" s="85">
        <v>9.0389999999999997</v>
      </c>
    </row>
    <row r="29" spans="1:13" s="53" customFormat="1" ht="9" customHeight="1">
      <c r="A29" s="121" t="s">
        <v>298</v>
      </c>
      <c r="B29" s="87">
        <v>5.2250000000000005</v>
      </c>
      <c r="C29" s="87">
        <v>4.782</v>
      </c>
      <c r="D29" s="87">
        <v>2.6870000000000003</v>
      </c>
      <c r="E29" s="87">
        <v>1.8839999999999999</v>
      </c>
      <c r="F29" s="87">
        <v>0.51800000000000002</v>
      </c>
      <c r="G29" s="87">
        <v>0.20100000000000001</v>
      </c>
      <c r="H29" s="87">
        <v>8.4000000000000005E-2</v>
      </c>
      <c r="I29" s="87">
        <v>1.2729999999999999</v>
      </c>
      <c r="J29" s="87" t="s">
        <v>218</v>
      </c>
      <c r="K29" s="87" t="s">
        <v>218</v>
      </c>
      <c r="L29" s="87">
        <v>9.7000000000000003E-2</v>
      </c>
      <c r="M29" s="87">
        <v>0.61899999999999999</v>
      </c>
    </row>
    <row r="30" spans="1:13" s="53" customFormat="1" ht="9" customHeight="1">
      <c r="A30" s="121" t="s">
        <v>299</v>
      </c>
      <c r="B30" s="87">
        <v>38.829000000000008</v>
      </c>
      <c r="C30" s="87">
        <v>36.775000000000006</v>
      </c>
      <c r="D30" s="87">
        <v>15.147</v>
      </c>
      <c r="E30" s="87">
        <v>7.6859999999999999</v>
      </c>
      <c r="F30" s="87">
        <v>4.9249999999999998</v>
      </c>
      <c r="G30" s="87">
        <v>1.19</v>
      </c>
      <c r="H30" s="87">
        <v>1.3460000000000001</v>
      </c>
      <c r="I30" s="87">
        <v>9.1850000000000005</v>
      </c>
      <c r="J30" s="87" t="s">
        <v>218</v>
      </c>
      <c r="K30" s="87" t="s">
        <v>218</v>
      </c>
      <c r="L30" s="87">
        <v>2.4990000000000001</v>
      </c>
      <c r="M30" s="87">
        <v>8.42</v>
      </c>
    </row>
    <row r="31" spans="1:13" s="53" customFormat="1" ht="9" customHeight="1">
      <c r="A31" s="118" t="s">
        <v>231</v>
      </c>
      <c r="B31" s="85">
        <v>394.93</v>
      </c>
      <c r="C31" s="85">
        <v>363.04599999999999</v>
      </c>
      <c r="D31" s="85">
        <v>159.291</v>
      </c>
      <c r="E31" s="85">
        <v>55.734000000000002</v>
      </c>
      <c r="F31" s="85">
        <v>73.963999999999999</v>
      </c>
      <c r="G31" s="85">
        <v>13.516999999999999</v>
      </c>
      <c r="H31" s="85">
        <v>16.076000000000001</v>
      </c>
      <c r="I31" s="85">
        <v>84.393000000000001</v>
      </c>
      <c r="J31" s="85" t="s">
        <v>218</v>
      </c>
      <c r="K31" s="85" t="s">
        <v>218</v>
      </c>
      <c r="L31" s="85">
        <v>13.349</v>
      </c>
      <c r="M31" s="85">
        <v>80.430999999999983</v>
      </c>
    </row>
    <row r="32" spans="1:13" s="53" customFormat="1" ht="9" customHeight="1">
      <c r="A32" s="121" t="s">
        <v>300</v>
      </c>
      <c r="B32" s="87">
        <v>69.938999999999993</v>
      </c>
      <c r="C32" s="87">
        <v>63.309999999999988</v>
      </c>
      <c r="D32" s="87">
        <v>37.141999999999996</v>
      </c>
      <c r="E32" s="87">
        <v>10.711</v>
      </c>
      <c r="F32" s="87">
        <v>15.843999999999999</v>
      </c>
      <c r="G32" s="87">
        <v>4.1239999999999997</v>
      </c>
      <c r="H32" s="87">
        <v>6.4630000000000001</v>
      </c>
      <c r="I32" s="87">
        <v>12.021000000000001</v>
      </c>
      <c r="J32" s="87" t="s">
        <v>218</v>
      </c>
      <c r="K32" s="87" t="s">
        <v>218</v>
      </c>
      <c r="L32" s="87">
        <v>2.6560000000000001</v>
      </c>
      <c r="M32" s="87">
        <v>9.52</v>
      </c>
    </row>
    <row r="33" spans="1:69" s="53" customFormat="1" ht="9" customHeight="1">
      <c r="A33" s="121" t="s">
        <v>301</v>
      </c>
      <c r="B33" s="87">
        <v>169.29400000000001</v>
      </c>
      <c r="C33" s="87">
        <v>157.584</v>
      </c>
      <c r="D33" s="87">
        <v>43.061</v>
      </c>
      <c r="E33" s="87">
        <v>12.878</v>
      </c>
      <c r="F33" s="87">
        <v>22.95</v>
      </c>
      <c r="G33" s="87">
        <v>3.7440000000000002</v>
      </c>
      <c r="H33" s="87">
        <v>3.4889999999999999</v>
      </c>
      <c r="I33" s="87">
        <v>48.248999999999995</v>
      </c>
      <c r="J33" s="87" t="s">
        <v>218</v>
      </c>
      <c r="K33" s="87" t="s">
        <v>218</v>
      </c>
      <c r="L33" s="87">
        <v>7.976</v>
      </c>
      <c r="M33" s="87">
        <v>49.673000000000002</v>
      </c>
    </row>
    <row r="34" spans="1:69" s="53" customFormat="1" ht="9" customHeight="1">
      <c r="A34" s="121" t="s">
        <v>302</v>
      </c>
      <c r="B34" s="87">
        <v>131.99799999999999</v>
      </c>
      <c r="C34" s="87">
        <v>120.51900000000001</v>
      </c>
      <c r="D34" s="87">
        <v>66.483000000000004</v>
      </c>
      <c r="E34" s="87">
        <v>28.747</v>
      </c>
      <c r="F34" s="87">
        <v>29.318000000000001</v>
      </c>
      <c r="G34" s="87">
        <v>4.4749999999999996</v>
      </c>
      <c r="H34" s="87">
        <v>3.9430000000000001</v>
      </c>
      <c r="I34" s="87">
        <v>20.437000000000001</v>
      </c>
      <c r="J34" s="87" t="s">
        <v>218</v>
      </c>
      <c r="K34" s="87" t="s">
        <v>218</v>
      </c>
      <c r="L34" s="87">
        <v>2.09</v>
      </c>
      <c r="M34" s="87">
        <v>17.298999999999999</v>
      </c>
    </row>
    <row r="35" spans="1:69" s="53" customFormat="1" ht="9" customHeight="1">
      <c r="A35" s="121" t="s">
        <v>303</v>
      </c>
      <c r="B35" s="87">
        <v>23.699000000000002</v>
      </c>
      <c r="C35" s="87">
        <v>21.633000000000003</v>
      </c>
      <c r="D35" s="87">
        <v>12.605</v>
      </c>
      <c r="E35" s="87">
        <v>3.3980000000000001</v>
      </c>
      <c r="F35" s="87">
        <v>5.8520000000000003</v>
      </c>
      <c r="G35" s="87">
        <v>1.1739999999999999</v>
      </c>
      <c r="H35" s="87">
        <v>2.181</v>
      </c>
      <c r="I35" s="87">
        <v>3.6859999999999999</v>
      </c>
      <c r="J35" s="87" t="s">
        <v>218</v>
      </c>
      <c r="K35" s="87" t="s">
        <v>218</v>
      </c>
      <c r="L35" s="87">
        <v>0.627</v>
      </c>
      <c r="M35" s="87">
        <v>3.9390000000000001</v>
      </c>
    </row>
    <row r="36" spans="1:69" s="53" customFormat="1" ht="9" customHeight="1">
      <c r="A36" s="118" t="s">
        <v>236</v>
      </c>
      <c r="B36" s="85">
        <v>65.430000000000007</v>
      </c>
      <c r="C36" s="85">
        <v>60.836000000000006</v>
      </c>
      <c r="D36" s="85">
        <v>29.965000000000003</v>
      </c>
      <c r="E36" s="85">
        <v>13.589</v>
      </c>
      <c r="F36" s="85">
        <v>11.295000000000002</v>
      </c>
      <c r="G36" s="85">
        <v>2.637</v>
      </c>
      <c r="H36" s="85">
        <v>2.444</v>
      </c>
      <c r="I36" s="85">
        <v>14.368</v>
      </c>
      <c r="J36" s="85" t="s">
        <v>218</v>
      </c>
      <c r="K36" s="85" t="s">
        <v>218</v>
      </c>
      <c r="L36" s="85">
        <v>1.3620000000000001</v>
      </c>
      <c r="M36" s="85">
        <v>11.178999999999998</v>
      </c>
    </row>
    <row r="37" spans="1:69" s="53" customFormat="1" ht="9" customHeight="1">
      <c r="A37" s="121" t="s">
        <v>304</v>
      </c>
      <c r="B37" s="87">
        <v>11.429000000000002</v>
      </c>
      <c r="C37" s="87">
        <v>10.325000000000001</v>
      </c>
      <c r="D37" s="87">
        <v>6.1910000000000007</v>
      </c>
      <c r="E37" s="87">
        <v>2.2530000000000001</v>
      </c>
      <c r="F37" s="87">
        <v>2.79</v>
      </c>
      <c r="G37" s="87">
        <v>0.59699999999999998</v>
      </c>
      <c r="H37" s="87">
        <v>0.55100000000000005</v>
      </c>
      <c r="I37" s="87">
        <v>1.2809999999999999</v>
      </c>
      <c r="J37" s="87" t="s">
        <v>218</v>
      </c>
      <c r="K37" s="87" t="s">
        <v>218</v>
      </c>
      <c r="L37" s="87">
        <v>0.28899999999999998</v>
      </c>
      <c r="M37" s="87">
        <v>1.919</v>
      </c>
    </row>
    <row r="38" spans="1:69" s="53" customFormat="1" ht="9" customHeight="1">
      <c r="A38" s="121" t="s">
        <v>305</v>
      </c>
      <c r="B38" s="87">
        <v>4.3939999999999992</v>
      </c>
      <c r="C38" s="87">
        <v>4.0229999999999997</v>
      </c>
      <c r="D38" s="87">
        <v>2.5879999999999996</v>
      </c>
      <c r="E38" s="87">
        <v>0.88800000000000001</v>
      </c>
      <c r="F38" s="87">
        <v>1.2829999999999999</v>
      </c>
      <c r="G38" s="87">
        <v>0.214</v>
      </c>
      <c r="H38" s="87">
        <v>0.20300000000000001</v>
      </c>
      <c r="I38" s="87">
        <v>0.59799999999999998</v>
      </c>
      <c r="J38" s="87" t="s">
        <v>218</v>
      </c>
      <c r="K38" s="87" t="s">
        <v>218</v>
      </c>
      <c r="L38" s="87">
        <v>7.5999999999999998E-2</v>
      </c>
      <c r="M38" s="87">
        <v>0.42199999999999999</v>
      </c>
    </row>
    <row r="39" spans="1:69" s="53" customFormat="1" ht="9" customHeight="1">
      <c r="A39" s="121" t="s">
        <v>306</v>
      </c>
      <c r="B39" s="87">
        <v>49.607000000000006</v>
      </c>
      <c r="C39" s="87">
        <v>46.488000000000007</v>
      </c>
      <c r="D39" s="87">
        <v>21.186000000000003</v>
      </c>
      <c r="E39" s="87">
        <v>10.448</v>
      </c>
      <c r="F39" s="87">
        <v>7.2220000000000004</v>
      </c>
      <c r="G39" s="87">
        <v>1.8260000000000001</v>
      </c>
      <c r="H39" s="87">
        <v>1.69</v>
      </c>
      <c r="I39" s="87">
        <v>12.489000000000001</v>
      </c>
      <c r="J39" s="87" t="s">
        <v>218</v>
      </c>
      <c r="K39" s="87" t="s">
        <v>218</v>
      </c>
      <c r="L39" s="87">
        <v>0.997</v>
      </c>
      <c r="M39" s="87">
        <v>8.8379999999999992</v>
      </c>
    </row>
    <row r="40" spans="1:69" s="53" customFormat="1" ht="9" customHeight="1">
      <c r="A40" s="118" t="s">
        <v>237</v>
      </c>
      <c r="B40" s="85">
        <v>44.88000000000001</v>
      </c>
      <c r="C40" s="85">
        <v>37.870000000000005</v>
      </c>
      <c r="D40" s="85">
        <v>17.738</v>
      </c>
      <c r="E40" s="85">
        <v>5.5609999999999999</v>
      </c>
      <c r="F40" s="85">
        <v>8.9160000000000004</v>
      </c>
      <c r="G40" s="85">
        <v>1.615</v>
      </c>
      <c r="H40" s="85">
        <v>1.6459999999999999</v>
      </c>
      <c r="I40" s="85">
        <v>5.5419999999999998</v>
      </c>
      <c r="J40" s="85" t="s">
        <v>218</v>
      </c>
      <c r="K40" s="85" t="s">
        <v>218</v>
      </c>
      <c r="L40" s="85">
        <v>0.624</v>
      </c>
      <c r="M40" s="85">
        <v>7.2859999999999996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308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E45" s="2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ALGARVE</v>
      </c>
      <c r="B46" s="217">
        <v>2014.8110000000001</v>
      </c>
      <c r="C46" s="217">
        <v>73.394999999999996</v>
      </c>
      <c r="D46" s="250"/>
      <c r="E46" s="219" t="s">
        <v>135</v>
      </c>
      <c r="F46" s="218">
        <v>130.91300000000001</v>
      </c>
      <c r="G46" s="220" t="s">
        <v>218</v>
      </c>
      <c r="H46" s="218">
        <v>53.865000000000009</v>
      </c>
      <c r="I46" s="220" t="s">
        <v>218</v>
      </c>
      <c r="J46" s="218">
        <v>17.226999999999997</v>
      </c>
      <c r="K46" s="250"/>
      <c r="L46" s="218">
        <v>6.0279999999999996</v>
      </c>
      <c r="M46" s="218">
        <v>1082.5529999999999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>
        <v>314.64800000000002</v>
      </c>
      <c r="C47" s="85">
        <v>10.933</v>
      </c>
      <c r="E47" s="55" t="s">
        <v>135</v>
      </c>
      <c r="F47" s="128">
        <v>41.012999999999998</v>
      </c>
      <c r="G47" s="85" t="s">
        <v>218</v>
      </c>
      <c r="H47" s="128">
        <v>18.763000000000002</v>
      </c>
      <c r="I47" s="85" t="s">
        <v>218</v>
      </c>
      <c r="J47" s="128">
        <v>5.9740000000000002</v>
      </c>
      <c r="L47" s="128">
        <v>1.415</v>
      </c>
      <c r="M47" s="129">
        <v>311.82</v>
      </c>
    </row>
    <row r="48" spans="1:69" s="53" customFormat="1" ht="9" customHeight="1">
      <c r="A48" s="6" t="s">
        <v>219</v>
      </c>
      <c r="B48" s="85">
        <v>1700.163</v>
      </c>
      <c r="C48" s="85">
        <v>62.461999999999996</v>
      </c>
      <c r="E48" s="55" t="s">
        <v>135</v>
      </c>
      <c r="F48" s="128">
        <v>89.9</v>
      </c>
      <c r="G48" s="85" t="s">
        <v>218</v>
      </c>
      <c r="H48" s="128">
        <v>35.102000000000004</v>
      </c>
      <c r="I48" s="85" t="s">
        <v>218</v>
      </c>
      <c r="J48" s="128">
        <v>11.252999999999998</v>
      </c>
      <c r="L48" s="128">
        <v>4.6129999999999995</v>
      </c>
      <c r="M48" s="129">
        <v>770.73299999999995</v>
      </c>
    </row>
    <row r="49" spans="1:13" s="53" customFormat="1" ht="9" customHeight="1">
      <c r="A49" s="118" t="s">
        <v>220</v>
      </c>
      <c r="B49" s="85">
        <v>1653.3689999999999</v>
      </c>
      <c r="C49" s="85">
        <v>53.470999999999989</v>
      </c>
      <c r="E49" s="55" t="s">
        <v>135</v>
      </c>
      <c r="F49" s="128">
        <v>86.265000000000015</v>
      </c>
      <c r="G49" s="85" t="s">
        <v>218</v>
      </c>
      <c r="H49" s="128">
        <v>33.398000000000003</v>
      </c>
      <c r="I49" s="85" t="s">
        <v>218</v>
      </c>
      <c r="J49" s="128">
        <v>10.762999999999998</v>
      </c>
      <c r="L49" s="128">
        <v>4.5759999999999996</v>
      </c>
      <c r="M49" s="129">
        <v>728.38299999999992</v>
      </c>
    </row>
    <row r="50" spans="1:13" s="53" customFormat="1" ht="9" customHeight="1">
      <c r="A50" s="56" t="s">
        <v>294</v>
      </c>
      <c r="B50" s="87">
        <v>1601.7949999999998</v>
      </c>
      <c r="C50" s="87">
        <v>49.822999999999993</v>
      </c>
      <c r="E50" s="5" t="s">
        <v>135</v>
      </c>
      <c r="F50" s="130">
        <v>82.740999999999985</v>
      </c>
      <c r="G50" s="87" t="s">
        <v>218</v>
      </c>
      <c r="H50" s="130">
        <v>31.802000000000003</v>
      </c>
      <c r="I50" s="87" t="s">
        <v>218</v>
      </c>
      <c r="J50" s="130">
        <v>10.140999999999998</v>
      </c>
      <c r="L50" s="130">
        <v>4.4390000000000001</v>
      </c>
      <c r="M50" s="131">
        <v>707.154</v>
      </c>
    </row>
    <row r="51" spans="1:13" s="53" customFormat="1" ht="9" customHeight="1">
      <c r="A51" s="119" t="s">
        <v>73</v>
      </c>
      <c r="B51" s="87">
        <v>229.34100000000001</v>
      </c>
      <c r="C51" s="87">
        <v>9.0690000000000008</v>
      </c>
      <c r="E51" s="5" t="s">
        <v>135</v>
      </c>
      <c r="F51" s="130">
        <v>18.260000000000002</v>
      </c>
      <c r="G51" s="87" t="s">
        <v>218</v>
      </c>
      <c r="H51" s="130">
        <v>7.9660000000000002</v>
      </c>
      <c r="I51" s="87" t="s">
        <v>218</v>
      </c>
      <c r="J51" s="130">
        <v>2.2919999999999998</v>
      </c>
      <c r="L51" s="130">
        <v>8.1000000000000003E-2</v>
      </c>
      <c r="M51" s="131">
        <v>99.63</v>
      </c>
    </row>
    <row r="52" spans="1:13" s="53" customFormat="1" ht="9" customHeight="1">
      <c r="A52" s="119" t="s">
        <v>221</v>
      </c>
      <c r="B52" s="87">
        <v>14.769</v>
      </c>
      <c r="C52" s="87">
        <v>0.86299999999999999</v>
      </c>
      <c r="E52" s="5" t="s">
        <v>135</v>
      </c>
      <c r="F52" s="130">
        <v>1.0960000000000001</v>
      </c>
      <c r="G52" s="87" t="s">
        <v>218</v>
      </c>
      <c r="H52" s="130">
        <v>0.56200000000000006</v>
      </c>
      <c r="I52" s="87" t="s">
        <v>218</v>
      </c>
      <c r="J52" s="130">
        <v>0.21299999999999999</v>
      </c>
      <c r="L52" s="130">
        <v>0.01</v>
      </c>
      <c r="M52" s="131">
        <v>6.5149999999999997</v>
      </c>
    </row>
    <row r="53" spans="1:13" s="53" customFormat="1" ht="9" customHeight="1">
      <c r="A53" s="119" t="s">
        <v>222</v>
      </c>
      <c r="B53" s="87">
        <v>29.94</v>
      </c>
      <c r="C53" s="87">
        <v>2.9020000000000001</v>
      </c>
      <c r="E53" s="5" t="s">
        <v>135</v>
      </c>
      <c r="F53" s="130">
        <v>10.175000000000001</v>
      </c>
      <c r="G53" s="87" t="s">
        <v>218</v>
      </c>
      <c r="H53" s="130">
        <v>1.944</v>
      </c>
      <c r="I53" s="87" t="s">
        <v>218</v>
      </c>
      <c r="J53" s="130">
        <v>0.27500000000000002</v>
      </c>
      <c r="L53" s="130">
        <v>1.2E-2</v>
      </c>
      <c r="M53" s="131">
        <v>13.851000000000001</v>
      </c>
    </row>
    <row r="54" spans="1:13" s="53" customFormat="1" ht="9" customHeight="1">
      <c r="A54" s="119" t="s">
        <v>223</v>
      </c>
      <c r="B54" s="87">
        <v>8.2449999999999992</v>
      </c>
      <c r="C54" s="87">
        <v>0.437</v>
      </c>
      <c r="E54" s="5" t="s">
        <v>135</v>
      </c>
      <c r="F54" s="130">
        <v>0.64</v>
      </c>
      <c r="G54" s="87" t="s">
        <v>218</v>
      </c>
      <c r="H54" s="130">
        <v>0.115</v>
      </c>
      <c r="I54" s="87" t="s">
        <v>218</v>
      </c>
      <c r="J54" s="130">
        <v>2.3E-2</v>
      </c>
      <c r="L54" s="130">
        <v>0</v>
      </c>
      <c r="M54" s="131">
        <v>8.7829999999999995</v>
      </c>
    </row>
    <row r="55" spans="1:13" s="53" customFormat="1" ht="9" customHeight="1">
      <c r="A55" s="119" t="s">
        <v>76</v>
      </c>
      <c r="B55" s="87">
        <v>60.642000000000003</v>
      </c>
      <c r="C55" s="87">
        <v>6.3019999999999996</v>
      </c>
      <c r="E55" s="5" t="s">
        <v>135</v>
      </c>
      <c r="F55" s="130">
        <v>8.2720000000000002</v>
      </c>
      <c r="G55" s="87" t="s">
        <v>218</v>
      </c>
      <c r="H55" s="130">
        <v>3.5720000000000001</v>
      </c>
      <c r="I55" s="87" t="s">
        <v>218</v>
      </c>
      <c r="J55" s="130">
        <v>0.72699999999999998</v>
      </c>
      <c r="L55" s="130">
        <v>0.1</v>
      </c>
      <c r="M55" s="131">
        <v>74.488</v>
      </c>
    </row>
    <row r="56" spans="1:13" s="53" customFormat="1" ht="9" customHeight="1">
      <c r="A56" s="119" t="s">
        <v>75</v>
      </c>
      <c r="B56" s="87">
        <v>55.433</v>
      </c>
      <c r="C56" s="87">
        <v>8.39</v>
      </c>
      <c r="E56" s="5" t="s">
        <v>135</v>
      </c>
      <c r="F56" s="130">
        <v>9.5220000000000002</v>
      </c>
      <c r="G56" s="87" t="s">
        <v>218</v>
      </c>
      <c r="H56" s="130">
        <v>4.4009999999999998</v>
      </c>
      <c r="I56" s="87" t="s">
        <v>218</v>
      </c>
      <c r="J56" s="130">
        <v>0.57599999999999996</v>
      </c>
      <c r="L56" s="130">
        <v>0.25700000000000001</v>
      </c>
      <c r="M56" s="131">
        <v>48.924999999999997</v>
      </c>
    </row>
    <row r="57" spans="1:13" s="53" customFormat="1" ht="9" customHeight="1">
      <c r="A57" s="119" t="s">
        <v>224</v>
      </c>
      <c r="B57" s="87">
        <v>148.30799999999999</v>
      </c>
      <c r="C57" s="87">
        <v>1.57</v>
      </c>
      <c r="E57" s="5" t="s">
        <v>135</v>
      </c>
      <c r="F57" s="130">
        <v>0.80200000000000005</v>
      </c>
      <c r="G57" s="87" t="s">
        <v>218</v>
      </c>
      <c r="H57" s="130">
        <v>0.36699999999999999</v>
      </c>
      <c r="I57" s="87" t="s">
        <v>218</v>
      </c>
      <c r="J57" s="130">
        <v>3.1E-2</v>
      </c>
      <c r="L57" s="130">
        <v>0.1</v>
      </c>
      <c r="M57" s="131">
        <v>54.59</v>
      </c>
    </row>
    <row r="58" spans="1:13" s="53" customFormat="1" ht="9" customHeight="1">
      <c r="A58" s="119" t="s">
        <v>74</v>
      </c>
      <c r="B58" s="87">
        <v>11.178000000000001</v>
      </c>
      <c r="C58" s="87">
        <v>1.861</v>
      </c>
      <c r="E58" s="5" t="s">
        <v>135</v>
      </c>
      <c r="F58" s="130">
        <v>1.7949999999999999</v>
      </c>
      <c r="G58" s="87" t="s">
        <v>218</v>
      </c>
      <c r="H58" s="130">
        <v>0.72599999999999998</v>
      </c>
      <c r="I58" s="87" t="s">
        <v>218</v>
      </c>
      <c r="J58" s="130">
        <v>0.14099999999999999</v>
      </c>
      <c r="L58" s="130">
        <v>8.9999999999999993E-3</v>
      </c>
      <c r="M58" s="131">
        <v>15.635999999999999</v>
      </c>
    </row>
    <row r="59" spans="1:13" s="53" customFormat="1" ht="9" customHeight="1">
      <c r="A59" s="119" t="s">
        <v>225</v>
      </c>
      <c r="B59" s="87">
        <v>253.70699999999999</v>
      </c>
      <c r="C59" s="87">
        <v>4.9749999999999996</v>
      </c>
      <c r="E59" s="5" t="s">
        <v>135</v>
      </c>
      <c r="F59" s="130">
        <v>12.555</v>
      </c>
      <c r="G59" s="87" t="s">
        <v>218</v>
      </c>
      <c r="H59" s="130">
        <v>5.7789999999999999</v>
      </c>
      <c r="I59" s="87" t="s">
        <v>218</v>
      </c>
      <c r="J59" s="130">
        <v>1.3680000000000001</v>
      </c>
      <c r="L59" s="130">
        <v>0.41499999999999998</v>
      </c>
      <c r="M59" s="131">
        <v>122.67100000000001</v>
      </c>
    </row>
    <row r="60" spans="1:13" s="53" customFormat="1" ht="9" customHeight="1">
      <c r="A60" s="119" t="s">
        <v>226</v>
      </c>
      <c r="B60" s="87">
        <v>14.161</v>
      </c>
      <c r="C60" s="87">
        <v>0.126</v>
      </c>
      <c r="E60" s="5" t="s">
        <v>135</v>
      </c>
      <c r="F60" s="130">
        <v>0.52600000000000002</v>
      </c>
      <c r="G60" s="87" t="s">
        <v>218</v>
      </c>
      <c r="H60" s="130">
        <v>7.2999999999999995E-2</v>
      </c>
      <c r="I60" s="87" t="s">
        <v>218</v>
      </c>
      <c r="J60" s="130">
        <v>0.22500000000000001</v>
      </c>
      <c r="L60" s="130">
        <v>1.7999999999999999E-2</v>
      </c>
      <c r="M60" s="131">
        <v>9.6950000000000003</v>
      </c>
    </row>
    <row r="61" spans="1:13" s="53" customFormat="1" ht="9" customHeight="1">
      <c r="A61" s="119" t="s">
        <v>72</v>
      </c>
      <c r="B61" s="87">
        <v>742.48800000000006</v>
      </c>
      <c r="C61" s="87">
        <v>12.337</v>
      </c>
      <c r="E61" s="5" t="s">
        <v>135</v>
      </c>
      <c r="F61" s="130">
        <v>17.616</v>
      </c>
      <c r="G61" s="87" t="s">
        <v>218</v>
      </c>
      <c r="H61" s="130">
        <v>5.585</v>
      </c>
      <c r="I61" s="87" t="s">
        <v>218</v>
      </c>
      <c r="J61" s="130">
        <v>4.1360000000000001</v>
      </c>
      <c r="L61" s="130">
        <v>3.391</v>
      </c>
      <c r="M61" s="131">
        <v>225.78100000000001</v>
      </c>
    </row>
    <row r="62" spans="1:13" s="53" customFormat="1" ht="9" customHeight="1">
      <c r="A62" s="119" t="s">
        <v>227</v>
      </c>
      <c r="B62" s="87">
        <v>19.414999999999999</v>
      </c>
      <c r="C62" s="87">
        <v>0.45800000000000002</v>
      </c>
      <c r="E62" s="5" t="s">
        <v>135</v>
      </c>
      <c r="F62" s="130">
        <v>0.61299999999999999</v>
      </c>
      <c r="G62" s="87" t="s">
        <v>218</v>
      </c>
      <c r="H62" s="130">
        <v>0.28699999999999998</v>
      </c>
      <c r="I62" s="87" t="s">
        <v>218</v>
      </c>
      <c r="J62" s="130">
        <v>0.107</v>
      </c>
      <c r="L62" s="130">
        <v>2.1999999999999999E-2</v>
      </c>
      <c r="M62" s="131">
        <v>11.212999999999999</v>
      </c>
    </row>
    <row r="63" spans="1:13" s="53" customFormat="1" ht="9" customHeight="1">
      <c r="A63" s="119" t="s">
        <v>228</v>
      </c>
      <c r="B63" s="87">
        <v>14.167999999999999</v>
      </c>
      <c r="C63" s="87">
        <v>0.53300000000000003</v>
      </c>
      <c r="E63" s="5" t="s">
        <v>135</v>
      </c>
      <c r="F63" s="130">
        <v>0.86900000000000011</v>
      </c>
      <c r="G63" s="87" t="s">
        <v>218</v>
      </c>
      <c r="H63" s="130">
        <v>0.42499999999999999</v>
      </c>
      <c r="I63" s="87" t="s">
        <v>218</v>
      </c>
      <c r="J63" s="130">
        <v>2.7E-2</v>
      </c>
      <c r="L63" s="130">
        <v>2.4E-2</v>
      </c>
      <c r="M63" s="131">
        <v>15.375999999999999</v>
      </c>
    </row>
    <row r="64" spans="1:13" s="53" customFormat="1" ht="9" customHeight="1">
      <c r="A64" s="121" t="s">
        <v>295</v>
      </c>
      <c r="B64" s="87">
        <v>4.3419999999999996</v>
      </c>
      <c r="C64" s="87">
        <v>0.14699999999999999</v>
      </c>
      <c r="E64" s="5" t="s">
        <v>135</v>
      </c>
      <c r="F64" s="130">
        <v>0.25</v>
      </c>
      <c r="G64" s="87" t="s">
        <v>218</v>
      </c>
      <c r="H64" s="130">
        <v>8.5999999999999993E-2</v>
      </c>
      <c r="I64" s="87" t="s">
        <v>218</v>
      </c>
      <c r="J64" s="130">
        <v>0.01</v>
      </c>
      <c r="L64" s="130">
        <v>0.05</v>
      </c>
      <c r="M64" s="131">
        <v>4.1970000000000001</v>
      </c>
    </row>
    <row r="65" spans="1:13" s="53" customFormat="1" ht="9" customHeight="1">
      <c r="A65" s="56" t="s">
        <v>296</v>
      </c>
      <c r="B65" s="87">
        <v>37.51</v>
      </c>
      <c r="C65" s="87">
        <v>2.6709999999999998</v>
      </c>
      <c r="E65" s="5" t="s">
        <v>135</v>
      </c>
      <c r="F65" s="130">
        <v>2.8880000000000003</v>
      </c>
      <c r="G65" s="87" t="s">
        <v>218</v>
      </c>
      <c r="H65" s="130">
        <v>1.3240000000000001</v>
      </c>
      <c r="I65" s="87" t="s">
        <v>218</v>
      </c>
      <c r="J65" s="130">
        <v>0.53300000000000003</v>
      </c>
      <c r="L65" s="130">
        <v>8.6999999999999994E-2</v>
      </c>
      <c r="M65" s="131">
        <v>10.271000000000001</v>
      </c>
    </row>
    <row r="66" spans="1:13" s="53" customFormat="1" ht="9" customHeight="1">
      <c r="A66" s="56" t="s">
        <v>297</v>
      </c>
      <c r="B66" s="87">
        <v>9.7219999999999995</v>
      </c>
      <c r="C66" s="87">
        <v>0.83</v>
      </c>
      <c r="E66" s="5" t="s">
        <v>135</v>
      </c>
      <c r="F66" s="130">
        <v>0.38600000000000001</v>
      </c>
      <c r="G66" s="87" t="s">
        <v>218</v>
      </c>
      <c r="H66" s="130">
        <v>0.186</v>
      </c>
      <c r="I66" s="87" t="s">
        <v>218</v>
      </c>
      <c r="J66" s="130">
        <v>7.9000000000000001E-2</v>
      </c>
      <c r="L66" s="130">
        <v>0</v>
      </c>
      <c r="M66" s="131">
        <v>6.7610000000000001</v>
      </c>
    </row>
    <row r="67" spans="1:13" s="53" customFormat="1" ht="9" customHeight="1">
      <c r="A67" s="118" t="s">
        <v>230</v>
      </c>
      <c r="B67" s="85">
        <v>4.1109999999999998</v>
      </c>
      <c r="C67" s="85">
        <v>0.115</v>
      </c>
      <c r="E67" s="55" t="s">
        <v>135</v>
      </c>
      <c r="F67" s="128">
        <v>0.16100000000000003</v>
      </c>
      <c r="G67" s="85" t="s">
        <v>218</v>
      </c>
      <c r="H67" s="128">
        <v>0.08</v>
      </c>
      <c r="I67" s="85" t="s">
        <v>218</v>
      </c>
      <c r="J67" s="128">
        <v>0</v>
      </c>
      <c r="L67" s="128">
        <v>1.4999999999999999E-2</v>
      </c>
      <c r="M67" s="129">
        <v>2.3359999999999999</v>
      </c>
    </row>
    <row r="68" spans="1:13" s="53" customFormat="1" ht="9" customHeight="1">
      <c r="A68" s="121" t="s">
        <v>298</v>
      </c>
      <c r="B68" s="87">
        <v>0.19700000000000001</v>
      </c>
      <c r="C68" s="87">
        <v>6.0000000000000001E-3</v>
      </c>
      <c r="E68" s="5" t="s">
        <v>135</v>
      </c>
      <c r="F68" s="130">
        <v>6.0000000000000001E-3</v>
      </c>
      <c r="G68" s="87" t="s">
        <v>218</v>
      </c>
      <c r="H68" s="130">
        <v>3.0000000000000001E-3</v>
      </c>
      <c r="I68" s="87" t="s">
        <v>218</v>
      </c>
      <c r="J68" s="130">
        <v>0</v>
      </c>
      <c r="L68" s="130">
        <v>0</v>
      </c>
      <c r="M68" s="131">
        <v>0.437</v>
      </c>
    </row>
    <row r="69" spans="1:13" s="53" customFormat="1" ht="9" customHeight="1">
      <c r="A69" s="121" t="s">
        <v>299</v>
      </c>
      <c r="B69" s="87">
        <v>3.9140000000000001</v>
      </c>
      <c r="C69" s="87">
        <v>0.109</v>
      </c>
      <c r="E69" s="5" t="s">
        <v>135</v>
      </c>
      <c r="F69" s="130">
        <v>0.15500000000000003</v>
      </c>
      <c r="G69" s="87" t="s">
        <v>218</v>
      </c>
      <c r="H69" s="130">
        <v>7.6999999999999999E-2</v>
      </c>
      <c r="I69" s="87" t="s">
        <v>218</v>
      </c>
      <c r="J69" s="130">
        <v>0</v>
      </c>
      <c r="L69" s="130">
        <v>1.4999999999999999E-2</v>
      </c>
      <c r="M69" s="131">
        <v>1.899</v>
      </c>
    </row>
    <row r="70" spans="1:13" s="53" customFormat="1" ht="9" customHeight="1">
      <c r="A70" s="118" t="s">
        <v>231</v>
      </c>
      <c r="B70" s="85">
        <v>31.722000000000001</v>
      </c>
      <c r="C70" s="85">
        <v>7.2090000000000005</v>
      </c>
      <c r="E70" s="55" t="s">
        <v>135</v>
      </c>
      <c r="F70" s="128">
        <v>2.83</v>
      </c>
      <c r="G70" s="85" t="s">
        <v>218</v>
      </c>
      <c r="H70" s="128">
        <v>1.355</v>
      </c>
      <c r="I70" s="85" t="s">
        <v>218</v>
      </c>
      <c r="J70" s="128">
        <v>0.34600000000000003</v>
      </c>
      <c r="L70" s="128">
        <v>2.1999999999999999E-2</v>
      </c>
      <c r="M70" s="129">
        <v>29.053999999999998</v>
      </c>
    </row>
    <row r="71" spans="1:13" s="53" customFormat="1" ht="9" customHeight="1">
      <c r="A71" s="121" t="s">
        <v>300</v>
      </c>
      <c r="B71" s="87">
        <v>3.7810000000000001</v>
      </c>
      <c r="C71" s="87">
        <v>0.84599999999999997</v>
      </c>
      <c r="E71" s="5" t="s">
        <v>135</v>
      </c>
      <c r="F71" s="130">
        <v>0.32</v>
      </c>
      <c r="G71" s="87" t="s">
        <v>218</v>
      </c>
      <c r="H71" s="130">
        <v>0.15</v>
      </c>
      <c r="I71" s="87" t="s">
        <v>218</v>
      </c>
      <c r="J71" s="130">
        <v>0</v>
      </c>
      <c r="L71" s="130">
        <v>0</v>
      </c>
      <c r="M71" s="131">
        <v>6.3090000000000002</v>
      </c>
    </row>
    <row r="72" spans="1:13" s="53" customFormat="1" ht="9" customHeight="1">
      <c r="A72" s="121" t="s">
        <v>301</v>
      </c>
      <c r="B72" s="87">
        <v>14.666</v>
      </c>
      <c r="C72" s="87">
        <v>1.9350000000000001</v>
      </c>
      <c r="E72" s="5" t="s">
        <v>135</v>
      </c>
      <c r="F72" s="130">
        <v>0.97599999999999987</v>
      </c>
      <c r="G72" s="87" t="s">
        <v>218</v>
      </c>
      <c r="H72" s="130">
        <v>0.41599999999999998</v>
      </c>
      <c r="I72" s="87" t="s">
        <v>218</v>
      </c>
      <c r="J72" s="130">
        <v>7.8E-2</v>
      </c>
      <c r="L72" s="130">
        <v>0</v>
      </c>
      <c r="M72" s="131">
        <v>10.734</v>
      </c>
    </row>
    <row r="73" spans="1:13" s="53" customFormat="1" ht="9" customHeight="1">
      <c r="A73" s="121" t="s">
        <v>302</v>
      </c>
      <c r="B73" s="87">
        <v>12.137</v>
      </c>
      <c r="C73" s="87">
        <v>4.1630000000000003</v>
      </c>
      <c r="E73" s="5" t="s">
        <v>135</v>
      </c>
      <c r="F73" s="130">
        <v>1.47</v>
      </c>
      <c r="G73" s="87" t="s">
        <v>218</v>
      </c>
      <c r="H73" s="130">
        <v>0.78</v>
      </c>
      <c r="I73" s="87" t="s">
        <v>218</v>
      </c>
      <c r="J73" s="130">
        <v>0.25800000000000001</v>
      </c>
      <c r="L73" s="130">
        <v>2.1999999999999999E-2</v>
      </c>
      <c r="M73" s="131">
        <v>10.009</v>
      </c>
    </row>
    <row r="74" spans="1:13" s="53" customFormat="1" ht="9" customHeight="1">
      <c r="A74" s="121" t="s">
        <v>303</v>
      </c>
      <c r="B74" s="87">
        <v>1.1379999999999999</v>
      </c>
      <c r="C74" s="87">
        <v>0.26500000000000001</v>
      </c>
      <c r="E74" s="5" t="s">
        <v>135</v>
      </c>
      <c r="F74" s="130">
        <v>6.4000000000000001E-2</v>
      </c>
      <c r="G74" s="87" t="s">
        <v>218</v>
      </c>
      <c r="H74" s="130">
        <v>8.9999999999999993E-3</v>
      </c>
      <c r="I74" s="87" t="s">
        <v>218</v>
      </c>
      <c r="J74" s="130">
        <v>0.01</v>
      </c>
      <c r="L74" s="130">
        <v>0</v>
      </c>
      <c r="M74" s="131">
        <v>2.0019999999999998</v>
      </c>
    </row>
    <row r="75" spans="1:13" s="53" customFormat="1" ht="9" customHeight="1">
      <c r="A75" s="118" t="s">
        <v>236</v>
      </c>
      <c r="B75" s="85">
        <v>4.8570000000000002</v>
      </c>
      <c r="C75" s="85">
        <v>0.46699999999999997</v>
      </c>
      <c r="E75" s="55" t="s">
        <v>135</v>
      </c>
      <c r="F75" s="128">
        <v>0.30100000000000005</v>
      </c>
      <c r="G75" s="85" t="s">
        <v>218</v>
      </c>
      <c r="H75" s="128">
        <v>0.11799999999999999</v>
      </c>
      <c r="I75" s="85" t="s">
        <v>218</v>
      </c>
      <c r="J75" s="128">
        <v>6.9000000000000006E-2</v>
      </c>
      <c r="L75" s="128">
        <v>0</v>
      </c>
      <c r="M75" s="129">
        <v>4.2930000000000001</v>
      </c>
    </row>
    <row r="76" spans="1:13" s="53" customFormat="1" ht="9" customHeight="1">
      <c r="A76" s="121" t="s">
        <v>304</v>
      </c>
      <c r="B76" s="87">
        <v>0.872</v>
      </c>
      <c r="C76" s="87">
        <v>6.2E-2</v>
      </c>
      <c r="E76" s="5" t="s">
        <v>135</v>
      </c>
      <c r="F76" s="130">
        <v>2.1000000000000001E-2</v>
      </c>
      <c r="G76" s="87" t="s">
        <v>218</v>
      </c>
      <c r="H76" s="130">
        <v>7.0000000000000001E-3</v>
      </c>
      <c r="I76" s="87" t="s">
        <v>218</v>
      </c>
      <c r="J76" s="130">
        <v>0</v>
      </c>
      <c r="L76" s="130">
        <v>0</v>
      </c>
      <c r="M76" s="131">
        <v>1.083</v>
      </c>
    </row>
    <row r="77" spans="1:13" s="53" customFormat="1" ht="9" customHeight="1">
      <c r="A77" s="121" t="s">
        <v>305</v>
      </c>
      <c r="B77" s="87">
        <v>0.3</v>
      </c>
      <c r="C77" s="87">
        <v>0.115</v>
      </c>
      <c r="E77" s="5" t="s">
        <v>135</v>
      </c>
      <c r="F77" s="130">
        <v>2E-3</v>
      </c>
      <c r="G77" s="87" t="s">
        <v>218</v>
      </c>
      <c r="H77" s="130">
        <v>2E-3</v>
      </c>
      <c r="I77" s="87" t="s">
        <v>218</v>
      </c>
      <c r="J77" s="130">
        <v>0</v>
      </c>
      <c r="L77" s="130">
        <v>0</v>
      </c>
      <c r="M77" s="131">
        <v>0.36899999999999999</v>
      </c>
    </row>
    <row r="78" spans="1:13" s="53" customFormat="1" ht="9" customHeight="1">
      <c r="A78" s="121" t="s">
        <v>306</v>
      </c>
      <c r="B78" s="87">
        <v>3.6850000000000001</v>
      </c>
      <c r="C78" s="87">
        <v>0.28999999999999998</v>
      </c>
      <c r="E78" s="5" t="s">
        <v>135</v>
      </c>
      <c r="F78" s="130">
        <v>0.27800000000000002</v>
      </c>
      <c r="G78" s="87" t="s">
        <v>218</v>
      </c>
      <c r="H78" s="130">
        <v>0.109</v>
      </c>
      <c r="I78" s="87" t="s">
        <v>218</v>
      </c>
      <c r="J78" s="130">
        <v>6.9000000000000006E-2</v>
      </c>
      <c r="L78" s="130">
        <v>0</v>
      </c>
      <c r="M78" s="131">
        <v>2.8410000000000002</v>
      </c>
    </row>
    <row r="79" spans="1:13" s="53" customFormat="1" ht="9" customHeight="1">
      <c r="A79" s="118" t="s">
        <v>237</v>
      </c>
      <c r="B79" s="85">
        <v>6.1040000000000001</v>
      </c>
      <c r="C79" s="85">
        <v>1.2</v>
      </c>
      <c r="E79" s="55" t="s">
        <v>135</v>
      </c>
      <c r="F79" s="128">
        <v>0.34300000000000003</v>
      </c>
      <c r="G79" s="85" t="s">
        <v>218</v>
      </c>
      <c r="H79" s="128">
        <v>0.151</v>
      </c>
      <c r="I79" s="85" t="s">
        <v>218</v>
      </c>
      <c r="J79" s="128">
        <v>7.4999999999999997E-2</v>
      </c>
      <c r="L79" s="128">
        <v>0</v>
      </c>
      <c r="M79" s="129">
        <v>6.6669999999999998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2.75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8"/>
  <sheetViews>
    <sheetView showGridLines="0" zoomScaleNormal="100" zoomScaleSheetLayoutView="115" workbookViewId="0">
      <selection sqref="A1:G1"/>
    </sheetView>
  </sheetViews>
  <sheetFormatPr defaultRowHeight="9"/>
  <cols>
    <col min="1" max="1" width="13.42578125" style="53" customWidth="1"/>
    <col min="2" max="2" width="11.5703125" style="53" customWidth="1"/>
    <col min="3" max="3" width="12.5703125" style="53" customWidth="1"/>
    <col min="4" max="5" width="11.5703125" style="53" customWidth="1"/>
    <col min="6" max="7" width="12.5703125" style="53" customWidth="1"/>
    <col min="8" max="16384" width="9.140625" style="53"/>
  </cols>
  <sheetData>
    <row r="1" spans="1:7" s="79" customFormat="1" ht="16.5" customHeight="1">
      <c r="A1" s="261" t="s">
        <v>168</v>
      </c>
      <c r="B1" s="261"/>
      <c r="C1" s="261"/>
      <c r="D1" s="261"/>
      <c r="E1" s="261"/>
      <c r="F1" s="261"/>
      <c r="G1" s="261"/>
    </row>
    <row r="2" spans="1:7" ht="12.75" customHeight="1">
      <c r="A2" s="18">
        <v>2016</v>
      </c>
      <c r="B2" s="19"/>
      <c r="C2" s="19"/>
      <c r="D2" s="19"/>
      <c r="G2" s="19" t="s">
        <v>155</v>
      </c>
    </row>
    <row r="3" spans="1:7" ht="12.75" customHeight="1">
      <c r="A3" s="262" t="s">
        <v>24</v>
      </c>
      <c r="B3" s="263" t="s">
        <v>105</v>
      </c>
      <c r="C3" s="264"/>
      <c r="D3" s="264"/>
      <c r="E3" s="264"/>
      <c r="F3" s="264"/>
      <c r="G3" s="264"/>
    </row>
    <row r="4" spans="1:7" ht="12" customHeight="1">
      <c r="A4" s="272"/>
      <c r="B4" s="277" t="s">
        <v>3</v>
      </c>
      <c r="C4" s="277" t="s">
        <v>107</v>
      </c>
      <c r="D4" s="277" t="s">
        <v>108</v>
      </c>
      <c r="E4" s="277" t="s">
        <v>109</v>
      </c>
      <c r="F4" s="277" t="s">
        <v>110</v>
      </c>
      <c r="G4" s="279" t="s">
        <v>111</v>
      </c>
    </row>
    <row r="5" spans="1:7" ht="12" customHeight="1">
      <c r="A5" s="272"/>
      <c r="B5" s="278"/>
      <c r="C5" s="278"/>
      <c r="D5" s="278"/>
      <c r="E5" s="278"/>
      <c r="F5" s="278"/>
      <c r="G5" s="265"/>
    </row>
    <row r="6" spans="1:7" ht="5.0999999999999996" customHeight="1"/>
    <row r="7" spans="1:7" ht="9" customHeight="1">
      <c r="A7" s="54" t="s">
        <v>2</v>
      </c>
      <c r="B7" s="85">
        <v>4542.7370250266131</v>
      </c>
      <c r="C7" s="85">
        <v>589.29132358726451</v>
      </c>
      <c r="D7" s="85">
        <v>709.51015402119071</v>
      </c>
      <c r="E7" s="85">
        <v>1238.7527244745952</v>
      </c>
      <c r="F7" s="85">
        <v>890.57880567451855</v>
      </c>
      <c r="G7" s="85">
        <v>1114.6040172690443</v>
      </c>
    </row>
    <row r="8" spans="1:7" ht="9" customHeight="1">
      <c r="A8" s="54" t="s">
        <v>1</v>
      </c>
      <c r="B8" s="85">
        <v>2154.2916663002061</v>
      </c>
      <c r="C8" s="85">
        <v>276.17517247259588</v>
      </c>
      <c r="D8" s="85">
        <v>323.1915252406128</v>
      </c>
      <c r="E8" s="85">
        <v>648.48082503923661</v>
      </c>
      <c r="F8" s="85">
        <v>458.15106331627737</v>
      </c>
      <c r="G8" s="85">
        <v>448.29308023148349</v>
      </c>
    </row>
    <row r="9" spans="1:7" ht="9" customHeight="1">
      <c r="A9" s="86" t="s">
        <v>10</v>
      </c>
      <c r="B9" s="85">
        <v>408.98227448757245</v>
      </c>
      <c r="C9" s="87">
        <v>251.55819766500363</v>
      </c>
      <c r="D9" s="87">
        <v>58.904898728159651</v>
      </c>
      <c r="E9" s="87">
        <v>98.519178094409213</v>
      </c>
      <c r="F9" s="87" t="s">
        <v>135</v>
      </c>
      <c r="G9" s="87" t="s">
        <v>135</v>
      </c>
    </row>
    <row r="10" spans="1:7" ht="9" customHeight="1">
      <c r="A10" s="86" t="s">
        <v>7</v>
      </c>
      <c r="B10" s="85">
        <v>243.24110771740501</v>
      </c>
      <c r="C10" s="87" t="s">
        <v>137</v>
      </c>
      <c r="D10" s="87" t="s">
        <v>137</v>
      </c>
      <c r="E10" s="87">
        <v>123.81723233767558</v>
      </c>
      <c r="F10" s="87">
        <v>99.202420147631798</v>
      </c>
      <c r="G10" s="87">
        <v>19.804476366866577</v>
      </c>
    </row>
    <row r="11" spans="1:7" ht="9" customHeight="1">
      <c r="A11" s="86" t="s">
        <v>6</v>
      </c>
      <c r="B11" s="85">
        <v>637.71366308381164</v>
      </c>
      <c r="C11" s="87">
        <v>1.9007670007115116</v>
      </c>
      <c r="D11" s="87">
        <v>11.483823405855818</v>
      </c>
      <c r="E11" s="87">
        <v>192.03991745844124</v>
      </c>
      <c r="F11" s="87">
        <v>194.9554731388518</v>
      </c>
      <c r="G11" s="87">
        <v>237.33368207995122</v>
      </c>
    </row>
    <row r="12" spans="1:7" ht="9" customHeight="1">
      <c r="A12" s="86" t="s">
        <v>5</v>
      </c>
      <c r="B12" s="85">
        <v>544.34069399581881</v>
      </c>
      <c r="C12" s="87">
        <v>7.882735612442044</v>
      </c>
      <c r="D12" s="87">
        <v>95.683921645221687</v>
      </c>
      <c r="E12" s="87">
        <v>168.79025058685463</v>
      </c>
      <c r="F12" s="87">
        <v>135.02250260117813</v>
      </c>
      <c r="G12" s="87">
        <v>136.96128355012235</v>
      </c>
    </row>
    <row r="13" spans="1:7" ht="9" customHeight="1">
      <c r="A13" s="88" t="s">
        <v>121</v>
      </c>
      <c r="B13" s="85">
        <v>320.01392701559826</v>
      </c>
      <c r="C13" s="87">
        <v>14.833472194438711</v>
      </c>
      <c r="D13" s="87">
        <v>156.70190259614455</v>
      </c>
      <c r="E13" s="87">
        <v>65.314246561855995</v>
      </c>
      <c r="F13" s="87">
        <v>28.970667428615602</v>
      </c>
      <c r="G13" s="87">
        <v>54.193638234543329</v>
      </c>
    </row>
    <row r="14" spans="1:7" ht="9" customHeight="1">
      <c r="A14" s="54" t="s">
        <v>0</v>
      </c>
      <c r="B14" s="85">
        <v>2388.445358726407</v>
      </c>
      <c r="C14" s="85">
        <v>313.11615111466864</v>
      </c>
      <c r="D14" s="85">
        <v>386.31862878057791</v>
      </c>
      <c r="E14" s="85">
        <v>590.27189943535848</v>
      </c>
      <c r="F14" s="85">
        <v>432.42774235824118</v>
      </c>
      <c r="G14" s="85">
        <v>666.31093703756085</v>
      </c>
    </row>
    <row r="15" spans="1:7" ht="9" customHeight="1">
      <c r="A15" s="86" t="s">
        <v>10</v>
      </c>
      <c r="B15" s="85">
        <v>393.41500775219163</v>
      </c>
      <c r="C15" s="87">
        <v>224.28007562211673</v>
      </c>
      <c r="D15" s="87">
        <v>77.298580339891174</v>
      </c>
      <c r="E15" s="87">
        <v>91.836351790183727</v>
      </c>
      <c r="F15" s="87" t="s">
        <v>135</v>
      </c>
      <c r="G15" s="87" t="s">
        <v>135</v>
      </c>
    </row>
    <row r="16" spans="1:7" ht="9" customHeight="1">
      <c r="A16" s="86" t="s">
        <v>7</v>
      </c>
      <c r="B16" s="85">
        <v>252.49274900049539</v>
      </c>
      <c r="C16" s="87" t="s">
        <v>137</v>
      </c>
      <c r="D16" s="87" t="s">
        <v>137</v>
      </c>
      <c r="E16" s="87">
        <v>119.12993196404946</v>
      </c>
      <c r="F16" s="87">
        <v>91.621721267951116</v>
      </c>
      <c r="G16" s="87">
        <v>41.741095768494795</v>
      </c>
    </row>
    <row r="17" spans="1:7" ht="9" customHeight="1">
      <c r="A17" s="86" t="s">
        <v>6</v>
      </c>
      <c r="B17" s="85">
        <v>694.73007682464731</v>
      </c>
      <c r="C17" s="87">
        <v>4.1652217105190301</v>
      </c>
      <c r="D17" s="87">
        <v>10.179912495644912</v>
      </c>
      <c r="E17" s="87">
        <v>119.83556511011963</v>
      </c>
      <c r="F17" s="87">
        <v>190.1632148106635</v>
      </c>
      <c r="G17" s="87">
        <v>370.38616269770023</v>
      </c>
    </row>
    <row r="18" spans="1:7" ht="9" customHeight="1">
      <c r="A18" s="86" t="s">
        <v>5</v>
      </c>
      <c r="B18" s="85">
        <v>625.70726776462038</v>
      </c>
      <c r="C18" s="87">
        <v>11.431523332225003</v>
      </c>
      <c r="D18" s="87">
        <v>116.68808591633925</v>
      </c>
      <c r="E18" s="87">
        <v>188.3701418368471</v>
      </c>
      <c r="F18" s="87">
        <v>126.13317963774635</v>
      </c>
      <c r="G18" s="87">
        <v>183.08433704146262</v>
      </c>
    </row>
    <row r="19" spans="1:7" ht="9" customHeight="1">
      <c r="A19" s="88" t="s">
        <v>121</v>
      </c>
      <c r="B19" s="85">
        <v>422.1002573844525</v>
      </c>
      <c r="C19" s="87">
        <v>73.239330449807852</v>
      </c>
      <c r="D19" s="87">
        <v>182.15205002870258</v>
      </c>
      <c r="E19" s="87">
        <v>71.099908734158547</v>
      </c>
      <c r="F19" s="87">
        <v>24.509626641880221</v>
      </c>
      <c r="G19" s="87">
        <v>71.099341529903299</v>
      </c>
    </row>
    <row r="20" spans="1:7" ht="5.0999999999999996" customHeight="1">
      <c r="A20" s="54"/>
      <c r="B20" s="26"/>
      <c r="C20" s="26"/>
      <c r="D20" s="26"/>
      <c r="E20" s="26"/>
      <c r="F20" s="26"/>
      <c r="G20" s="26"/>
    </row>
    <row r="21" spans="1:7" ht="12.75" customHeight="1">
      <c r="A21" s="262" t="s">
        <v>24</v>
      </c>
      <c r="B21" s="263" t="s">
        <v>106</v>
      </c>
      <c r="C21" s="264"/>
      <c r="D21" s="264"/>
      <c r="E21" s="264"/>
      <c r="F21" s="264"/>
      <c r="G21" s="264"/>
    </row>
    <row r="22" spans="1:7" ht="12" customHeight="1">
      <c r="A22" s="272"/>
      <c r="B22" s="277" t="s">
        <v>3</v>
      </c>
      <c r="C22" s="277" t="s">
        <v>107</v>
      </c>
      <c r="D22" s="277" t="s">
        <v>108</v>
      </c>
      <c r="E22" s="277" t="s">
        <v>109</v>
      </c>
      <c r="F22" s="277" t="s">
        <v>110</v>
      </c>
      <c r="G22" s="279" t="s">
        <v>111</v>
      </c>
    </row>
    <row r="23" spans="1:7" ht="12" customHeight="1">
      <c r="A23" s="272"/>
      <c r="B23" s="278"/>
      <c r="C23" s="278"/>
      <c r="D23" s="278"/>
      <c r="E23" s="278"/>
      <c r="F23" s="278"/>
      <c r="G23" s="265"/>
    </row>
    <row r="24" spans="1:7" ht="5.0999999999999996" customHeight="1">
      <c r="B24" s="85"/>
    </row>
    <row r="25" spans="1:7" ht="9" customHeight="1">
      <c r="A25" s="54" t="s">
        <v>2</v>
      </c>
      <c r="B25" s="85">
        <v>5763.3363083156955</v>
      </c>
      <c r="C25" s="85">
        <v>997.50739844847044</v>
      </c>
      <c r="D25" s="85">
        <v>1657.1517137596604</v>
      </c>
      <c r="E25" s="85">
        <v>1841.2584506851804</v>
      </c>
      <c r="F25" s="85">
        <v>839.38322585776257</v>
      </c>
      <c r="G25" s="85">
        <v>428.03551956462138</v>
      </c>
    </row>
    <row r="26" spans="1:7" ht="9" customHeight="1">
      <c r="A26" s="54" t="s">
        <v>1</v>
      </c>
      <c r="B26" s="85">
        <v>2724.6614908673514</v>
      </c>
      <c r="C26" s="85">
        <v>372.2140001109201</v>
      </c>
      <c r="D26" s="85">
        <v>833.35934940422578</v>
      </c>
      <c r="E26" s="85">
        <v>973.57048661408407</v>
      </c>
      <c r="F26" s="85">
        <v>383.90451857652295</v>
      </c>
      <c r="G26" s="85">
        <v>161.61313616159862</v>
      </c>
    </row>
    <row r="27" spans="1:7" ht="9" customHeight="1">
      <c r="A27" s="86" t="s">
        <v>10</v>
      </c>
      <c r="B27" s="85">
        <v>332.17585305370994</v>
      </c>
      <c r="C27" s="87">
        <v>191.73640457436196</v>
      </c>
      <c r="D27" s="87">
        <v>65.287331977097381</v>
      </c>
      <c r="E27" s="87">
        <v>75.152116502250564</v>
      </c>
      <c r="F27" s="87" t="s">
        <v>135</v>
      </c>
      <c r="G27" s="87" t="s">
        <v>135</v>
      </c>
    </row>
    <row r="28" spans="1:7" ht="9" customHeight="1">
      <c r="A28" s="86" t="s">
        <v>7</v>
      </c>
      <c r="B28" s="85">
        <v>315.04934807562557</v>
      </c>
      <c r="C28" s="87">
        <v>4.284666109221468</v>
      </c>
      <c r="D28" s="87">
        <v>2.6406620305338273</v>
      </c>
      <c r="E28" s="87">
        <v>178.18304491777414</v>
      </c>
      <c r="F28" s="87">
        <v>111.28686251916322</v>
      </c>
      <c r="G28" s="87">
        <v>18.654112498932957</v>
      </c>
    </row>
    <row r="29" spans="1:7" ht="9" customHeight="1">
      <c r="A29" s="86" t="s">
        <v>6</v>
      </c>
      <c r="B29" s="85">
        <v>684.91238329326131</v>
      </c>
      <c r="C29" s="87">
        <v>25.665402448407612</v>
      </c>
      <c r="D29" s="87">
        <v>57.592562257777892</v>
      </c>
      <c r="E29" s="87">
        <v>326.35299679281724</v>
      </c>
      <c r="F29" s="87">
        <v>183.88893529855639</v>
      </c>
      <c r="G29" s="87">
        <v>91.412486495702197</v>
      </c>
    </row>
    <row r="30" spans="1:7" ht="9" customHeight="1">
      <c r="A30" s="86" t="s">
        <v>5</v>
      </c>
      <c r="B30" s="85">
        <v>744.02815620905312</v>
      </c>
      <c r="C30" s="87">
        <v>37.297313406106312</v>
      </c>
      <c r="D30" s="87">
        <v>298.41098645595827</v>
      </c>
      <c r="E30" s="87">
        <v>306.42499733346932</v>
      </c>
      <c r="F30" s="87">
        <v>67.186556912939665</v>
      </c>
      <c r="G30" s="87">
        <v>34.708302100579509</v>
      </c>
    </row>
    <row r="31" spans="1:7" ht="9" customHeight="1">
      <c r="A31" s="88" t="s">
        <v>121</v>
      </c>
      <c r="B31" s="85">
        <v>648.49575023570151</v>
      </c>
      <c r="C31" s="87">
        <v>113.23021357282275</v>
      </c>
      <c r="D31" s="87">
        <v>409.42780668285837</v>
      </c>
      <c r="E31" s="87">
        <v>87.457331067772756</v>
      </c>
      <c r="F31" s="87">
        <v>21.542163845863652</v>
      </c>
      <c r="G31" s="87">
        <v>16.838235066383969</v>
      </c>
    </row>
    <row r="32" spans="1:7" ht="9" customHeight="1">
      <c r="A32" s="54" t="s">
        <v>0</v>
      </c>
      <c r="B32" s="85">
        <v>3038.6748174483437</v>
      </c>
      <c r="C32" s="85">
        <v>625.29339833755034</v>
      </c>
      <c r="D32" s="85">
        <v>823.79236435543464</v>
      </c>
      <c r="E32" s="85">
        <v>867.68796407109619</v>
      </c>
      <c r="F32" s="85">
        <v>455.47870728123962</v>
      </c>
      <c r="G32" s="85">
        <v>266.42238340302276</v>
      </c>
    </row>
    <row r="33" spans="1:7" ht="9" customHeight="1">
      <c r="A33" s="86" t="s">
        <v>10</v>
      </c>
      <c r="B33" s="85">
        <v>313.19365891496608</v>
      </c>
      <c r="C33" s="87">
        <v>205.95577978533908</v>
      </c>
      <c r="D33" s="87">
        <v>40.377212606199649</v>
      </c>
      <c r="E33" s="87">
        <v>66.860666523427383</v>
      </c>
      <c r="F33" s="87" t="s">
        <v>135</v>
      </c>
      <c r="G33" s="87" t="s">
        <v>135</v>
      </c>
    </row>
    <row r="34" spans="1:7" ht="9" customHeight="1">
      <c r="A34" s="86" t="s">
        <v>7</v>
      </c>
      <c r="B34" s="85">
        <v>286.62658039148261</v>
      </c>
      <c r="C34" s="87">
        <v>4.7327890242086683</v>
      </c>
      <c r="D34" s="87">
        <v>2.8250691936737282</v>
      </c>
      <c r="E34" s="87">
        <v>134.93558367462364</v>
      </c>
      <c r="F34" s="87">
        <v>122.18382169030593</v>
      </c>
      <c r="G34" s="87">
        <v>21.949316808670627</v>
      </c>
    </row>
    <row r="35" spans="1:7" ht="9" customHeight="1">
      <c r="A35" s="86" t="s">
        <v>6</v>
      </c>
      <c r="B35" s="85">
        <v>711.88666531925799</v>
      </c>
      <c r="C35" s="87">
        <v>12.378311233449411</v>
      </c>
      <c r="D35" s="87">
        <v>47.718036705907608</v>
      </c>
      <c r="E35" s="87">
        <v>281.52554937887294</v>
      </c>
      <c r="F35" s="87">
        <v>207.35307563213263</v>
      </c>
      <c r="G35" s="87">
        <v>162.91169236889536</v>
      </c>
    </row>
    <row r="36" spans="1:7" ht="9" customHeight="1">
      <c r="A36" s="86" t="s">
        <v>5</v>
      </c>
      <c r="B36" s="85">
        <v>818.84200796781874</v>
      </c>
      <c r="C36" s="87">
        <v>41.760614771761801</v>
      </c>
      <c r="D36" s="87">
        <v>306.28098422321915</v>
      </c>
      <c r="E36" s="87">
        <v>312.07399804327127</v>
      </c>
      <c r="F36" s="87">
        <v>109.77645284737352</v>
      </c>
      <c r="G36" s="87">
        <v>48.949958082193028</v>
      </c>
    </row>
    <row r="37" spans="1:7" ht="9" customHeight="1">
      <c r="A37" s="88" t="s">
        <v>121</v>
      </c>
      <c r="B37" s="85">
        <v>908.12590485481826</v>
      </c>
      <c r="C37" s="87">
        <v>360.46590352279139</v>
      </c>
      <c r="D37" s="87">
        <v>426.59106162643451</v>
      </c>
      <c r="E37" s="87">
        <v>72.292166450900993</v>
      </c>
      <c r="F37" s="87">
        <v>16.165357111427596</v>
      </c>
      <c r="G37" s="87">
        <v>32.611416143263753</v>
      </c>
    </row>
    <row r="38" spans="1:7" ht="5.0999999999999996" customHeight="1" thickBot="1">
      <c r="A38" s="83"/>
      <c r="B38" s="28"/>
      <c r="C38" s="28"/>
      <c r="D38" s="28"/>
      <c r="E38" s="28"/>
      <c r="F38" s="28"/>
      <c r="G38" s="28"/>
    </row>
    <row r="39" spans="1:7" ht="11.1" customHeight="1" thickTop="1">
      <c r="A39" s="53" t="s">
        <v>144</v>
      </c>
    </row>
    <row r="41" spans="1:7">
      <c r="B41" s="89"/>
    </row>
    <row r="45" spans="1:7">
      <c r="A45" s="90"/>
      <c r="B45" s="95"/>
    </row>
    <row r="46" spans="1:7">
      <c r="A46" s="90"/>
      <c r="B46" s="95"/>
    </row>
    <row r="47" spans="1:7">
      <c r="A47" s="90"/>
      <c r="B47" s="95"/>
    </row>
    <row r="48" spans="1:7">
      <c r="A48" s="90"/>
      <c r="B48" s="95"/>
    </row>
    <row r="49" spans="1:2">
      <c r="A49" s="90"/>
      <c r="B49" s="95"/>
    </row>
    <row r="50" spans="1:2">
      <c r="A50" s="90"/>
      <c r="B50" s="95"/>
    </row>
    <row r="51" spans="1:2">
      <c r="A51" s="90"/>
      <c r="B51" s="95"/>
    </row>
    <row r="52" spans="1:2">
      <c r="A52" s="90"/>
      <c r="B52" s="95"/>
    </row>
    <row r="53" spans="1:2">
      <c r="A53" s="90"/>
      <c r="B53" s="95"/>
    </row>
    <row r="54" spans="1:2">
      <c r="A54" s="90"/>
      <c r="B54" s="95"/>
    </row>
    <row r="55" spans="1:2">
      <c r="A55" s="90"/>
      <c r="B55" s="95"/>
    </row>
    <row r="56" spans="1:2">
      <c r="A56" s="90"/>
      <c r="B56" s="95"/>
    </row>
    <row r="57" spans="1:2">
      <c r="A57" s="90"/>
      <c r="B57" s="95"/>
    </row>
    <row r="58" spans="1:2">
      <c r="A58" s="90"/>
      <c r="B58" s="95"/>
    </row>
  </sheetData>
  <mergeCells count="17">
    <mergeCell ref="A21:A23"/>
    <mergeCell ref="B21:G21"/>
    <mergeCell ref="B22:B23"/>
    <mergeCell ref="C22:C23"/>
    <mergeCell ref="D22:D23"/>
    <mergeCell ref="E22:E23"/>
    <mergeCell ref="F22:F23"/>
    <mergeCell ref="G22:G23"/>
    <mergeCell ref="A1:G1"/>
    <mergeCell ref="A3:A5"/>
    <mergeCell ref="B3:G3"/>
    <mergeCell ref="B4:B5"/>
    <mergeCell ref="C4:C5"/>
    <mergeCell ref="D4:D5"/>
    <mergeCell ref="E4:E5"/>
    <mergeCell ref="F4:F5"/>
    <mergeCell ref="G4:G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C83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.7109375" style="53" customWidth="1"/>
    <col min="2" max="2" width="8.5703125" style="53" customWidth="1"/>
    <col min="3" max="3" width="6.5703125" style="53" customWidth="1"/>
    <col min="4" max="4" width="5" style="53" customWidth="1"/>
    <col min="5" max="5" width="5.140625" style="53" customWidth="1"/>
    <col min="6" max="6" width="5.42578125" style="53" customWidth="1"/>
    <col min="7" max="7" width="5.7109375" style="53" customWidth="1"/>
    <col min="8" max="8" width="6.28515625" style="53" customWidth="1"/>
    <col min="9" max="10" width="5.5703125" style="53" customWidth="1"/>
    <col min="11" max="11" width="5.140625" style="53" customWidth="1"/>
    <col min="12" max="12" width="5.2851562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333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8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308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310</v>
      </c>
      <c r="B7" s="217">
        <v>1617.5210000000002</v>
      </c>
      <c r="C7" s="217">
        <v>1543.5950000000003</v>
      </c>
      <c r="D7" s="217">
        <v>1386.9780000000001</v>
      </c>
      <c r="E7" s="217">
        <v>90.936999999999998</v>
      </c>
      <c r="F7" s="217">
        <v>918.59000000000015</v>
      </c>
      <c r="G7" s="217">
        <v>274.34199999999998</v>
      </c>
      <c r="H7" s="217">
        <v>103.10900000000001</v>
      </c>
      <c r="I7" s="217">
        <v>46.225000000000001</v>
      </c>
      <c r="J7" s="217">
        <v>0</v>
      </c>
      <c r="K7" s="217">
        <v>46.225000000000001</v>
      </c>
      <c r="L7" s="217">
        <v>0</v>
      </c>
      <c r="M7" s="220" t="s">
        <v>218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656.05</v>
      </c>
      <c r="C8" s="85">
        <v>632.87099999999998</v>
      </c>
      <c r="D8" s="85">
        <v>583.03700000000003</v>
      </c>
      <c r="E8" s="85">
        <v>28.131</v>
      </c>
      <c r="F8" s="85">
        <v>355.03300000000002</v>
      </c>
      <c r="G8" s="85">
        <v>133</v>
      </c>
      <c r="H8" s="85">
        <v>66.873000000000005</v>
      </c>
      <c r="I8" s="85">
        <v>23.015000000000001</v>
      </c>
      <c r="J8" s="85">
        <v>0</v>
      </c>
      <c r="K8" s="85">
        <v>23.015000000000001</v>
      </c>
      <c r="L8" s="85">
        <v>0</v>
      </c>
      <c r="M8" s="85" t="s">
        <v>218</v>
      </c>
    </row>
    <row r="9" spans="1:81" s="53" customFormat="1" ht="9" customHeight="1">
      <c r="A9" s="6" t="s">
        <v>219</v>
      </c>
      <c r="B9" s="85">
        <v>961.47100000000012</v>
      </c>
      <c r="C9" s="85">
        <v>910.72400000000016</v>
      </c>
      <c r="D9" s="85">
        <v>803.94100000000014</v>
      </c>
      <c r="E9" s="85">
        <v>62.805999999999997</v>
      </c>
      <c r="F9" s="85">
        <v>563.55700000000013</v>
      </c>
      <c r="G9" s="85">
        <v>141.34199999999998</v>
      </c>
      <c r="H9" s="85">
        <v>36.235999999999997</v>
      </c>
      <c r="I9" s="85">
        <v>23.21</v>
      </c>
      <c r="J9" s="85">
        <v>0</v>
      </c>
      <c r="K9" s="85">
        <v>23.21</v>
      </c>
      <c r="L9" s="85">
        <v>0</v>
      </c>
      <c r="M9" s="85" t="s">
        <v>218</v>
      </c>
    </row>
    <row r="10" spans="1:81" s="53" customFormat="1" ht="9" customHeight="1">
      <c r="A10" s="118" t="s">
        <v>220</v>
      </c>
      <c r="B10" s="85">
        <v>777.11200000000019</v>
      </c>
      <c r="C10" s="85">
        <v>731.04600000000016</v>
      </c>
      <c r="D10" s="85">
        <v>652.01599999999996</v>
      </c>
      <c r="E10" s="85">
        <v>51.643000000000001</v>
      </c>
      <c r="F10" s="85">
        <v>453.61700000000013</v>
      </c>
      <c r="G10" s="85">
        <v>116.09699999999999</v>
      </c>
      <c r="H10" s="85">
        <v>30.658999999999999</v>
      </c>
      <c r="I10" s="85">
        <v>11.138999999999999</v>
      </c>
      <c r="J10" s="85">
        <v>0</v>
      </c>
      <c r="K10" s="85">
        <v>11.138999999999999</v>
      </c>
      <c r="L10" s="85">
        <v>0</v>
      </c>
      <c r="M10" s="85" t="s">
        <v>218</v>
      </c>
    </row>
    <row r="11" spans="1:81" s="53" customFormat="1" ht="9" customHeight="1">
      <c r="A11" s="56" t="s">
        <v>294</v>
      </c>
      <c r="B11" s="87">
        <v>734.4000000000002</v>
      </c>
      <c r="C11" s="87">
        <v>691.76400000000012</v>
      </c>
      <c r="D11" s="87">
        <v>617.875</v>
      </c>
      <c r="E11" s="87">
        <v>49.589999999999996</v>
      </c>
      <c r="F11" s="87">
        <v>428.35300000000012</v>
      </c>
      <c r="G11" s="87">
        <v>111.339</v>
      </c>
      <c r="H11" s="87">
        <v>28.593</v>
      </c>
      <c r="I11" s="87">
        <v>10.379999999999999</v>
      </c>
      <c r="J11" s="87">
        <v>0</v>
      </c>
      <c r="K11" s="87">
        <v>10.379999999999999</v>
      </c>
      <c r="L11" s="87">
        <v>0</v>
      </c>
      <c r="M11" s="87" t="s">
        <v>218</v>
      </c>
    </row>
    <row r="12" spans="1:81" s="53" customFormat="1" ht="9" customHeight="1">
      <c r="A12" s="119" t="s">
        <v>73</v>
      </c>
      <c r="B12" s="87">
        <v>249.92700000000002</v>
      </c>
      <c r="C12" s="87">
        <v>229.57200000000003</v>
      </c>
      <c r="D12" s="87">
        <v>198.55900000000003</v>
      </c>
      <c r="E12" s="87">
        <v>13.853999999999999</v>
      </c>
      <c r="F12" s="87">
        <v>146.73400000000001</v>
      </c>
      <c r="G12" s="87">
        <v>29.724</v>
      </c>
      <c r="H12" s="87">
        <v>8.2469999999999999</v>
      </c>
      <c r="I12" s="87">
        <v>3.694</v>
      </c>
      <c r="J12" s="87">
        <v>0</v>
      </c>
      <c r="K12" s="87">
        <v>3.694</v>
      </c>
      <c r="L12" s="87">
        <v>0</v>
      </c>
      <c r="M12" s="87" t="s">
        <v>218</v>
      </c>
    </row>
    <row r="13" spans="1:81" s="53" customFormat="1" ht="9" customHeight="1">
      <c r="A13" s="119" t="s">
        <v>221</v>
      </c>
      <c r="B13" s="87">
        <v>15.337</v>
      </c>
      <c r="C13" s="87">
        <v>13.860999999999999</v>
      </c>
      <c r="D13" s="87">
        <v>11.978</v>
      </c>
      <c r="E13" s="87">
        <v>0.83499999999999996</v>
      </c>
      <c r="F13" s="87">
        <v>8.6240000000000006</v>
      </c>
      <c r="G13" s="87">
        <v>2.048</v>
      </c>
      <c r="H13" s="87">
        <v>0.47099999999999997</v>
      </c>
      <c r="I13" s="87">
        <v>0.20499999999999999</v>
      </c>
      <c r="J13" s="87">
        <v>0</v>
      </c>
      <c r="K13" s="87">
        <v>0.20499999999999999</v>
      </c>
      <c r="L13" s="87">
        <v>0</v>
      </c>
      <c r="M13" s="87" t="s">
        <v>218</v>
      </c>
    </row>
    <row r="14" spans="1:81" s="53" customFormat="1" ht="9" customHeight="1">
      <c r="A14" s="119" t="s">
        <v>222</v>
      </c>
      <c r="B14" s="87">
        <v>39.193999999999996</v>
      </c>
      <c r="C14" s="87">
        <v>36.271999999999998</v>
      </c>
      <c r="D14" s="87">
        <v>33.328000000000003</v>
      </c>
      <c r="E14" s="87">
        <v>1.913</v>
      </c>
      <c r="F14" s="87">
        <v>25.568000000000001</v>
      </c>
      <c r="G14" s="87">
        <v>4.7069999999999999</v>
      </c>
      <c r="H14" s="87">
        <v>1.1399999999999999</v>
      </c>
      <c r="I14" s="87">
        <v>0.373</v>
      </c>
      <c r="J14" s="87">
        <v>0</v>
      </c>
      <c r="K14" s="87">
        <v>0.373</v>
      </c>
      <c r="L14" s="87">
        <v>0</v>
      </c>
      <c r="M14" s="87" t="s">
        <v>218</v>
      </c>
    </row>
    <row r="15" spans="1:81" s="53" customFormat="1" ht="9" customHeight="1">
      <c r="A15" s="119" t="s">
        <v>223</v>
      </c>
      <c r="B15" s="87">
        <v>35.695</v>
      </c>
      <c r="C15" s="87">
        <v>35.448</v>
      </c>
      <c r="D15" s="87">
        <v>34.618000000000002</v>
      </c>
      <c r="E15" s="87">
        <v>0.26400000000000001</v>
      </c>
      <c r="F15" s="87">
        <v>29.544</v>
      </c>
      <c r="G15" s="87">
        <v>4.4749999999999996</v>
      </c>
      <c r="H15" s="87">
        <v>0.33500000000000002</v>
      </c>
      <c r="I15" s="87">
        <v>0.308</v>
      </c>
      <c r="J15" s="87">
        <v>0</v>
      </c>
      <c r="K15" s="87">
        <v>0.308</v>
      </c>
      <c r="L15" s="87">
        <v>0</v>
      </c>
      <c r="M15" s="87" t="s">
        <v>218</v>
      </c>
    </row>
    <row r="16" spans="1:81" s="53" customFormat="1" ht="9" customHeight="1">
      <c r="A16" s="119" t="s">
        <v>76</v>
      </c>
      <c r="B16" s="87">
        <v>102.093</v>
      </c>
      <c r="C16" s="87">
        <v>100.303</v>
      </c>
      <c r="D16" s="87">
        <v>95.14</v>
      </c>
      <c r="E16" s="87">
        <v>18.366</v>
      </c>
      <c r="F16" s="87">
        <v>46.921999999999997</v>
      </c>
      <c r="G16" s="87">
        <v>27.521999999999998</v>
      </c>
      <c r="H16" s="87">
        <v>2.33</v>
      </c>
      <c r="I16" s="87">
        <v>1.494</v>
      </c>
      <c r="J16" s="87">
        <v>0</v>
      </c>
      <c r="K16" s="87">
        <v>1.494</v>
      </c>
      <c r="L16" s="87">
        <v>0</v>
      </c>
      <c r="M16" s="87" t="s">
        <v>218</v>
      </c>
    </row>
    <row r="17" spans="1:13" s="53" customFormat="1" ht="9" customHeight="1">
      <c r="A17" s="119" t="s">
        <v>75</v>
      </c>
      <c r="B17" s="87">
        <v>45.579000000000001</v>
      </c>
      <c r="C17" s="87">
        <v>39.969000000000001</v>
      </c>
      <c r="D17" s="87">
        <v>34.601999999999997</v>
      </c>
      <c r="E17" s="87">
        <v>2.1560000000000001</v>
      </c>
      <c r="F17" s="87">
        <v>20.608000000000001</v>
      </c>
      <c r="G17" s="87">
        <v>5.6269999999999998</v>
      </c>
      <c r="H17" s="87">
        <v>6.2110000000000003</v>
      </c>
      <c r="I17" s="87">
        <v>0.88300000000000001</v>
      </c>
      <c r="J17" s="87">
        <v>0</v>
      </c>
      <c r="K17" s="87">
        <v>0.88300000000000001</v>
      </c>
      <c r="L17" s="87">
        <v>0</v>
      </c>
      <c r="M17" s="87" t="s">
        <v>218</v>
      </c>
    </row>
    <row r="18" spans="1:13" s="53" customFormat="1" ht="9" customHeight="1">
      <c r="A18" s="119" t="s">
        <v>224</v>
      </c>
      <c r="B18" s="87">
        <v>5.056</v>
      </c>
      <c r="C18" s="87">
        <v>4.9740000000000002</v>
      </c>
      <c r="D18" s="87">
        <v>4.4470000000000001</v>
      </c>
      <c r="E18" s="87">
        <v>0.30499999999999999</v>
      </c>
      <c r="F18" s="87">
        <v>3.0739999999999998</v>
      </c>
      <c r="G18" s="87">
        <v>0.61</v>
      </c>
      <c r="H18" s="87">
        <v>0.45800000000000002</v>
      </c>
      <c r="I18" s="87">
        <v>0.124</v>
      </c>
      <c r="J18" s="87">
        <v>0</v>
      </c>
      <c r="K18" s="87">
        <v>0.124</v>
      </c>
      <c r="L18" s="87">
        <v>0</v>
      </c>
      <c r="M18" s="87" t="s">
        <v>218</v>
      </c>
    </row>
    <row r="19" spans="1:13" s="53" customFormat="1" ht="9" customHeight="1">
      <c r="A19" s="119" t="s">
        <v>74</v>
      </c>
      <c r="B19" s="87">
        <v>28.831999999999997</v>
      </c>
      <c r="C19" s="87">
        <v>27.360999999999997</v>
      </c>
      <c r="D19" s="87">
        <v>24.381999999999998</v>
      </c>
      <c r="E19" s="87">
        <v>1.389</v>
      </c>
      <c r="F19" s="87">
        <v>14.090999999999999</v>
      </c>
      <c r="G19" s="87">
        <v>5.4729999999999999</v>
      </c>
      <c r="H19" s="87">
        <v>3.4289999999999998</v>
      </c>
      <c r="I19" s="87">
        <v>0.441</v>
      </c>
      <c r="J19" s="87">
        <v>0</v>
      </c>
      <c r="K19" s="87">
        <v>0.441</v>
      </c>
      <c r="L19" s="87">
        <v>0</v>
      </c>
      <c r="M19" s="87" t="s">
        <v>218</v>
      </c>
    </row>
    <row r="20" spans="1:13" s="53" customFormat="1" ht="9" customHeight="1">
      <c r="A20" s="119" t="s">
        <v>225</v>
      </c>
      <c r="B20" s="87">
        <v>87.358999999999995</v>
      </c>
      <c r="C20" s="87">
        <v>83.533999999999992</v>
      </c>
      <c r="D20" s="87">
        <v>72.593999999999994</v>
      </c>
      <c r="E20" s="87">
        <v>5.4119999999999999</v>
      </c>
      <c r="F20" s="87">
        <v>48.3</v>
      </c>
      <c r="G20" s="87">
        <v>17.483000000000001</v>
      </c>
      <c r="H20" s="87">
        <v>1.399</v>
      </c>
      <c r="I20" s="87">
        <v>0.67100000000000004</v>
      </c>
      <c r="J20" s="87">
        <v>0</v>
      </c>
      <c r="K20" s="87">
        <v>0.67100000000000004</v>
      </c>
      <c r="L20" s="87">
        <v>0</v>
      </c>
      <c r="M20" s="87" t="s">
        <v>218</v>
      </c>
    </row>
    <row r="21" spans="1:13" s="53" customFormat="1" ht="9" customHeight="1">
      <c r="A21" s="119" t="s">
        <v>226</v>
      </c>
      <c r="B21" s="87">
        <v>5.8789999999999996</v>
      </c>
      <c r="C21" s="87">
        <v>5.6229999999999993</v>
      </c>
      <c r="D21" s="87">
        <v>4.2519999999999998</v>
      </c>
      <c r="E21" s="87">
        <v>0.28000000000000003</v>
      </c>
      <c r="F21" s="87">
        <v>2.331</v>
      </c>
      <c r="G21" s="87">
        <v>0.95399999999999996</v>
      </c>
      <c r="H21" s="87">
        <v>0.68700000000000006</v>
      </c>
      <c r="I21" s="87">
        <v>0.31</v>
      </c>
      <c r="J21" s="87">
        <v>0</v>
      </c>
      <c r="K21" s="87">
        <v>0.31</v>
      </c>
      <c r="L21" s="87">
        <v>0</v>
      </c>
      <c r="M21" s="87" t="s">
        <v>218</v>
      </c>
    </row>
    <row r="22" spans="1:13" s="53" customFormat="1" ht="9" customHeight="1">
      <c r="A22" s="119" t="s">
        <v>72</v>
      </c>
      <c r="B22" s="87">
        <v>53.705000000000005</v>
      </c>
      <c r="C22" s="87">
        <v>50.325000000000003</v>
      </c>
      <c r="D22" s="87">
        <v>44.151000000000003</v>
      </c>
      <c r="E22" s="87">
        <v>2.0910000000000002</v>
      </c>
      <c r="F22" s="87">
        <v>35.103000000000002</v>
      </c>
      <c r="G22" s="87">
        <v>5.4770000000000003</v>
      </c>
      <c r="H22" s="87">
        <v>1.48</v>
      </c>
      <c r="I22" s="87">
        <v>0.98799999999999999</v>
      </c>
      <c r="J22" s="87">
        <v>0</v>
      </c>
      <c r="K22" s="87">
        <v>0.98799999999999999</v>
      </c>
      <c r="L22" s="87">
        <v>0</v>
      </c>
      <c r="M22" s="87" t="s">
        <v>218</v>
      </c>
    </row>
    <row r="23" spans="1:13" s="53" customFormat="1" ht="9" customHeight="1">
      <c r="A23" s="119" t="s">
        <v>227</v>
      </c>
      <c r="B23" s="87">
        <v>40.851000000000006</v>
      </c>
      <c r="C23" s="87">
        <v>40.750000000000007</v>
      </c>
      <c r="D23" s="87">
        <v>39.301000000000002</v>
      </c>
      <c r="E23" s="87">
        <v>1.3149999999999999</v>
      </c>
      <c r="F23" s="87">
        <v>35.295999999999999</v>
      </c>
      <c r="G23" s="87">
        <v>2.4260000000000002</v>
      </c>
      <c r="H23" s="87">
        <v>0.26400000000000001</v>
      </c>
      <c r="I23" s="87">
        <v>0.192</v>
      </c>
      <c r="J23" s="87">
        <v>0</v>
      </c>
      <c r="K23" s="87">
        <v>0.192</v>
      </c>
      <c r="L23" s="87">
        <v>0</v>
      </c>
      <c r="M23" s="87" t="s">
        <v>218</v>
      </c>
    </row>
    <row r="24" spans="1:13" s="53" customFormat="1" ht="9" customHeight="1">
      <c r="A24" s="119" t="s">
        <v>228</v>
      </c>
      <c r="B24" s="87">
        <v>24.892999999999997</v>
      </c>
      <c r="C24" s="87">
        <v>23.771999999999998</v>
      </c>
      <c r="D24" s="87">
        <v>20.523</v>
      </c>
      <c r="E24" s="87">
        <v>1.41</v>
      </c>
      <c r="F24" s="87">
        <v>12.157999999999999</v>
      </c>
      <c r="G24" s="87">
        <v>4.8129999999999997</v>
      </c>
      <c r="H24" s="87">
        <v>2.1419999999999999</v>
      </c>
      <c r="I24" s="87">
        <v>0.69699999999999995</v>
      </c>
      <c r="J24" s="87">
        <v>0</v>
      </c>
      <c r="K24" s="87">
        <v>0.69699999999999995</v>
      </c>
      <c r="L24" s="87">
        <v>0</v>
      </c>
      <c r="M24" s="87" t="s">
        <v>218</v>
      </c>
    </row>
    <row r="25" spans="1:13" s="53" customFormat="1" ht="9" customHeight="1">
      <c r="A25" s="121" t="s">
        <v>295</v>
      </c>
      <c r="B25" s="87">
        <v>5.7679999999999998</v>
      </c>
      <c r="C25" s="87">
        <v>5.484</v>
      </c>
      <c r="D25" s="87">
        <v>4.2830000000000004</v>
      </c>
      <c r="E25" s="87">
        <v>0.51400000000000001</v>
      </c>
      <c r="F25" s="87">
        <v>2.5640000000000001</v>
      </c>
      <c r="G25" s="87">
        <v>0.81299999999999994</v>
      </c>
      <c r="H25" s="87">
        <v>0.39200000000000002</v>
      </c>
      <c r="I25" s="87">
        <v>0.28899999999999998</v>
      </c>
      <c r="J25" s="87">
        <v>0</v>
      </c>
      <c r="K25" s="87">
        <v>0.28899999999999998</v>
      </c>
      <c r="L25" s="87">
        <v>0</v>
      </c>
      <c r="M25" s="87" t="s">
        <v>218</v>
      </c>
    </row>
    <row r="26" spans="1:13" s="53" customFormat="1" ht="9" customHeight="1">
      <c r="A26" s="56" t="s">
        <v>296</v>
      </c>
      <c r="B26" s="87">
        <v>27.797999999999995</v>
      </c>
      <c r="C26" s="87">
        <v>24.771999999999995</v>
      </c>
      <c r="D26" s="87">
        <v>21.361999999999998</v>
      </c>
      <c r="E26" s="87">
        <v>1.1970000000000001</v>
      </c>
      <c r="F26" s="87">
        <v>16.087</v>
      </c>
      <c r="G26" s="87">
        <v>2.8919999999999999</v>
      </c>
      <c r="H26" s="87">
        <v>1.1859999999999999</v>
      </c>
      <c r="I26" s="87">
        <v>0.26900000000000002</v>
      </c>
      <c r="J26" s="87">
        <v>0</v>
      </c>
      <c r="K26" s="87">
        <v>0.26900000000000002</v>
      </c>
      <c r="L26" s="87">
        <v>0</v>
      </c>
      <c r="M26" s="87" t="s">
        <v>218</v>
      </c>
    </row>
    <row r="27" spans="1:13" s="53" customFormat="1" ht="9" customHeight="1">
      <c r="A27" s="56" t="s">
        <v>297</v>
      </c>
      <c r="B27" s="87">
        <v>9.1459999999999972</v>
      </c>
      <c r="C27" s="87">
        <v>9.025999999999998</v>
      </c>
      <c r="D27" s="87">
        <v>8.4959999999999987</v>
      </c>
      <c r="E27" s="87">
        <v>0.34200000000000003</v>
      </c>
      <c r="F27" s="87">
        <v>6.6130000000000004</v>
      </c>
      <c r="G27" s="87">
        <v>1.0529999999999999</v>
      </c>
      <c r="H27" s="87">
        <v>0.48799999999999999</v>
      </c>
      <c r="I27" s="87">
        <v>0.20100000000000001</v>
      </c>
      <c r="J27" s="87">
        <v>0</v>
      </c>
      <c r="K27" s="87">
        <v>0.20100000000000001</v>
      </c>
      <c r="L27" s="87">
        <v>0</v>
      </c>
      <c r="M27" s="87" t="s">
        <v>218</v>
      </c>
    </row>
    <row r="28" spans="1:13" s="53" customFormat="1" ht="9" customHeight="1">
      <c r="A28" s="118" t="s">
        <v>230</v>
      </c>
      <c r="B28" s="85">
        <v>2.879</v>
      </c>
      <c r="C28" s="85">
        <v>2.851</v>
      </c>
      <c r="D28" s="85">
        <v>2.633</v>
      </c>
      <c r="E28" s="85">
        <v>9.1999999999999998E-2</v>
      </c>
      <c r="F28" s="85">
        <v>1.3919999999999999</v>
      </c>
      <c r="G28" s="85">
        <v>0.38700000000000001</v>
      </c>
      <c r="H28" s="85">
        <v>0.76200000000000001</v>
      </c>
      <c r="I28" s="85">
        <v>4.5999999999999999E-2</v>
      </c>
      <c r="J28" s="85">
        <v>0</v>
      </c>
      <c r="K28" s="85">
        <v>4.5999999999999999E-2</v>
      </c>
      <c r="L28" s="85">
        <v>0</v>
      </c>
      <c r="M28" s="85" t="s">
        <v>218</v>
      </c>
    </row>
    <row r="29" spans="1:13" s="53" customFormat="1" ht="9" customHeight="1">
      <c r="A29" s="121" t="s">
        <v>298</v>
      </c>
      <c r="B29" s="87">
        <v>0.96100000000000008</v>
      </c>
      <c r="C29" s="87">
        <v>0.96100000000000008</v>
      </c>
      <c r="D29" s="87">
        <v>0.83900000000000008</v>
      </c>
      <c r="E29" s="87">
        <v>0.03</v>
      </c>
      <c r="F29" s="87">
        <v>0.75800000000000001</v>
      </c>
      <c r="G29" s="87">
        <v>4.3999999999999997E-2</v>
      </c>
      <c r="H29" s="87">
        <v>7.0000000000000001E-3</v>
      </c>
      <c r="I29" s="87">
        <v>5.0000000000000001E-3</v>
      </c>
      <c r="J29" s="87">
        <v>0</v>
      </c>
      <c r="K29" s="87">
        <v>5.0000000000000001E-3</v>
      </c>
      <c r="L29" s="87">
        <v>0</v>
      </c>
      <c r="M29" s="87" t="s">
        <v>218</v>
      </c>
    </row>
    <row r="30" spans="1:13" s="53" customFormat="1" ht="9" customHeight="1">
      <c r="A30" s="121" t="s">
        <v>299</v>
      </c>
      <c r="B30" s="87">
        <v>1.9179999999999999</v>
      </c>
      <c r="C30" s="87">
        <v>1.89</v>
      </c>
      <c r="D30" s="87">
        <v>1.794</v>
      </c>
      <c r="E30" s="87">
        <v>6.2E-2</v>
      </c>
      <c r="F30" s="87">
        <v>0.63400000000000001</v>
      </c>
      <c r="G30" s="87">
        <v>0.34300000000000003</v>
      </c>
      <c r="H30" s="87">
        <v>0.755</v>
      </c>
      <c r="I30" s="87">
        <v>4.1000000000000002E-2</v>
      </c>
      <c r="J30" s="87">
        <v>0</v>
      </c>
      <c r="K30" s="87">
        <v>4.1000000000000002E-2</v>
      </c>
      <c r="L30" s="87">
        <v>0</v>
      </c>
      <c r="M30" s="87" t="s">
        <v>218</v>
      </c>
    </row>
    <row r="31" spans="1:13" s="53" customFormat="1" ht="9" customHeight="1">
      <c r="A31" s="118" t="s">
        <v>231</v>
      </c>
      <c r="B31" s="85">
        <v>169.85399999999998</v>
      </c>
      <c r="C31" s="85">
        <v>165.41899999999998</v>
      </c>
      <c r="D31" s="85">
        <v>139.089</v>
      </c>
      <c r="E31" s="85">
        <v>9.7249999999999996</v>
      </c>
      <c r="F31" s="85">
        <v>101.562</v>
      </c>
      <c r="G31" s="85">
        <v>23.301000000000002</v>
      </c>
      <c r="H31" s="85">
        <v>4.5009999999999994</v>
      </c>
      <c r="I31" s="85">
        <v>11.6</v>
      </c>
      <c r="J31" s="85">
        <v>0</v>
      </c>
      <c r="K31" s="85">
        <v>11.6</v>
      </c>
      <c r="L31" s="85">
        <v>0</v>
      </c>
      <c r="M31" s="85" t="s">
        <v>218</v>
      </c>
    </row>
    <row r="32" spans="1:13" s="53" customFormat="1" ht="9" customHeight="1">
      <c r="A32" s="121" t="s">
        <v>300</v>
      </c>
      <c r="B32" s="87">
        <v>5.5210000000000008</v>
      </c>
      <c r="C32" s="87">
        <v>5.4510000000000005</v>
      </c>
      <c r="D32" s="87">
        <v>4.8660000000000005</v>
      </c>
      <c r="E32" s="87">
        <v>0.435</v>
      </c>
      <c r="F32" s="87">
        <v>2.9369999999999998</v>
      </c>
      <c r="G32" s="87">
        <v>1.0569999999999999</v>
      </c>
      <c r="H32" s="87">
        <v>0.437</v>
      </c>
      <c r="I32" s="87">
        <v>0.28599999999999998</v>
      </c>
      <c r="J32" s="87">
        <v>0</v>
      </c>
      <c r="K32" s="87">
        <v>0.28599999999999998</v>
      </c>
      <c r="L32" s="87">
        <v>0</v>
      </c>
      <c r="M32" s="87" t="s">
        <v>218</v>
      </c>
    </row>
    <row r="33" spans="1:69" s="53" customFormat="1" ht="9" customHeight="1">
      <c r="A33" s="121" t="s">
        <v>301</v>
      </c>
      <c r="B33" s="87">
        <v>45.010999999999996</v>
      </c>
      <c r="C33" s="87">
        <v>44.152999999999999</v>
      </c>
      <c r="D33" s="87">
        <v>36.611999999999995</v>
      </c>
      <c r="E33" s="87">
        <v>1.724</v>
      </c>
      <c r="F33" s="87">
        <v>25.643999999999998</v>
      </c>
      <c r="G33" s="87">
        <v>7.8040000000000003</v>
      </c>
      <c r="H33" s="87">
        <v>1.44</v>
      </c>
      <c r="I33" s="87">
        <v>3.8570000000000002</v>
      </c>
      <c r="J33" s="87">
        <v>0</v>
      </c>
      <c r="K33" s="87">
        <v>3.8570000000000002</v>
      </c>
      <c r="L33" s="87">
        <v>0</v>
      </c>
      <c r="M33" s="87" t="s">
        <v>218</v>
      </c>
    </row>
    <row r="34" spans="1:69" s="53" customFormat="1" ht="9" customHeight="1">
      <c r="A34" s="121" t="s">
        <v>302</v>
      </c>
      <c r="B34" s="87">
        <v>117.51900000000001</v>
      </c>
      <c r="C34" s="87">
        <v>114.024</v>
      </c>
      <c r="D34" s="87">
        <v>96.02</v>
      </c>
      <c r="E34" s="87">
        <v>7.4080000000000004</v>
      </c>
      <c r="F34" s="87">
        <v>71.822999999999993</v>
      </c>
      <c r="G34" s="87">
        <v>14.212</v>
      </c>
      <c r="H34" s="87">
        <v>2.577</v>
      </c>
      <c r="I34" s="87">
        <v>7.4329999999999998</v>
      </c>
      <c r="J34" s="87">
        <v>0</v>
      </c>
      <c r="K34" s="87">
        <v>7.4329999999999998</v>
      </c>
      <c r="L34" s="87">
        <v>0</v>
      </c>
      <c r="M34" s="87" t="s">
        <v>218</v>
      </c>
    </row>
    <row r="35" spans="1:69" s="53" customFormat="1" ht="9" customHeight="1">
      <c r="A35" s="121" t="s">
        <v>303</v>
      </c>
      <c r="B35" s="87">
        <v>1.8029999999999997</v>
      </c>
      <c r="C35" s="87">
        <v>1.7909999999999997</v>
      </c>
      <c r="D35" s="87">
        <v>1.5909999999999997</v>
      </c>
      <c r="E35" s="87">
        <v>0.158</v>
      </c>
      <c r="F35" s="87">
        <v>1.1579999999999999</v>
      </c>
      <c r="G35" s="87">
        <v>0.22800000000000001</v>
      </c>
      <c r="H35" s="87">
        <v>4.7E-2</v>
      </c>
      <c r="I35" s="87">
        <v>2.4E-2</v>
      </c>
      <c r="J35" s="87">
        <v>0</v>
      </c>
      <c r="K35" s="87">
        <v>2.4E-2</v>
      </c>
      <c r="L35" s="87">
        <v>0</v>
      </c>
      <c r="M35" s="87" t="s">
        <v>218</v>
      </c>
    </row>
    <row r="36" spans="1:69" s="53" customFormat="1" ht="9" customHeight="1">
      <c r="A36" s="118" t="s">
        <v>236</v>
      </c>
      <c r="B36" s="85">
        <v>9.1140000000000008</v>
      </c>
      <c r="C36" s="85">
        <v>8.9690000000000012</v>
      </c>
      <c r="D36" s="85">
        <v>8.072000000000001</v>
      </c>
      <c r="E36" s="85">
        <v>1.129</v>
      </c>
      <c r="F36" s="85">
        <v>5.5430000000000001</v>
      </c>
      <c r="G36" s="85">
        <v>1.1279999999999999</v>
      </c>
      <c r="H36" s="85">
        <v>0.27200000000000002</v>
      </c>
      <c r="I36" s="85">
        <v>0.377</v>
      </c>
      <c r="J36" s="85">
        <v>0</v>
      </c>
      <c r="K36" s="85">
        <v>0.377</v>
      </c>
      <c r="L36" s="85">
        <v>0</v>
      </c>
      <c r="M36" s="85" t="s">
        <v>218</v>
      </c>
    </row>
    <row r="37" spans="1:69" s="53" customFormat="1" ht="9" customHeight="1">
      <c r="A37" s="121" t="s">
        <v>304</v>
      </c>
      <c r="B37" s="87">
        <v>2.0820000000000003</v>
      </c>
      <c r="C37" s="87">
        <v>2.0570000000000004</v>
      </c>
      <c r="D37" s="87">
        <v>1.7600000000000002</v>
      </c>
      <c r="E37" s="87">
        <v>0.21099999999999999</v>
      </c>
      <c r="F37" s="87">
        <v>1.1100000000000001</v>
      </c>
      <c r="G37" s="87">
        <v>0.36299999999999999</v>
      </c>
      <c r="H37" s="87">
        <v>7.5999999999999998E-2</v>
      </c>
      <c r="I37" s="87">
        <v>8.8999999999999996E-2</v>
      </c>
      <c r="J37" s="87">
        <v>0</v>
      </c>
      <c r="K37" s="87">
        <v>8.8999999999999996E-2</v>
      </c>
      <c r="L37" s="87">
        <v>0</v>
      </c>
      <c r="M37" s="87" t="s">
        <v>218</v>
      </c>
    </row>
    <row r="38" spans="1:69" s="53" customFormat="1" ht="9" customHeight="1">
      <c r="A38" s="121" t="s">
        <v>305</v>
      </c>
      <c r="B38" s="87">
        <v>0.87000000000000011</v>
      </c>
      <c r="C38" s="87">
        <v>0.8570000000000001</v>
      </c>
      <c r="D38" s="87">
        <v>0.80500000000000005</v>
      </c>
      <c r="E38" s="87">
        <v>2.5999999999999999E-2</v>
      </c>
      <c r="F38" s="87">
        <v>0.51500000000000001</v>
      </c>
      <c r="G38" s="87">
        <v>0.192</v>
      </c>
      <c r="H38" s="87">
        <v>7.1999999999999995E-2</v>
      </c>
      <c r="I38" s="87">
        <v>1.9E-2</v>
      </c>
      <c r="J38" s="87">
        <v>0</v>
      </c>
      <c r="K38" s="87">
        <v>1.9E-2</v>
      </c>
      <c r="L38" s="87">
        <v>0</v>
      </c>
      <c r="M38" s="87" t="s">
        <v>218</v>
      </c>
    </row>
    <row r="39" spans="1:69" s="53" customFormat="1" ht="9" customHeight="1">
      <c r="A39" s="121" t="s">
        <v>306</v>
      </c>
      <c r="B39" s="87">
        <v>6.1620000000000008</v>
      </c>
      <c r="C39" s="87">
        <v>6.0550000000000006</v>
      </c>
      <c r="D39" s="87">
        <v>5.5070000000000006</v>
      </c>
      <c r="E39" s="87">
        <v>0.89200000000000002</v>
      </c>
      <c r="F39" s="87">
        <v>3.9180000000000001</v>
      </c>
      <c r="G39" s="87">
        <v>0.57299999999999995</v>
      </c>
      <c r="H39" s="87">
        <v>0.124</v>
      </c>
      <c r="I39" s="87">
        <v>0.26900000000000002</v>
      </c>
      <c r="J39" s="87">
        <v>0</v>
      </c>
      <c r="K39" s="87">
        <v>0.26900000000000002</v>
      </c>
      <c r="L39" s="87">
        <v>0</v>
      </c>
      <c r="M39" s="87" t="s">
        <v>218</v>
      </c>
    </row>
    <row r="40" spans="1:69" s="53" customFormat="1" ht="9" customHeight="1">
      <c r="A40" s="118" t="s">
        <v>237</v>
      </c>
      <c r="B40" s="85">
        <v>2.5119999999999996</v>
      </c>
      <c r="C40" s="85">
        <v>2.4389999999999996</v>
      </c>
      <c r="D40" s="85">
        <v>2.1309999999999998</v>
      </c>
      <c r="E40" s="85">
        <v>0.217</v>
      </c>
      <c r="F40" s="85">
        <v>1.4430000000000001</v>
      </c>
      <c r="G40" s="85">
        <v>0.42899999999999999</v>
      </c>
      <c r="H40" s="85">
        <v>4.2000000000000003E-2</v>
      </c>
      <c r="I40" s="85">
        <v>4.8000000000000001E-2</v>
      </c>
      <c r="J40" s="85">
        <v>0</v>
      </c>
      <c r="K40" s="85">
        <v>4.8000000000000001E-2</v>
      </c>
      <c r="L40" s="85">
        <v>0</v>
      </c>
      <c r="M40" s="85" t="s">
        <v>218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308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tr">
        <f>+A7</f>
        <v>RA AÇORES</v>
      </c>
      <c r="B46" s="217">
        <v>0</v>
      </c>
      <c r="C46" s="220" t="s">
        <v>218</v>
      </c>
      <c r="D46" s="250"/>
      <c r="E46" s="219" t="s">
        <v>135</v>
      </c>
      <c r="F46" s="218">
        <v>73.926000000000002</v>
      </c>
      <c r="G46" s="220" t="s">
        <v>218</v>
      </c>
      <c r="H46" s="218">
        <v>42.716999999999999</v>
      </c>
      <c r="I46" s="218">
        <v>0</v>
      </c>
      <c r="J46" s="220" t="s">
        <v>218</v>
      </c>
      <c r="K46" s="250"/>
      <c r="L46" s="218">
        <v>8.2259999999999991</v>
      </c>
      <c r="M46" s="219" t="s">
        <v>137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>
        <v>0</v>
      </c>
      <c r="C47" s="85" t="s">
        <v>218</v>
      </c>
      <c r="E47" s="55" t="s">
        <v>135</v>
      </c>
      <c r="F47" s="128">
        <v>23.179000000000002</v>
      </c>
      <c r="G47" s="85" t="s">
        <v>218</v>
      </c>
      <c r="H47" s="128">
        <v>14.045999999999999</v>
      </c>
      <c r="I47" s="128">
        <v>0</v>
      </c>
      <c r="J47" s="85" t="s">
        <v>218</v>
      </c>
      <c r="L47" s="128">
        <v>1.0529999999999999</v>
      </c>
      <c r="M47" s="55" t="s">
        <v>137</v>
      </c>
    </row>
    <row r="48" spans="1:69" s="53" customFormat="1" ht="9" customHeight="1">
      <c r="A48" s="6" t="s">
        <v>219</v>
      </c>
      <c r="B48" s="85">
        <v>0</v>
      </c>
      <c r="C48" s="85" t="s">
        <v>218</v>
      </c>
      <c r="E48" s="55" t="s">
        <v>135</v>
      </c>
      <c r="F48" s="128">
        <v>50.747</v>
      </c>
      <c r="G48" s="85" t="s">
        <v>218</v>
      </c>
      <c r="H48" s="128">
        <v>28.671000000000003</v>
      </c>
      <c r="I48" s="128">
        <v>0</v>
      </c>
      <c r="J48" s="85" t="s">
        <v>218</v>
      </c>
      <c r="L48" s="128">
        <v>7.1729999999999983</v>
      </c>
      <c r="M48" s="55" t="s">
        <v>137</v>
      </c>
    </row>
    <row r="49" spans="1:13" s="53" customFormat="1" ht="9" customHeight="1">
      <c r="A49" s="118" t="s">
        <v>220</v>
      </c>
      <c r="B49" s="85">
        <v>0</v>
      </c>
      <c r="C49" s="85" t="s">
        <v>218</v>
      </c>
      <c r="E49" s="55" t="s">
        <v>135</v>
      </c>
      <c r="F49" s="128">
        <v>46.066000000000003</v>
      </c>
      <c r="G49" s="85" t="s">
        <v>218</v>
      </c>
      <c r="H49" s="128">
        <v>25.609000000000002</v>
      </c>
      <c r="I49" s="128">
        <v>0</v>
      </c>
      <c r="J49" s="85" t="s">
        <v>218</v>
      </c>
      <c r="L49" s="128">
        <v>6.5599999999999987</v>
      </c>
      <c r="M49" s="55" t="s">
        <v>137</v>
      </c>
    </row>
    <row r="50" spans="1:13" s="53" customFormat="1" ht="9" customHeight="1">
      <c r="A50" s="56" t="s">
        <v>294</v>
      </c>
      <c r="B50" s="87">
        <v>0</v>
      </c>
      <c r="C50" s="87" t="s">
        <v>218</v>
      </c>
      <c r="E50" s="5" t="s">
        <v>135</v>
      </c>
      <c r="F50" s="130">
        <v>42.635999999999996</v>
      </c>
      <c r="G50" s="87" t="s">
        <v>218</v>
      </c>
      <c r="H50" s="130">
        <v>24.084</v>
      </c>
      <c r="I50" s="130">
        <v>0</v>
      </c>
      <c r="J50" s="87" t="s">
        <v>218</v>
      </c>
      <c r="L50" s="130">
        <v>5.9149999999999991</v>
      </c>
      <c r="M50" s="5" t="s">
        <v>137</v>
      </c>
    </row>
    <row r="51" spans="1:13" s="53" customFormat="1" ht="9" customHeight="1">
      <c r="A51" s="119" t="s">
        <v>73</v>
      </c>
      <c r="B51" s="87">
        <v>0</v>
      </c>
      <c r="C51" s="87" t="s">
        <v>218</v>
      </c>
      <c r="E51" s="5" t="s">
        <v>135</v>
      </c>
      <c r="F51" s="130">
        <v>20.355</v>
      </c>
      <c r="G51" s="87" t="s">
        <v>218</v>
      </c>
      <c r="H51" s="130">
        <v>10.413</v>
      </c>
      <c r="I51" s="130">
        <v>0</v>
      </c>
      <c r="J51" s="87" t="s">
        <v>218</v>
      </c>
      <c r="L51" s="130">
        <v>2.8730000000000002</v>
      </c>
      <c r="M51" s="5" t="s">
        <v>137</v>
      </c>
    </row>
    <row r="52" spans="1:13" s="53" customFormat="1" ht="9" customHeight="1">
      <c r="A52" s="119" t="s">
        <v>221</v>
      </c>
      <c r="B52" s="87">
        <v>0</v>
      </c>
      <c r="C52" s="87" t="s">
        <v>218</v>
      </c>
      <c r="E52" s="5" t="s">
        <v>135</v>
      </c>
      <c r="F52" s="130">
        <v>1.4760000000000002</v>
      </c>
      <c r="G52" s="87" t="s">
        <v>218</v>
      </c>
      <c r="H52" s="130">
        <v>0.92700000000000005</v>
      </c>
      <c r="I52" s="130">
        <v>0</v>
      </c>
      <c r="J52" s="87" t="s">
        <v>218</v>
      </c>
      <c r="L52" s="130">
        <v>0.23599999999999999</v>
      </c>
      <c r="M52" s="5" t="s">
        <v>137</v>
      </c>
    </row>
    <row r="53" spans="1:13" s="53" customFormat="1" ht="9" customHeight="1">
      <c r="A53" s="119" t="s">
        <v>222</v>
      </c>
      <c r="B53" s="87">
        <v>0</v>
      </c>
      <c r="C53" s="87" t="s">
        <v>218</v>
      </c>
      <c r="E53" s="5" t="s">
        <v>135</v>
      </c>
      <c r="F53" s="130">
        <v>2.9220000000000002</v>
      </c>
      <c r="G53" s="87" t="s">
        <v>218</v>
      </c>
      <c r="H53" s="130">
        <v>1.641</v>
      </c>
      <c r="I53" s="130">
        <v>0</v>
      </c>
      <c r="J53" s="87" t="s">
        <v>218</v>
      </c>
      <c r="L53" s="130">
        <v>0.309</v>
      </c>
      <c r="M53" s="5" t="s">
        <v>137</v>
      </c>
    </row>
    <row r="54" spans="1:13" s="53" customFormat="1" ht="9" customHeight="1">
      <c r="A54" s="119" t="s">
        <v>223</v>
      </c>
      <c r="B54" s="87">
        <v>0</v>
      </c>
      <c r="C54" s="87" t="s">
        <v>218</v>
      </c>
      <c r="E54" s="5" t="s">
        <v>135</v>
      </c>
      <c r="F54" s="130">
        <v>0.24700000000000003</v>
      </c>
      <c r="G54" s="87" t="s">
        <v>218</v>
      </c>
      <c r="H54" s="130">
        <v>0.108</v>
      </c>
      <c r="I54" s="130">
        <v>0</v>
      </c>
      <c r="J54" s="87" t="s">
        <v>218</v>
      </c>
      <c r="L54" s="130">
        <v>3.7999999999999999E-2</v>
      </c>
      <c r="M54" s="5" t="s">
        <v>137</v>
      </c>
    </row>
    <row r="55" spans="1:13" s="53" customFormat="1" ht="9" customHeight="1">
      <c r="A55" s="119" t="s">
        <v>76</v>
      </c>
      <c r="B55" s="87">
        <v>0</v>
      </c>
      <c r="C55" s="87" t="s">
        <v>218</v>
      </c>
      <c r="E55" s="5" t="s">
        <v>135</v>
      </c>
      <c r="F55" s="130">
        <v>1.79</v>
      </c>
      <c r="G55" s="87" t="s">
        <v>218</v>
      </c>
      <c r="H55" s="130">
        <v>0.93300000000000005</v>
      </c>
      <c r="I55" s="130">
        <v>0</v>
      </c>
      <c r="J55" s="87" t="s">
        <v>218</v>
      </c>
      <c r="L55" s="130">
        <v>0.23699999999999999</v>
      </c>
      <c r="M55" s="5" t="s">
        <v>137</v>
      </c>
    </row>
    <row r="56" spans="1:13" s="53" customFormat="1" ht="9" customHeight="1">
      <c r="A56" s="119" t="s">
        <v>75</v>
      </c>
      <c r="B56" s="87">
        <v>0</v>
      </c>
      <c r="C56" s="87" t="s">
        <v>218</v>
      </c>
      <c r="E56" s="5" t="s">
        <v>135</v>
      </c>
      <c r="F56" s="130">
        <v>5.61</v>
      </c>
      <c r="G56" s="87" t="s">
        <v>218</v>
      </c>
      <c r="H56" s="130">
        <v>3.375</v>
      </c>
      <c r="I56" s="130">
        <v>0</v>
      </c>
      <c r="J56" s="87" t="s">
        <v>218</v>
      </c>
      <c r="L56" s="130">
        <v>0.94499999999999995</v>
      </c>
      <c r="M56" s="5" t="s">
        <v>137</v>
      </c>
    </row>
    <row r="57" spans="1:13" s="53" customFormat="1" ht="9" customHeight="1">
      <c r="A57" s="119" t="s">
        <v>224</v>
      </c>
      <c r="B57" s="87">
        <v>0</v>
      </c>
      <c r="C57" s="87" t="s">
        <v>218</v>
      </c>
      <c r="E57" s="5" t="s">
        <v>135</v>
      </c>
      <c r="F57" s="130">
        <v>8.199999999999999E-2</v>
      </c>
      <c r="G57" s="87" t="s">
        <v>218</v>
      </c>
      <c r="H57" s="130">
        <v>3.7999999999999999E-2</v>
      </c>
      <c r="I57" s="130">
        <v>0</v>
      </c>
      <c r="J57" s="87" t="s">
        <v>218</v>
      </c>
      <c r="L57" s="130">
        <v>0</v>
      </c>
      <c r="M57" s="5" t="s">
        <v>137</v>
      </c>
    </row>
    <row r="58" spans="1:13" s="53" customFormat="1" ht="9" customHeight="1">
      <c r="A58" s="119" t="s">
        <v>74</v>
      </c>
      <c r="B58" s="87">
        <v>0</v>
      </c>
      <c r="C58" s="87" t="s">
        <v>218</v>
      </c>
      <c r="E58" s="5" t="s">
        <v>135</v>
      </c>
      <c r="F58" s="130">
        <v>1.4709999999999999</v>
      </c>
      <c r="G58" s="87" t="s">
        <v>218</v>
      </c>
      <c r="H58" s="130">
        <v>0.59</v>
      </c>
      <c r="I58" s="130">
        <v>0</v>
      </c>
      <c r="J58" s="87" t="s">
        <v>218</v>
      </c>
      <c r="L58" s="130">
        <v>0.224</v>
      </c>
      <c r="M58" s="5" t="s">
        <v>137</v>
      </c>
    </row>
    <row r="59" spans="1:13" s="53" customFormat="1" ht="9" customHeight="1">
      <c r="A59" s="119" t="s">
        <v>225</v>
      </c>
      <c r="B59" s="87">
        <v>0</v>
      </c>
      <c r="C59" s="87" t="s">
        <v>218</v>
      </c>
      <c r="E59" s="5" t="s">
        <v>135</v>
      </c>
      <c r="F59" s="130">
        <v>3.8250000000000002</v>
      </c>
      <c r="G59" s="87" t="s">
        <v>218</v>
      </c>
      <c r="H59" s="130">
        <v>2.6880000000000002</v>
      </c>
      <c r="I59" s="130">
        <v>0</v>
      </c>
      <c r="J59" s="87" t="s">
        <v>218</v>
      </c>
      <c r="L59" s="130">
        <v>0.372</v>
      </c>
      <c r="M59" s="5" t="s">
        <v>137</v>
      </c>
    </row>
    <row r="60" spans="1:13" s="53" customFormat="1" ht="9" customHeight="1">
      <c r="A60" s="119" t="s">
        <v>226</v>
      </c>
      <c r="B60" s="87">
        <v>0</v>
      </c>
      <c r="C60" s="87" t="s">
        <v>218</v>
      </c>
      <c r="E60" s="5" t="s">
        <v>135</v>
      </c>
      <c r="F60" s="130">
        <v>0.25600000000000001</v>
      </c>
      <c r="G60" s="87" t="s">
        <v>218</v>
      </c>
      <c r="H60" s="130">
        <v>0.19500000000000001</v>
      </c>
      <c r="I60" s="130">
        <v>0</v>
      </c>
      <c r="J60" s="87" t="s">
        <v>218</v>
      </c>
      <c r="L60" s="130">
        <v>2E-3</v>
      </c>
      <c r="M60" s="5" t="s">
        <v>137</v>
      </c>
    </row>
    <row r="61" spans="1:13" s="53" customFormat="1" ht="9" customHeight="1">
      <c r="A61" s="119" t="s">
        <v>72</v>
      </c>
      <c r="B61" s="87">
        <v>0</v>
      </c>
      <c r="C61" s="87" t="s">
        <v>218</v>
      </c>
      <c r="E61" s="5" t="s">
        <v>135</v>
      </c>
      <c r="F61" s="130">
        <v>3.38</v>
      </c>
      <c r="G61" s="87" t="s">
        <v>218</v>
      </c>
      <c r="H61" s="130">
        <v>2.2599999999999998</v>
      </c>
      <c r="I61" s="130">
        <v>0</v>
      </c>
      <c r="J61" s="87" t="s">
        <v>218</v>
      </c>
      <c r="L61" s="130">
        <v>0.61899999999999999</v>
      </c>
      <c r="M61" s="5" t="s">
        <v>137</v>
      </c>
    </row>
    <row r="62" spans="1:13" s="53" customFormat="1" ht="9" customHeight="1">
      <c r="A62" s="119" t="s">
        <v>227</v>
      </c>
      <c r="B62" s="87">
        <v>0</v>
      </c>
      <c r="C62" s="87" t="s">
        <v>218</v>
      </c>
      <c r="E62" s="5" t="s">
        <v>135</v>
      </c>
      <c r="F62" s="130">
        <v>0.10099999999999999</v>
      </c>
      <c r="G62" s="87" t="s">
        <v>218</v>
      </c>
      <c r="H62" s="130">
        <v>7.3999999999999996E-2</v>
      </c>
      <c r="I62" s="130">
        <v>0</v>
      </c>
      <c r="J62" s="87" t="s">
        <v>218</v>
      </c>
      <c r="L62" s="130">
        <v>0.01</v>
      </c>
      <c r="M62" s="5" t="s">
        <v>137</v>
      </c>
    </row>
    <row r="63" spans="1:13" s="53" customFormat="1" ht="9" customHeight="1">
      <c r="A63" s="119" t="s">
        <v>228</v>
      </c>
      <c r="B63" s="87">
        <v>0</v>
      </c>
      <c r="C63" s="87" t="s">
        <v>218</v>
      </c>
      <c r="E63" s="5" t="s">
        <v>135</v>
      </c>
      <c r="F63" s="130">
        <v>1.121</v>
      </c>
      <c r="G63" s="87" t="s">
        <v>218</v>
      </c>
      <c r="H63" s="130">
        <v>0.84199999999999997</v>
      </c>
      <c r="I63" s="130">
        <v>0</v>
      </c>
      <c r="J63" s="87" t="s">
        <v>218</v>
      </c>
      <c r="L63" s="130">
        <v>0.05</v>
      </c>
      <c r="M63" s="5" t="s">
        <v>137</v>
      </c>
    </row>
    <row r="64" spans="1:13" s="53" customFormat="1" ht="9" customHeight="1">
      <c r="A64" s="121" t="s">
        <v>295</v>
      </c>
      <c r="B64" s="87">
        <v>0</v>
      </c>
      <c r="C64" s="87" t="s">
        <v>218</v>
      </c>
      <c r="E64" s="5" t="s">
        <v>135</v>
      </c>
      <c r="F64" s="130">
        <v>0.28400000000000003</v>
      </c>
      <c r="G64" s="87" t="s">
        <v>218</v>
      </c>
      <c r="H64" s="130">
        <v>0.13500000000000001</v>
      </c>
      <c r="I64" s="130">
        <v>0</v>
      </c>
      <c r="J64" s="87" t="s">
        <v>218</v>
      </c>
      <c r="L64" s="130">
        <v>6.0000000000000001E-3</v>
      </c>
      <c r="M64" s="5" t="s">
        <v>137</v>
      </c>
    </row>
    <row r="65" spans="1:13" s="53" customFormat="1" ht="9" customHeight="1">
      <c r="A65" s="56" t="s">
        <v>296</v>
      </c>
      <c r="B65" s="87">
        <v>0</v>
      </c>
      <c r="C65" s="87" t="s">
        <v>218</v>
      </c>
      <c r="E65" s="5" t="s">
        <v>135</v>
      </c>
      <c r="F65" s="130">
        <v>3.0260000000000002</v>
      </c>
      <c r="G65" s="87" t="s">
        <v>218</v>
      </c>
      <c r="H65" s="130">
        <v>1.3380000000000001</v>
      </c>
      <c r="I65" s="130">
        <v>0</v>
      </c>
      <c r="J65" s="87" t="s">
        <v>218</v>
      </c>
      <c r="L65" s="130">
        <v>0.63700000000000001</v>
      </c>
      <c r="M65" s="5" t="s">
        <v>137</v>
      </c>
    </row>
    <row r="66" spans="1:13" s="53" customFormat="1" ht="9" customHeight="1">
      <c r="A66" s="56" t="s">
        <v>297</v>
      </c>
      <c r="B66" s="87">
        <v>0</v>
      </c>
      <c r="C66" s="87" t="s">
        <v>218</v>
      </c>
      <c r="E66" s="5" t="s">
        <v>135</v>
      </c>
      <c r="F66" s="130">
        <v>0.12</v>
      </c>
      <c r="G66" s="87" t="s">
        <v>218</v>
      </c>
      <c r="H66" s="130">
        <v>5.1999999999999998E-2</v>
      </c>
      <c r="I66" s="130">
        <v>0</v>
      </c>
      <c r="J66" s="87" t="s">
        <v>218</v>
      </c>
      <c r="L66" s="130">
        <v>2E-3</v>
      </c>
      <c r="M66" s="5" t="s">
        <v>137</v>
      </c>
    </row>
    <row r="67" spans="1:13" s="53" customFormat="1" ht="9" customHeight="1">
      <c r="A67" s="118" t="s">
        <v>230</v>
      </c>
      <c r="B67" s="85">
        <v>0</v>
      </c>
      <c r="C67" s="85" t="s">
        <v>218</v>
      </c>
      <c r="E67" s="55" t="s">
        <v>135</v>
      </c>
      <c r="F67" s="128">
        <v>2.8000000000000001E-2</v>
      </c>
      <c r="G67" s="85" t="s">
        <v>218</v>
      </c>
      <c r="H67" s="128">
        <v>8.0000000000000002E-3</v>
      </c>
      <c r="I67" s="128">
        <v>0</v>
      </c>
      <c r="J67" s="85" t="s">
        <v>218</v>
      </c>
      <c r="L67" s="128">
        <v>0.02</v>
      </c>
      <c r="M67" s="55" t="s">
        <v>137</v>
      </c>
    </row>
    <row r="68" spans="1:13" s="53" customFormat="1" ht="9" customHeight="1">
      <c r="A68" s="121" t="s">
        <v>298</v>
      </c>
      <c r="B68" s="87">
        <v>0</v>
      </c>
      <c r="C68" s="87" t="s">
        <v>218</v>
      </c>
      <c r="E68" s="5" t="s">
        <v>135</v>
      </c>
      <c r="F68" s="130">
        <v>0</v>
      </c>
      <c r="G68" s="87" t="s">
        <v>218</v>
      </c>
      <c r="H68" s="130">
        <v>0</v>
      </c>
      <c r="I68" s="130">
        <v>0</v>
      </c>
      <c r="J68" s="87" t="s">
        <v>218</v>
      </c>
      <c r="L68" s="130">
        <v>0</v>
      </c>
      <c r="M68" s="5" t="s">
        <v>137</v>
      </c>
    </row>
    <row r="69" spans="1:13" s="53" customFormat="1" ht="9" customHeight="1">
      <c r="A69" s="121" t="s">
        <v>299</v>
      </c>
      <c r="B69" s="87">
        <v>0</v>
      </c>
      <c r="C69" s="87" t="s">
        <v>218</v>
      </c>
      <c r="E69" s="5" t="s">
        <v>135</v>
      </c>
      <c r="F69" s="130">
        <v>2.8000000000000001E-2</v>
      </c>
      <c r="G69" s="87" t="s">
        <v>218</v>
      </c>
      <c r="H69" s="130">
        <v>8.0000000000000002E-3</v>
      </c>
      <c r="I69" s="130">
        <v>0</v>
      </c>
      <c r="J69" s="87" t="s">
        <v>218</v>
      </c>
      <c r="L69" s="130">
        <v>0.02</v>
      </c>
      <c r="M69" s="5" t="s">
        <v>137</v>
      </c>
    </row>
    <row r="70" spans="1:13" s="53" customFormat="1" ht="9" customHeight="1">
      <c r="A70" s="118" t="s">
        <v>231</v>
      </c>
      <c r="B70" s="85">
        <v>0</v>
      </c>
      <c r="C70" s="85" t="s">
        <v>218</v>
      </c>
      <c r="E70" s="55" t="s">
        <v>135</v>
      </c>
      <c r="F70" s="128">
        <v>4.4349999999999996</v>
      </c>
      <c r="G70" s="85" t="s">
        <v>218</v>
      </c>
      <c r="H70" s="128">
        <v>2.911</v>
      </c>
      <c r="I70" s="128">
        <v>0</v>
      </c>
      <c r="J70" s="85" t="s">
        <v>218</v>
      </c>
      <c r="L70" s="128">
        <v>0.57400000000000007</v>
      </c>
      <c r="M70" s="55" t="s">
        <v>137</v>
      </c>
    </row>
    <row r="71" spans="1:13" s="53" customFormat="1" ht="9" customHeight="1">
      <c r="A71" s="121" t="s">
        <v>300</v>
      </c>
      <c r="B71" s="87">
        <v>0</v>
      </c>
      <c r="C71" s="87" t="s">
        <v>218</v>
      </c>
      <c r="E71" s="5" t="s">
        <v>135</v>
      </c>
      <c r="F71" s="130">
        <v>6.9999999999999993E-2</v>
      </c>
      <c r="G71" s="87" t="s">
        <v>218</v>
      </c>
      <c r="H71" s="130">
        <v>1.2E-2</v>
      </c>
      <c r="I71" s="130">
        <v>0</v>
      </c>
      <c r="J71" s="87" t="s">
        <v>218</v>
      </c>
      <c r="L71" s="130">
        <v>1.2E-2</v>
      </c>
      <c r="M71" s="5" t="s">
        <v>137</v>
      </c>
    </row>
    <row r="72" spans="1:13" s="53" customFormat="1" ht="9" customHeight="1">
      <c r="A72" s="121" t="s">
        <v>301</v>
      </c>
      <c r="B72" s="87">
        <v>0</v>
      </c>
      <c r="C72" s="87" t="s">
        <v>218</v>
      </c>
      <c r="E72" s="5" t="s">
        <v>135</v>
      </c>
      <c r="F72" s="130">
        <v>0.8580000000000001</v>
      </c>
      <c r="G72" s="87" t="s">
        <v>218</v>
      </c>
      <c r="H72" s="130">
        <v>0.45300000000000001</v>
      </c>
      <c r="I72" s="130">
        <v>0</v>
      </c>
      <c r="J72" s="87" t="s">
        <v>218</v>
      </c>
      <c r="L72" s="130">
        <v>5.3999999999999999E-2</v>
      </c>
      <c r="M72" s="5" t="s">
        <v>137</v>
      </c>
    </row>
    <row r="73" spans="1:13" s="53" customFormat="1" ht="9" customHeight="1">
      <c r="A73" s="121" t="s">
        <v>302</v>
      </c>
      <c r="B73" s="87">
        <v>0</v>
      </c>
      <c r="C73" s="87" t="s">
        <v>218</v>
      </c>
      <c r="E73" s="5" t="s">
        <v>135</v>
      </c>
      <c r="F73" s="130">
        <v>3.4950000000000001</v>
      </c>
      <c r="G73" s="87" t="s">
        <v>218</v>
      </c>
      <c r="H73" s="130">
        <v>2.4340000000000002</v>
      </c>
      <c r="I73" s="130">
        <v>0</v>
      </c>
      <c r="J73" s="87" t="s">
        <v>218</v>
      </c>
      <c r="L73" s="130">
        <v>0.50800000000000001</v>
      </c>
      <c r="M73" s="5" t="s">
        <v>137</v>
      </c>
    </row>
    <row r="74" spans="1:13" s="53" customFormat="1" ht="9" customHeight="1">
      <c r="A74" s="121" t="s">
        <v>303</v>
      </c>
      <c r="B74" s="87">
        <v>0</v>
      </c>
      <c r="C74" s="87" t="s">
        <v>218</v>
      </c>
      <c r="E74" s="5" t="s">
        <v>135</v>
      </c>
      <c r="F74" s="130">
        <v>1.2E-2</v>
      </c>
      <c r="G74" s="87" t="s">
        <v>218</v>
      </c>
      <c r="H74" s="130">
        <v>1.2E-2</v>
      </c>
      <c r="I74" s="130">
        <v>0</v>
      </c>
      <c r="J74" s="87" t="s">
        <v>218</v>
      </c>
      <c r="L74" s="130">
        <v>0</v>
      </c>
      <c r="M74" s="5" t="s">
        <v>137</v>
      </c>
    </row>
    <row r="75" spans="1:13" s="53" customFormat="1" ht="9" customHeight="1">
      <c r="A75" s="118" t="s">
        <v>236</v>
      </c>
      <c r="B75" s="85">
        <v>0</v>
      </c>
      <c r="C75" s="85" t="s">
        <v>218</v>
      </c>
      <c r="E75" s="55" t="s">
        <v>135</v>
      </c>
      <c r="F75" s="128">
        <v>0.14500000000000002</v>
      </c>
      <c r="G75" s="85" t="s">
        <v>218</v>
      </c>
      <c r="H75" s="128">
        <v>7.3999999999999996E-2</v>
      </c>
      <c r="I75" s="128">
        <v>0</v>
      </c>
      <c r="J75" s="85" t="s">
        <v>218</v>
      </c>
      <c r="L75" s="128">
        <v>1.9000000000000003E-2</v>
      </c>
      <c r="M75" s="55" t="s">
        <v>137</v>
      </c>
    </row>
    <row r="76" spans="1:13" s="53" customFormat="1" ht="9" customHeight="1">
      <c r="A76" s="121" t="s">
        <v>304</v>
      </c>
      <c r="B76" s="87">
        <v>0</v>
      </c>
      <c r="C76" s="87" t="s">
        <v>218</v>
      </c>
      <c r="E76" s="5" t="s">
        <v>135</v>
      </c>
      <c r="F76" s="130">
        <v>2.5000000000000001E-2</v>
      </c>
      <c r="G76" s="87" t="s">
        <v>218</v>
      </c>
      <c r="H76" s="130">
        <v>1.4999999999999999E-2</v>
      </c>
      <c r="I76" s="130">
        <v>0</v>
      </c>
      <c r="J76" s="87" t="s">
        <v>218</v>
      </c>
      <c r="L76" s="130">
        <v>6.0000000000000001E-3</v>
      </c>
      <c r="M76" s="5" t="s">
        <v>137</v>
      </c>
    </row>
    <row r="77" spans="1:13" s="53" customFormat="1" ht="9" customHeight="1">
      <c r="A77" s="121" t="s">
        <v>305</v>
      </c>
      <c r="B77" s="87">
        <v>0</v>
      </c>
      <c r="C77" s="87" t="s">
        <v>218</v>
      </c>
      <c r="E77" s="5" t="s">
        <v>135</v>
      </c>
      <c r="F77" s="130">
        <v>1.3000000000000001E-2</v>
      </c>
      <c r="G77" s="87" t="s">
        <v>218</v>
      </c>
      <c r="H77" s="130">
        <v>0</v>
      </c>
      <c r="I77" s="130">
        <v>0</v>
      </c>
      <c r="J77" s="87" t="s">
        <v>218</v>
      </c>
      <c r="L77" s="130">
        <v>7.0000000000000001E-3</v>
      </c>
      <c r="M77" s="5" t="s">
        <v>137</v>
      </c>
    </row>
    <row r="78" spans="1:13" s="53" customFormat="1" ht="9" customHeight="1">
      <c r="A78" s="121" t="s">
        <v>306</v>
      </c>
      <c r="B78" s="87">
        <v>0</v>
      </c>
      <c r="C78" s="87" t="s">
        <v>218</v>
      </c>
      <c r="E78" s="5" t="s">
        <v>135</v>
      </c>
      <c r="F78" s="130">
        <v>0.107</v>
      </c>
      <c r="G78" s="87" t="s">
        <v>218</v>
      </c>
      <c r="H78" s="130">
        <v>5.8999999999999997E-2</v>
      </c>
      <c r="I78" s="130">
        <v>0</v>
      </c>
      <c r="J78" s="87" t="s">
        <v>218</v>
      </c>
      <c r="L78" s="130">
        <v>6.0000000000000001E-3</v>
      </c>
      <c r="M78" s="5" t="s">
        <v>137</v>
      </c>
    </row>
    <row r="79" spans="1:13" s="53" customFormat="1" ht="9" customHeight="1">
      <c r="A79" s="118" t="s">
        <v>237</v>
      </c>
      <c r="B79" s="85">
        <v>0</v>
      </c>
      <c r="C79" s="85" t="s">
        <v>218</v>
      </c>
      <c r="E79" s="55" t="s">
        <v>135</v>
      </c>
      <c r="F79" s="128">
        <v>7.3000000000000009E-2</v>
      </c>
      <c r="G79" s="85" t="s">
        <v>218</v>
      </c>
      <c r="H79" s="128">
        <v>6.9000000000000006E-2</v>
      </c>
      <c r="I79" s="128">
        <v>0</v>
      </c>
      <c r="J79" s="85" t="s">
        <v>218</v>
      </c>
      <c r="L79" s="128">
        <v>0</v>
      </c>
      <c r="M79" s="55" t="s">
        <v>137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s="114" customFormat="1" ht="12" customHeight="1" thickTop="1">
      <c r="A81" s="53" t="s">
        <v>365</v>
      </c>
      <c r="B81" s="6"/>
      <c r="C81" s="6"/>
      <c r="D81" s="6"/>
      <c r="E81" s="6"/>
      <c r="F81" s="6"/>
      <c r="G81" s="6"/>
    </row>
    <row r="82" spans="1:13" ht="13.5" customHeight="1">
      <c r="A82" s="53" t="s">
        <v>217</v>
      </c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25"/>
    </row>
    <row r="83" spans="1:13">
      <c r="E83" s="87"/>
      <c r="F83" s="1"/>
      <c r="G83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C82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3.85546875" style="53" customWidth="1"/>
    <col min="2" max="2" width="9.140625" style="53" customWidth="1"/>
    <col min="3" max="3" width="7" style="53" customWidth="1"/>
    <col min="4" max="4" width="6" style="53" customWidth="1"/>
    <col min="5" max="5" width="5.28515625" style="53" customWidth="1"/>
    <col min="6" max="6" width="5" style="53" customWidth="1"/>
    <col min="7" max="7" width="5.28515625" style="53" customWidth="1"/>
    <col min="8" max="8" width="6.140625" style="53" customWidth="1"/>
    <col min="9" max="9" width="5.28515625" style="53" customWidth="1"/>
    <col min="10" max="10" width="4.85546875" style="53" customWidth="1"/>
    <col min="11" max="11" width="6.140625" style="53" customWidth="1"/>
    <col min="12" max="12" width="5" style="53" customWidth="1"/>
    <col min="13" max="13" width="8" style="53" customWidth="1"/>
    <col min="14" max="16384" width="8" style="1"/>
  </cols>
  <sheetData>
    <row r="1" spans="1:81" s="79" customFormat="1" ht="26.1" customHeight="1">
      <c r="A1" s="271" t="s">
        <v>325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</row>
    <row r="2" spans="1:81" s="53" customFormat="1" ht="9.9499999999999993" customHeight="1">
      <c r="A2" s="115">
        <v>2016</v>
      </c>
      <c r="B2" s="2"/>
      <c r="C2" s="2"/>
      <c r="D2" s="2"/>
      <c r="E2" s="2"/>
      <c r="F2" s="2"/>
      <c r="G2" s="2"/>
      <c r="I2" s="2"/>
      <c r="J2" s="2"/>
      <c r="K2" s="2"/>
      <c r="L2" s="2"/>
      <c r="M2" s="19" t="s">
        <v>133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spans="1:81" s="53" customFormat="1" ht="9.9499999999999993" customHeight="1">
      <c r="A3" s="262" t="s">
        <v>271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</row>
    <row r="5" spans="1:81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1" s="2" customFormat="1" ht="5.0999999999999996" customHeight="1">
      <c r="A6" s="116"/>
      <c r="B6" s="117"/>
      <c r="C6" s="117"/>
      <c r="D6" s="117"/>
      <c r="E6" s="117"/>
      <c r="F6" s="117"/>
      <c r="G6" s="117"/>
      <c r="H6" s="117"/>
      <c r="I6" s="7"/>
      <c r="J6" s="7"/>
      <c r="K6" s="7"/>
      <c r="L6" s="7"/>
      <c r="M6" s="117"/>
    </row>
    <row r="7" spans="1:81" s="53" customFormat="1" ht="9" customHeight="1">
      <c r="A7" s="216" t="s">
        <v>307</v>
      </c>
      <c r="B7" s="217">
        <v>7930.9080000000013</v>
      </c>
      <c r="C7" s="217">
        <v>7000.0090000000018</v>
      </c>
      <c r="D7" s="217">
        <v>4625.8330000000005</v>
      </c>
      <c r="E7" s="217">
        <v>1478.2550000000001</v>
      </c>
      <c r="F7" s="217">
        <v>2697.0490000000004</v>
      </c>
      <c r="G7" s="217">
        <v>395.20899999999995</v>
      </c>
      <c r="H7" s="217">
        <v>55.319999999999993</v>
      </c>
      <c r="I7" s="217">
        <v>1938.259</v>
      </c>
      <c r="J7" s="217">
        <v>124.646</v>
      </c>
      <c r="K7" s="217">
        <v>1450.7740000000001</v>
      </c>
      <c r="L7" s="217">
        <v>362.83899999999994</v>
      </c>
      <c r="M7" s="220" t="s">
        <v>218</v>
      </c>
      <c r="O7" s="54"/>
      <c r="P7" s="85"/>
      <c r="Q7" s="85"/>
      <c r="R7" s="85"/>
      <c r="S7" s="85"/>
      <c r="T7" s="85"/>
      <c r="U7" s="85"/>
      <c r="V7" s="85"/>
      <c r="W7" s="132"/>
    </row>
    <row r="8" spans="1:81" s="53" customFormat="1" ht="9" customHeight="1">
      <c r="A8" s="6" t="s">
        <v>203</v>
      </c>
      <c r="B8" s="85">
        <v>892.14600000000007</v>
      </c>
      <c r="C8" s="85">
        <v>763.93600000000015</v>
      </c>
      <c r="D8" s="85">
        <v>530.60500000000002</v>
      </c>
      <c r="E8" s="85">
        <v>139.084</v>
      </c>
      <c r="F8" s="85">
        <v>280</v>
      </c>
      <c r="G8" s="85">
        <v>96.781999999999996</v>
      </c>
      <c r="H8" s="85">
        <v>14.739000000000001</v>
      </c>
      <c r="I8" s="85">
        <v>192.39600000000002</v>
      </c>
      <c r="J8" s="85">
        <v>4.5369999999999999</v>
      </c>
      <c r="K8" s="85">
        <v>106.30200000000001</v>
      </c>
      <c r="L8" s="85">
        <v>81.557000000000002</v>
      </c>
      <c r="M8" s="85" t="s">
        <v>218</v>
      </c>
    </row>
    <row r="9" spans="1:81" s="53" customFormat="1" ht="9" customHeight="1">
      <c r="A9" s="6" t="s">
        <v>219</v>
      </c>
      <c r="B9" s="85">
        <v>7038.7620000000015</v>
      </c>
      <c r="C9" s="85">
        <v>6236.0730000000012</v>
      </c>
      <c r="D9" s="85">
        <v>4095.2280000000005</v>
      </c>
      <c r="E9" s="85">
        <v>1339.171</v>
      </c>
      <c r="F9" s="85">
        <v>2417.0490000000004</v>
      </c>
      <c r="G9" s="85">
        <v>298.42699999999996</v>
      </c>
      <c r="H9" s="85">
        <v>40.580999999999996</v>
      </c>
      <c r="I9" s="85">
        <v>1745.8630000000001</v>
      </c>
      <c r="J9" s="85">
        <v>120.10899999999999</v>
      </c>
      <c r="K9" s="85">
        <v>1344.4720000000002</v>
      </c>
      <c r="L9" s="85">
        <v>281.28199999999993</v>
      </c>
      <c r="M9" s="85" t="s">
        <v>218</v>
      </c>
    </row>
    <row r="10" spans="1:81" s="53" customFormat="1" ht="9" customHeight="1">
      <c r="A10" s="118" t="s">
        <v>220</v>
      </c>
      <c r="B10" s="85">
        <v>6893.1869999999999</v>
      </c>
      <c r="C10" s="85">
        <v>6114.9690000000001</v>
      </c>
      <c r="D10" s="85">
        <v>4011.8169999999991</v>
      </c>
      <c r="E10" s="85">
        <v>1299.8460000000002</v>
      </c>
      <c r="F10" s="85">
        <v>2382.2280000000005</v>
      </c>
      <c r="G10" s="85">
        <v>291.26399999999995</v>
      </c>
      <c r="H10" s="85">
        <v>38.478999999999999</v>
      </c>
      <c r="I10" s="85">
        <v>1714.3270000000002</v>
      </c>
      <c r="J10" s="85">
        <v>118.703</v>
      </c>
      <c r="K10" s="85">
        <v>1322.7630000000001</v>
      </c>
      <c r="L10" s="85">
        <v>272.86099999999999</v>
      </c>
      <c r="M10" s="85" t="s">
        <v>218</v>
      </c>
    </row>
    <row r="11" spans="1:81" s="53" customFormat="1" ht="9" customHeight="1">
      <c r="A11" s="56" t="s">
        <v>294</v>
      </c>
      <c r="B11" s="87">
        <v>6573.98</v>
      </c>
      <c r="C11" s="87">
        <v>5836.5529999999999</v>
      </c>
      <c r="D11" s="87">
        <v>3853.7589999999996</v>
      </c>
      <c r="E11" s="87">
        <v>1222.201</v>
      </c>
      <c r="F11" s="87">
        <v>2313.6860000000001</v>
      </c>
      <c r="G11" s="87">
        <v>281.90599999999995</v>
      </c>
      <c r="H11" s="87">
        <v>35.965999999999994</v>
      </c>
      <c r="I11" s="87">
        <v>1610.3119999999999</v>
      </c>
      <c r="J11" s="87">
        <v>112.435</v>
      </c>
      <c r="K11" s="87">
        <v>1237.9110000000001</v>
      </c>
      <c r="L11" s="87">
        <v>259.96600000000001</v>
      </c>
      <c r="M11" s="87" t="s">
        <v>218</v>
      </c>
    </row>
    <row r="12" spans="1:81" s="53" customFormat="1" ht="9" customHeight="1">
      <c r="A12" s="119" t="s">
        <v>73</v>
      </c>
      <c r="B12" s="87">
        <v>1972.0070000000001</v>
      </c>
      <c r="C12" s="87">
        <v>1698.162</v>
      </c>
      <c r="D12" s="87">
        <v>1161.0369999999998</v>
      </c>
      <c r="E12" s="87">
        <v>214.34</v>
      </c>
      <c r="F12" s="87">
        <v>830.70399999999995</v>
      </c>
      <c r="G12" s="87">
        <v>103.11</v>
      </c>
      <c r="H12" s="87">
        <v>12.882999999999999</v>
      </c>
      <c r="I12" s="87">
        <v>441.78</v>
      </c>
      <c r="J12" s="87">
        <v>1.575</v>
      </c>
      <c r="K12" s="87">
        <v>409.30399999999997</v>
      </c>
      <c r="L12" s="87">
        <v>30.901</v>
      </c>
      <c r="M12" s="87" t="s">
        <v>218</v>
      </c>
    </row>
    <row r="13" spans="1:81" s="53" customFormat="1" ht="9" customHeight="1">
      <c r="A13" s="119" t="s">
        <v>221</v>
      </c>
      <c r="B13" s="87">
        <v>107.67</v>
      </c>
      <c r="C13" s="87">
        <v>94.516999999999996</v>
      </c>
      <c r="D13" s="87">
        <v>67.422000000000011</v>
      </c>
      <c r="E13" s="87">
        <v>14.398999999999999</v>
      </c>
      <c r="F13" s="87">
        <v>48.237000000000002</v>
      </c>
      <c r="G13" s="87">
        <v>3.919</v>
      </c>
      <c r="H13" s="87">
        <v>0.86699999999999999</v>
      </c>
      <c r="I13" s="87">
        <v>21.208999999999996</v>
      </c>
      <c r="J13" s="87">
        <v>0.22</v>
      </c>
      <c r="K13" s="87">
        <v>19.024999999999999</v>
      </c>
      <c r="L13" s="87">
        <v>1.964</v>
      </c>
      <c r="M13" s="87" t="s">
        <v>218</v>
      </c>
    </row>
    <row r="14" spans="1:81" s="53" customFormat="1" ht="9" customHeight="1">
      <c r="A14" s="119" t="s">
        <v>222</v>
      </c>
      <c r="B14" s="87">
        <v>160.69899999999998</v>
      </c>
      <c r="C14" s="87">
        <v>143.62</v>
      </c>
      <c r="D14" s="87">
        <v>103.646</v>
      </c>
      <c r="E14" s="87">
        <v>29.847000000000001</v>
      </c>
      <c r="F14" s="87">
        <v>68.742999999999995</v>
      </c>
      <c r="G14" s="87">
        <v>3.6760000000000002</v>
      </c>
      <c r="H14" s="87">
        <v>1.38</v>
      </c>
      <c r="I14" s="87">
        <v>32.951000000000001</v>
      </c>
      <c r="J14" s="87">
        <v>0.69699999999999995</v>
      </c>
      <c r="K14" s="87">
        <v>27.553999999999998</v>
      </c>
      <c r="L14" s="87">
        <v>4.7</v>
      </c>
      <c r="M14" s="87" t="s">
        <v>218</v>
      </c>
    </row>
    <row r="15" spans="1:81" s="53" customFormat="1" ht="9" customHeight="1">
      <c r="A15" s="119" t="s">
        <v>223</v>
      </c>
      <c r="B15" s="87">
        <v>213.98199999999997</v>
      </c>
      <c r="C15" s="87">
        <v>199.74499999999998</v>
      </c>
      <c r="D15" s="87">
        <v>112.285</v>
      </c>
      <c r="E15" s="87">
        <v>13.228999999999999</v>
      </c>
      <c r="F15" s="87">
        <v>89.046999999999997</v>
      </c>
      <c r="G15" s="87">
        <v>8.3190000000000008</v>
      </c>
      <c r="H15" s="87">
        <v>1.69</v>
      </c>
      <c r="I15" s="87">
        <v>71.513999999999996</v>
      </c>
      <c r="J15" s="87">
        <v>0.90500000000000003</v>
      </c>
      <c r="K15" s="87">
        <v>54.923999999999999</v>
      </c>
      <c r="L15" s="87">
        <v>15.685</v>
      </c>
      <c r="M15" s="87" t="s">
        <v>218</v>
      </c>
    </row>
    <row r="16" spans="1:81" s="53" customFormat="1" ht="9" customHeight="1">
      <c r="A16" s="119" t="s">
        <v>76</v>
      </c>
      <c r="B16" s="87">
        <v>178.73</v>
      </c>
      <c r="C16" s="87">
        <v>155.40700000000001</v>
      </c>
      <c r="D16" s="87">
        <v>109.357</v>
      </c>
      <c r="E16" s="87">
        <v>32.527999999999999</v>
      </c>
      <c r="F16" s="87">
        <v>64.733000000000004</v>
      </c>
      <c r="G16" s="87">
        <v>10.863</v>
      </c>
      <c r="H16" s="87">
        <v>1.2330000000000001</v>
      </c>
      <c r="I16" s="87">
        <v>36.510000000000005</v>
      </c>
      <c r="J16" s="87">
        <v>0.49199999999999999</v>
      </c>
      <c r="K16" s="87">
        <v>20.527000000000001</v>
      </c>
      <c r="L16" s="87">
        <v>15.491</v>
      </c>
      <c r="M16" s="87" t="s">
        <v>218</v>
      </c>
    </row>
    <row r="17" spans="1:13" s="53" customFormat="1" ht="9" customHeight="1">
      <c r="A17" s="119" t="s">
        <v>75</v>
      </c>
      <c r="B17" s="87">
        <v>705.5809999999999</v>
      </c>
      <c r="C17" s="87">
        <v>573.56799999999987</v>
      </c>
      <c r="D17" s="87">
        <v>408.13099999999997</v>
      </c>
      <c r="E17" s="87">
        <v>105.083</v>
      </c>
      <c r="F17" s="87">
        <v>218.792</v>
      </c>
      <c r="G17" s="87">
        <v>77.387</v>
      </c>
      <c r="H17" s="87">
        <v>6.8689999999999998</v>
      </c>
      <c r="I17" s="87">
        <v>135.25799999999998</v>
      </c>
      <c r="J17" s="87">
        <v>1.895</v>
      </c>
      <c r="K17" s="87">
        <v>88.111999999999995</v>
      </c>
      <c r="L17" s="87">
        <v>45.250999999999998</v>
      </c>
      <c r="M17" s="87" t="s">
        <v>218</v>
      </c>
    </row>
    <row r="18" spans="1:13" s="53" customFormat="1" ht="9" customHeight="1">
      <c r="A18" s="119" t="s">
        <v>224</v>
      </c>
      <c r="B18" s="87">
        <v>39.835999999999991</v>
      </c>
      <c r="C18" s="87">
        <v>36.880999999999993</v>
      </c>
      <c r="D18" s="87">
        <v>23.326000000000001</v>
      </c>
      <c r="E18" s="87">
        <v>10.603</v>
      </c>
      <c r="F18" s="87">
        <v>9.7929999999999993</v>
      </c>
      <c r="G18" s="87">
        <v>2.7</v>
      </c>
      <c r="H18" s="87">
        <v>0.23</v>
      </c>
      <c r="I18" s="87">
        <v>12.364000000000001</v>
      </c>
      <c r="J18" s="87">
        <v>0.66</v>
      </c>
      <c r="K18" s="87">
        <v>7.423</v>
      </c>
      <c r="L18" s="87">
        <v>4.2809999999999997</v>
      </c>
      <c r="M18" s="87" t="s">
        <v>218</v>
      </c>
    </row>
    <row r="19" spans="1:13" s="53" customFormat="1" ht="9" customHeight="1">
      <c r="A19" s="119" t="s">
        <v>74</v>
      </c>
      <c r="B19" s="87">
        <v>94.140000000000015</v>
      </c>
      <c r="C19" s="87">
        <v>82.808000000000007</v>
      </c>
      <c r="D19" s="87">
        <v>64.995000000000005</v>
      </c>
      <c r="E19" s="87">
        <v>7.3920000000000003</v>
      </c>
      <c r="F19" s="87">
        <v>52.451000000000001</v>
      </c>
      <c r="G19" s="87">
        <v>3.9729999999999999</v>
      </c>
      <c r="H19" s="87">
        <v>1.179</v>
      </c>
      <c r="I19" s="87">
        <v>10.867999999999999</v>
      </c>
      <c r="J19" s="87">
        <v>0.26600000000000001</v>
      </c>
      <c r="K19" s="87">
        <v>8.3059999999999992</v>
      </c>
      <c r="L19" s="87">
        <v>2.2959999999999998</v>
      </c>
      <c r="M19" s="87" t="s">
        <v>218</v>
      </c>
    </row>
    <row r="20" spans="1:13" s="53" customFormat="1" ht="9" customHeight="1">
      <c r="A20" s="119" t="s">
        <v>225</v>
      </c>
      <c r="B20" s="87">
        <v>324.69199999999995</v>
      </c>
      <c r="C20" s="87">
        <v>283.90499999999992</v>
      </c>
      <c r="D20" s="87">
        <v>195.11999999999998</v>
      </c>
      <c r="E20" s="87">
        <v>46.921999999999997</v>
      </c>
      <c r="F20" s="87">
        <v>138.458</v>
      </c>
      <c r="G20" s="87">
        <v>7.6760000000000002</v>
      </c>
      <c r="H20" s="87">
        <v>2.0640000000000001</v>
      </c>
      <c r="I20" s="87">
        <v>72.123999999999995</v>
      </c>
      <c r="J20" s="87">
        <v>0.45200000000000001</v>
      </c>
      <c r="K20" s="87">
        <v>59.994999999999997</v>
      </c>
      <c r="L20" s="87">
        <v>11.677</v>
      </c>
      <c r="M20" s="87" t="s">
        <v>218</v>
      </c>
    </row>
    <row r="21" spans="1:13" s="53" customFormat="1" ht="9" customHeight="1">
      <c r="A21" s="119" t="s">
        <v>226</v>
      </c>
      <c r="B21" s="87">
        <v>237.62700000000001</v>
      </c>
      <c r="C21" s="87">
        <v>218.87300000000002</v>
      </c>
      <c r="D21" s="87">
        <v>149.08000000000001</v>
      </c>
      <c r="E21" s="87">
        <v>41.244999999999997</v>
      </c>
      <c r="F21" s="87">
        <v>103.17</v>
      </c>
      <c r="G21" s="87">
        <v>4.0030000000000001</v>
      </c>
      <c r="H21" s="87">
        <v>0.66200000000000003</v>
      </c>
      <c r="I21" s="87">
        <v>66.998000000000005</v>
      </c>
      <c r="J21" s="87">
        <v>0.11</v>
      </c>
      <c r="K21" s="87">
        <v>32.895000000000003</v>
      </c>
      <c r="L21" s="87">
        <v>33.993000000000002</v>
      </c>
      <c r="M21" s="87" t="s">
        <v>218</v>
      </c>
    </row>
    <row r="22" spans="1:13" s="53" customFormat="1" ht="9" customHeight="1">
      <c r="A22" s="119" t="s">
        <v>72</v>
      </c>
      <c r="B22" s="87">
        <v>2029.2150000000004</v>
      </c>
      <c r="C22" s="87">
        <v>1890.3180000000002</v>
      </c>
      <c r="D22" s="87">
        <v>1191.4260000000002</v>
      </c>
      <c r="E22" s="87">
        <v>626.69299999999998</v>
      </c>
      <c r="F22" s="87">
        <v>529.49900000000002</v>
      </c>
      <c r="G22" s="87">
        <v>31.603000000000002</v>
      </c>
      <c r="H22" s="87">
        <v>3.6309999999999998</v>
      </c>
      <c r="I22" s="87">
        <v>536.64499999999998</v>
      </c>
      <c r="J22" s="87">
        <v>94.274000000000001</v>
      </c>
      <c r="K22" s="87">
        <v>389.81700000000001</v>
      </c>
      <c r="L22" s="87">
        <v>52.554000000000002</v>
      </c>
      <c r="M22" s="87" t="s">
        <v>218</v>
      </c>
    </row>
    <row r="23" spans="1:13" s="53" customFormat="1" ht="9" customHeight="1">
      <c r="A23" s="119" t="s">
        <v>227</v>
      </c>
      <c r="B23" s="87">
        <v>164.92699999999999</v>
      </c>
      <c r="C23" s="87">
        <v>153.55699999999999</v>
      </c>
      <c r="D23" s="87">
        <v>87.295999999999992</v>
      </c>
      <c r="E23" s="87">
        <v>39.121000000000002</v>
      </c>
      <c r="F23" s="87">
        <v>40.634</v>
      </c>
      <c r="G23" s="87">
        <v>6.633</v>
      </c>
      <c r="H23" s="87">
        <v>0.90800000000000003</v>
      </c>
      <c r="I23" s="87">
        <v>58.182999999999993</v>
      </c>
      <c r="J23" s="87">
        <v>2.0830000000000002</v>
      </c>
      <c r="K23" s="87">
        <v>44.701999999999998</v>
      </c>
      <c r="L23" s="87">
        <v>11.398</v>
      </c>
      <c r="M23" s="87" t="s">
        <v>218</v>
      </c>
    </row>
    <row r="24" spans="1:13" s="53" customFormat="1" ht="9" customHeight="1">
      <c r="A24" s="119" t="s">
        <v>228</v>
      </c>
      <c r="B24" s="87">
        <v>344.87399999999997</v>
      </c>
      <c r="C24" s="87">
        <v>305.19199999999995</v>
      </c>
      <c r="D24" s="87">
        <v>180.63800000000001</v>
      </c>
      <c r="E24" s="87">
        <v>40.798999999999999</v>
      </c>
      <c r="F24" s="87">
        <v>119.425</v>
      </c>
      <c r="G24" s="87">
        <v>18.044</v>
      </c>
      <c r="H24" s="87">
        <v>2.37</v>
      </c>
      <c r="I24" s="87">
        <v>113.90799999999999</v>
      </c>
      <c r="J24" s="87">
        <v>8.8059999999999992</v>
      </c>
      <c r="K24" s="87">
        <v>75.326999999999998</v>
      </c>
      <c r="L24" s="87">
        <v>29.774999999999999</v>
      </c>
      <c r="M24" s="87" t="s">
        <v>218</v>
      </c>
    </row>
    <row r="25" spans="1:13" s="53" customFormat="1" ht="9" customHeight="1">
      <c r="A25" s="121" t="s">
        <v>295</v>
      </c>
      <c r="B25" s="87">
        <v>53.13300000000001</v>
      </c>
      <c r="C25" s="87">
        <v>43.769000000000005</v>
      </c>
      <c r="D25" s="87">
        <v>25.611000000000001</v>
      </c>
      <c r="E25" s="87">
        <v>15.382999999999999</v>
      </c>
      <c r="F25" s="87">
        <v>8.2840000000000007</v>
      </c>
      <c r="G25" s="87">
        <v>1.5289999999999999</v>
      </c>
      <c r="H25" s="87">
        <v>0.41499999999999998</v>
      </c>
      <c r="I25" s="87">
        <v>16.745000000000001</v>
      </c>
      <c r="J25" s="87">
        <v>0.47699999999999998</v>
      </c>
      <c r="K25" s="87">
        <v>13.573</v>
      </c>
      <c r="L25" s="87">
        <v>2.6949999999999998</v>
      </c>
      <c r="M25" s="87" t="s">
        <v>218</v>
      </c>
    </row>
    <row r="26" spans="1:13" s="53" customFormat="1" ht="9" customHeight="1">
      <c r="A26" s="56" t="s">
        <v>296</v>
      </c>
      <c r="B26" s="87">
        <v>138.76500000000001</v>
      </c>
      <c r="C26" s="87">
        <v>118.753</v>
      </c>
      <c r="D26" s="87">
        <v>75.509999999999991</v>
      </c>
      <c r="E26" s="87">
        <v>32.823999999999998</v>
      </c>
      <c r="F26" s="87">
        <v>37.201999999999998</v>
      </c>
      <c r="G26" s="87">
        <v>4.0830000000000002</v>
      </c>
      <c r="H26" s="87">
        <v>1.401</v>
      </c>
      <c r="I26" s="87">
        <v>32.527000000000001</v>
      </c>
      <c r="J26" s="87">
        <v>0.40200000000000002</v>
      </c>
      <c r="K26" s="87">
        <v>30.274000000000001</v>
      </c>
      <c r="L26" s="87">
        <v>1.851</v>
      </c>
      <c r="M26" s="87" t="s">
        <v>218</v>
      </c>
    </row>
    <row r="27" spans="1:13" s="53" customFormat="1" ht="9" customHeight="1">
      <c r="A27" s="56" t="s">
        <v>297</v>
      </c>
      <c r="B27" s="87">
        <v>127.30900000000001</v>
      </c>
      <c r="C27" s="87">
        <v>115.89400000000002</v>
      </c>
      <c r="D27" s="87">
        <v>56.937000000000005</v>
      </c>
      <c r="E27" s="87">
        <v>29.437999999999999</v>
      </c>
      <c r="F27" s="87">
        <v>23.056000000000001</v>
      </c>
      <c r="G27" s="87">
        <v>3.746</v>
      </c>
      <c r="H27" s="87">
        <v>0.69699999999999995</v>
      </c>
      <c r="I27" s="87">
        <v>54.743000000000009</v>
      </c>
      <c r="J27" s="87">
        <v>5.3890000000000002</v>
      </c>
      <c r="K27" s="87">
        <v>41.005000000000003</v>
      </c>
      <c r="L27" s="87">
        <v>8.3490000000000002</v>
      </c>
      <c r="M27" s="87" t="s">
        <v>218</v>
      </c>
    </row>
    <row r="28" spans="1:13" s="53" customFormat="1" ht="9" customHeight="1">
      <c r="A28" s="118" t="s">
        <v>230</v>
      </c>
      <c r="B28" s="85">
        <v>8.5719999999999992</v>
      </c>
      <c r="C28" s="85">
        <v>7.37</v>
      </c>
      <c r="D28" s="85">
        <v>5.0469999999999988</v>
      </c>
      <c r="E28" s="85">
        <v>1.9370000000000001</v>
      </c>
      <c r="F28" s="85">
        <v>2.34</v>
      </c>
      <c r="G28" s="85">
        <v>0.51400000000000001</v>
      </c>
      <c r="H28" s="85">
        <v>0.25600000000000001</v>
      </c>
      <c r="I28" s="85">
        <v>2.0470000000000002</v>
      </c>
      <c r="J28" s="85">
        <v>0.114</v>
      </c>
      <c r="K28" s="85">
        <v>1.54</v>
      </c>
      <c r="L28" s="85">
        <v>0.39300000000000002</v>
      </c>
      <c r="M28" s="85" t="s">
        <v>218</v>
      </c>
    </row>
    <row r="29" spans="1:13" s="53" customFormat="1" ht="9" customHeight="1">
      <c r="A29" s="121" t="s">
        <v>298</v>
      </c>
      <c r="B29" s="87">
        <v>0.66100000000000003</v>
      </c>
      <c r="C29" s="87">
        <v>0.54900000000000004</v>
      </c>
      <c r="D29" s="87">
        <v>0.45900000000000002</v>
      </c>
      <c r="E29" s="87">
        <v>0.23</v>
      </c>
      <c r="F29" s="87">
        <v>0.154</v>
      </c>
      <c r="G29" s="87">
        <v>7.0999999999999994E-2</v>
      </c>
      <c r="H29" s="87">
        <v>4.0000000000000001E-3</v>
      </c>
      <c r="I29" s="87">
        <v>7.9000000000000001E-2</v>
      </c>
      <c r="J29" s="87">
        <v>4.0000000000000001E-3</v>
      </c>
      <c r="K29" s="87">
        <v>6.0999999999999999E-2</v>
      </c>
      <c r="L29" s="87">
        <v>1.4E-2</v>
      </c>
      <c r="M29" s="87" t="s">
        <v>218</v>
      </c>
    </row>
    <row r="30" spans="1:13" s="53" customFormat="1" ht="9" customHeight="1">
      <c r="A30" s="121" t="s">
        <v>299</v>
      </c>
      <c r="B30" s="87">
        <v>7.9109999999999996</v>
      </c>
      <c r="C30" s="87">
        <v>6.8209999999999997</v>
      </c>
      <c r="D30" s="87">
        <v>4.5879999999999992</v>
      </c>
      <c r="E30" s="87">
        <v>1.7070000000000001</v>
      </c>
      <c r="F30" s="87">
        <v>2.1859999999999999</v>
      </c>
      <c r="G30" s="87">
        <v>0.443</v>
      </c>
      <c r="H30" s="87">
        <v>0.252</v>
      </c>
      <c r="I30" s="87">
        <v>1.9680000000000002</v>
      </c>
      <c r="J30" s="87">
        <v>0.11</v>
      </c>
      <c r="K30" s="87">
        <v>1.4790000000000001</v>
      </c>
      <c r="L30" s="87">
        <v>0.379</v>
      </c>
      <c r="M30" s="87" t="s">
        <v>218</v>
      </c>
    </row>
    <row r="31" spans="1:13" s="53" customFormat="1" ht="9" customHeight="1">
      <c r="A31" s="118" t="s">
        <v>231</v>
      </c>
      <c r="B31" s="85">
        <v>97.029999999999987</v>
      </c>
      <c r="C31" s="85">
        <v>79.503999999999991</v>
      </c>
      <c r="D31" s="85">
        <v>56.137999999999991</v>
      </c>
      <c r="E31" s="85">
        <v>27.295999999999999</v>
      </c>
      <c r="F31" s="85">
        <v>22.305</v>
      </c>
      <c r="G31" s="85">
        <v>5.0670000000000002</v>
      </c>
      <c r="H31" s="85">
        <v>1.47</v>
      </c>
      <c r="I31" s="85">
        <v>19.042999999999999</v>
      </c>
      <c r="J31" s="85">
        <v>1.0289999999999999</v>
      </c>
      <c r="K31" s="85">
        <v>12.377000000000001</v>
      </c>
      <c r="L31" s="85">
        <v>5.6370000000000005</v>
      </c>
      <c r="M31" s="85" t="s">
        <v>218</v>
      </c>
    </row>
    <row r="32" spans="1:13" s="53" customFormat="1" ht="9" customHeight="1">
      <c r="A32" s="121" t="s">
        <v>300</v>
      </c>
      <c r="B32" s="87">
        <v>25.345999999999997</v>
      </c>
      <c r="C32" s="87">
        <v>21.468999999999998</v>
      </c>
      <c r="D32" s="87">
        <v>15.831</v>
      </c>
      <c r="E32" s="87">
        <v>7.49</v>
      </c>
      <c r="F32" s="87">
        <v>5.7370000000000001</v>
      </c>
      <c r="G32" s="87">
        <v>2.101</v>
      </c>
      <c r="H32" s="87">
        <v>0.503</v>
      </c>
      <c r="I32" s="87">
        <v>4.9540000000000006</v>
      </c>
      <c r="J32" s="87">
        <v>0.13600000000000001</v>
      </c>
      <c r="K32" s="87">
        <v>3.044</v>
      </c>
      <c r="L32" s="87">
        <v>1.774</v>
      </c>
      <c r="M32" s="87" t="s">
        <v>218</v>
      </c>
    </row>
    <row r="33" spans="1:69" s="53" customFormat="1" ht="9" customHeight="1">
      <c r="A33" s="121" t="s">
        <v>301</v>
      </c>
      <c r="B33" s="87">
        <v>22.302999999999997</v>
      </c>
      <c r="C33" s="87">
        <v>16.847999999999999</v>
      </c>
      <c r="D33" s="87">
        <v>10.603</v>
      </c>
      <c r="E33" s="87">
        <v>3.0649999999999999</v>
      </c>
      <c r="F33" s="87">
        <v>6.2370000000000001</v>
      </c>
      <c r="G33" s="87">
        <v>0.878</v>
      </c>
      <c r="H33" s="87">
        <v>0.42299999999999999</v>
      </c>
      <c r="I33" s="87">
        <v>5.3209999999999997</v>
      </c>
      <c r="J33" s="87">
        <v>0.14599999999999999</v>
      </c>
      <c r="K33" s="87">
        <v>3.0230000000000001</v>
      </c>
      <c r="L33" s="87">
        <v>2.1520000000000001</v>
      </c>
      <c r="M33" s="87" t="s">
        <v>218</v>
      </c>
    </row>
    <row r="34" spans="1:69" s="53" customFormat="1" ht="9" customHeight="1">
      <c r="A34" s="121" t="s">
        <v>302</v>
      </c>
      <c r="B34" s="87">
        <v>43.756999999999998</v>
      </c>
      <c r="C34" s="87">
        <v>36.442999999999998</v>
      </c>
      <c r="D34" s="87">
        <v>26.513999999999999</v>
      </c>
      <c r="E34" s="87">
        <v>15.212999999999999</v>
      </c>
      <c r="F34" s="87">
        <v>9.1219999999999999</v>
      </c>
      <c r="G34" s="87">
        <v>1.6830000000000001</v>
      </c>
      <c r="H34" s="87">
        <v>0.496</v>
      </c>
      <c r="I34" s="87">
        <v>7.8840000000000003</v>
      </c>
      <c r="J34" s="87">
        <v>0.72599999999999998</v>
      </c>
      <c r="K34" s="87">
        <v>5.6980000000000004</v>
      </c>
      <c r="L34" s="87">
        <v>1.46</v>
      </c>
      <c r="M34" s="87" t="s">
        <v>218</v>
      </c>
    </row>
    <row r="35" spans="1:69" s="53" customFormat="1" ht="9" customHeight="1">
      <c r="A35" s="121" t="s">
        <v>303</v>
      </c>
      <c r="B35" s="87">
        <v>5.6240000000000006</v>
      </c>
      <c r="C35" s="87">
        <v>4.7440000000000007</v>
      </c>
      <c r="D35" s="87">
        <v>3.1900000000000004</v>
      </c>
      <c r="E35" s="87">
        <v>1.528</v>
      </c>
      <c r="F35" s="87">
        <v>1.2090000000000001</v>
      </c>
      <c r="G35" s="87">
        <v>0.40500000000000003</v>
      </c>
      <c r="H35" s="87">
        <v>4.8000000000000001E-2</v>
      </c>
      <c r="I35" s="87">
        <v>0.88400000000000001</v>
      </c>
      <c r="J35" s="87">
        <v>2.1000000000000001E-2</v>
      </c>
      <c r="K35" s="87">
        <v>0.61199999999999999</v>
      </c>
      <c r="L35" s="87">
        <v>0.251</v>
      </c>
      <c r="M35" s="87" t="s">
        <v>218</v>
      </c>
    </row>
    <row r="36" spans="1:69" s="53" customFormat="1" ht="9" customHeight="1">
      <c r="A36" s="118" t="s">
        <v>236</v>
      </c>
      <c r="B36" s="85">
        <v>30.021000000000001</v>
      </c>
      <c r="C36" s="85">
        <v>26.882999999999999</v>
      </c>
      <c r="D36" s="85">
        <v>17.03</v>
      </c>
      <c r="E36" s="85">
        <v>8.3219999999999992</v>
      </c>
      <c r="F36" s="85">
        <v>7.2989999999999995</v>
      </c>
      <c r="G36" s="85">
        <v>1.21</v>
      </c>
      <c r="H36" s="85">
        <v>0.19900000000000001</v>
      </c>
      <c r="I36" s="85">
        <v>8.7420000000000009</v>
      </c>
      <c r="J36" s="85">
        <v>0.14799999999999999</v>
      </c>
      <c r="K36" s="85">
        <v>6.5449999999999999</v>
      </c>
      <c r="L36" s="85">
        <v>2.0489999999999999</v>
      </c>
      <c r="M36" s="85" t="s">
        <v>218</v>
      </c>
    </row>
    <row r="37" spans="1:69" s="53" customFormat="1" ht="9" customHeight="1">
      <c r="A37" s="121" t="s">
        <v>304</v>
      </c>
      <c r="B37" s="87">
        <v>4.5039999999999996</v>
      </c>
      <c r="C37" s="87">
        <v>3.7050000000000001</v>
      </c>
      <c r="D37" s="87">
        <v>1.913</v>
      </c>
      <c r="E37" s="87">
        <v>0.97799999999999998</v>
      </c>
      <c r="F37" s="87">
        <v>0.76600000000000001</v>
      </c>
      <c r="G37" s="87">
        <v>0.11799999999999999</v>
      </c>
      <c r="H37" s="87">
        <v>5.0999999999999997E-2</v>
      </c>
      <c r="I37" s="87">
        <v>1.5369999999999999</v>
      </c>
      <c r="J37" s="87">
        <v>1.4999999999999999E-2</v>
      </c>
      <c r="K37" s="87">
        <v>1.4319999999999999</v>
      </c>
      <c r="L37" s="87">
        <v>0.09</v>
      </c>
      <c r="M37" s="87" t="s">
        <v>218</v>
      </c>
    </row>
    <row r="38" spans="1:69" s="53" customFormat="1" ht="9" customHeight="1">
      <c r="A38" s="121" t="s">
        <v>305</v>
      </c>
      <c r="B38" s="87">
        <v>3.9890000000000003</v>
      </c>
      <c r="C38" s="87">
        <v>3.5390000000000001</v>
      </c>
      <c r="D38" s="87">
        <v>2.5540000000000003</v>
      </c>
      <c r="E38" s="87">
        <v>1.46</v>
      </c>
      <c r="F38" s="87">
        <v>0.72499999999999998</v>
      </c>
      <c r="G38" s="87">
        <v>0.313</v>
      </c>
      <c r="H38" s="87">
        <v>5.6000000000000001E-2</v>
      </c>
      <c r="I38" s="87">
        <v>0.753</v>
      </c>
      <c r="J38" s="87">
        <v>6.0000000000000001E-3</v>
      </c>
      <c r="K38" s="87">
        <v>0.39200000000000002</v>
      </c>
      <c r="L38" s="87">
        <v>0.35499999999999998</v>
      </c>
      <c r="M38" s="87" t="s">
        <v>218</v>
      </c>
    </row>
    <row r="39" spans="1:69" s="53" customFormat="1" ht="9" customHeight="1">
      <c r="A39" s="121" t="s">
        <v>306</v>
      </c>
      <c r="B39" s="87">
        <v>21.527999999999999</v>
      </c>
      <c r="C39" s="87">
        <v>19.638999999999999</v>
      </c>
      <c r="D39" s="87">
        <v>12.563000000000001</v>
      </c>
      <c r="E39" s="87">
        <v>5.8840000000000003</v>
      </c>
      <c r="F39" s="87">
        <v>5.8079999999999998</v>
      </c>
      <c r="G39" s="87">
        <v>0.77900000000000003</v>
      </c>
      <c r="H39" s="87">
        <v>9.1999999999999998E-2</v>
      </c>
      <c r="I39" s="87">
        <v>6.452</v>
      </c>
      <c r="J39" s="87">
        <v>0.127</v>
      </c>
      <c r="K39" s="87">
        <v>4.7210000000000001</v>
      </c>
      <c r="L39" s="87">
        <v>1.6040000000000001</v>
      </c>
      <c r="M39" s="87" t="s">
        <v>218</v>
      </c>
    </row>
    <row r="40" spans="1:69" s="53" customFormat="1" ht="9" customHeight="1">
      <c r="A40" s="118" t="s">
        <v>237</v>
      </c>
      <c r="B40" s="85">
        <v>9.9519999999999982</v>
      </c>
      <c r="C40" s="85">
        <v>7.3469999999999995</v>
      </c>
      <c r="D40" s="85">
        <v>5.1959999999999997</v>
      </c>
      <c r="E40" s="85">
        <v>1.77</v>
      </c>
      <c r="F40" s="85">
        <v>2.8769999999999998</v>
      </c>
      <c r="G40" s="85">
        <v>0.372</v>
      </c>
      <c r="H40" s="85">
        <v>0.17699999999999999</v>
      </c>
      <c r="I40" s="85">
        <v>1.7040000000000002</v>
      </c>
      <c r="J40" s="85">
        <v>0.115</v>
      </c>
      <c r="K40" s="85">
        <v>1.2470000000000001</v>
      </c>
      <c r="L40" s="85">
        <v>0.34200000000000003</v>
      </c>
      <c r="M40" s="85" t="s">
        <v>218</v>
      </c>
    </row>
    <row r="41" spans="1:69" s="53" customFormat="1" ht="5.0999999999999996" customHeight="1">
      <c r="A41" s="118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</row>
    <row r="42" spans="1:69" s="53" customFormat="1" ht="9.9499999999999993" customHeight="1">
      <c r="A42" s="262" t="s">
        <v>271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  <c r="N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69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69" s="53" customFormat="1" ht="5.0999999999999996" customHeight="1">
      <c r="A45" s="7"/>
      <c r="B45" s="133"/>
      <c r="C45" s="7"/>
      <c r="D45" s="7"/>
      <c r="F45" s="117"/>
      <c r="G45" s="117"/>
      <c r="H45" s="117"/>
      <c r="I45" s="117"/>
      <c r="J45" s="2"/>
      <c r="K45" s="2"/>
      <c r="M45" s="117"/>
    </row>
    <row r="46" spans="1:69" s="53" customFormat="1" ht="9" customHeight="1">
      <c r="A46" s="216" t="s">
        <v>307</v>
      </c>
      <c r="B46" s="220" t="s">
        <v>218</v>
      </c>
      <c r="C46" s="220" t="s">
        <v>218</v>
      </c>
      <c r="D46" s="250"/>
      <c r="E46" s="217">
        <v>205.73</v>
      </c>
      <c r="F46" s="218">
        <v>95.742000000000004</v>
      </c>
      <c r="G46" s="220" t="s">
        <v>218</v>
      </c>
      <c r="H46" s="218">
        <v>53.676000000000002</v>
      </c>
      <c r="I46" s="217">
        <v>24.154000000000007</v>
      </c>
      <c r="J46" s="220" t="s">
        <v>218</v>
      </c>
      <c r="K46" s="250"/>
      <c r="L46" s="218">
        <v>8.3689999999999998</v>
      </c>
      <c r="M46" s="217">
        <v>835.15699999999993</v>
      </c>
      <c r="O46" s="54"/>
      <c r="P46" s="85"/>
      <c r="Q46" s="85"/>
      <c r="R46" s="85"/>
      <c r="S46" s="85"/>
      <c r="T46" s="85"/>
      <c r="U46" s="85"/>
      <c r="V46" s="85"/>
      <c r="W46" s="132"/>
    </row>
    <row r="47" spans="1:69" s="53" customFormat="1" ht="9" customHeight="1">
      <c r="A47" s="6" t="s">
        <v>203</v>
      </c>
      <c r="B47" s="85" t="s">
        <v>218</v>
      </c>
      <c r="C47" s="85" t="s">
        <v>218</v>
      </c>
      <c r="E47" s="85">
        <v>4.3440000000000003</v>
      </c>
      <c r="F47" s="128">
        <v>4.4820000000000002</v>
      </c>
      <c r="G47" s="85" t="s">
        <v>218</v>
      </c>
      <c r="H47" s="128">
        <v>2.512</v>
      </c>
      <c r="I47" s="85">
        <v>0.91400000000000003</v>
      </c>
      <c r="J47" s="85" t="s">
        <v>218</v>
      </c>
      <c r="L47" s="128">
        <v>0.65600000000000003</v>
      </c>
      <c r="M47" s="85">
        <v>123.72799999999999</v>
      </c>
    </row>
    <row r="48" spans="1:69" s="53" customFormat="1" ht="9" customHeight="1">
      <c r="A48" s="6" t="s">
        <v>219</v>
      </c>
      <c r="B48" s="85" t="s">
        <v>218</v>
      </c>
      <c r="C48" s="85" t="s">
        <v>218</v>
      </c>
      <c r="E48" s="85">
        <v>201.386</v>
      </c>
      <c r="F48" s="128">
        <v>91.26</v>
      </c>
      <c r="G48" s="85" t="s">
        <v>218</v>
      </c>
      <c r="H48" s="128">
        <v>51.164000000000001</v>
      </c>
      <c r="I48" s="85">
        <v>23.240000000000006</v>
      </c>
      <c r="J48" s="85" t="s">
        <v>218</v>
      </c>
      <c r="L48" s="128">
        <v>7.7129999999999992</v>
      </c>
      <c r="M48" s="85">
        <v>711.42899999999997</v>
      </c>
    </row>
    <row r="49" spans="1:13" s="53" customFormat="1" ht="9" customHeight="1">
      <c r="A49" s="118" t="s">
        <v>220</v>
      </c>
      <c r="B49" s="85" t="s">
        <v>218</v>
      </c>
      <c r="C49" s="85" t="s">
        <v>218</v>
      </c>
      <c r="E49" s="85">
        <v>198.054</v>
      </c>
      <c r="F49" s="128">
        <v>90.347000000000008</v>
      </c>
      <c r="G49" s="85" t="s">
        <v>218</v>
      </c>
      <c r="H49" s="128">
        <v>50.775000000000006</v>
      </c>
      <c r="I49" s="85">
        <v>23.067000000000004</v>
      </c>
      <c r="J49" s="85" t="s">
        <v>218</v>
      </c>
      <c r="L49" s="128">
        <v>7.5259999999999998</v>
      </c>
      <c r="M49" s="85">
        <v>687.87099999999998</v>
      </c>
    </row>
    <row r="50" spans="1:13" s="53" customFormat="1" ht="9" customHeight="1">
      <c r="A50" s="56" t="s">
        <v>294</v>
      </c>
      <c r="B50" s="87" t="s">
        <v>218</v>
      </c>
      <c r="C50" s="87" t="s">
        <v>218</v>
      </c>
      <c r="E50" s="87">
        <v>186.18700000000004</v>
      </c>
      <c r="F50" s="130">
        <v>86.25</v>
      </c>
      <c r="G50" s="87" t="s">
        <v>218</v>
      </c>
      <c r="H50" s="130">
        <v>48.454000000000008</v>
      </c>
      <c r="I50" s="87">
        <v>22.296000000000003</v>
      </c>
      <c r="J50" s="87" t="s">
        <v>218</v>
      </c>
      <c r="L50" s="130">
        <v>7.0710000000000006</v>
      </c>
      <c r="M50" s="87">
        <v>651.17700000000002</v>
      </c>
    </row>
    <row r="51" spans="1:13" s="53" customFormat="1" ht="9" customHeight="1">
      <c r="A51" s="119" t="s">
        <v>73</v>
      </c>
      <c r="B51" s="87" t="s">
        <v>218</v>
      </c>
      <c r="C51" s="87" t="s">
        <v>218</v>
      </c>
      <c r="E51" s="87">
        <v>54.872</v>
      </c>
      <c r="F51" s="130">
        <v>46.128</v>
      </c>
      <c r="G51" s="87" t="s">
        <v>218</v>
      </c>
      <c r="H51" s="130">
        <v>25.411999999999999</v>
      </c>
      <c r="I51" s="87">
        <v>15.066000000000001</v>
      </c>
      <c r="J51" s="87" t="s">
        <v>218</v>
      </c>
      <c r="L51" s="130">
        <v>2.2879999999999998</v>
      </c>
      <c r="M51" s="87">
        <v>227.71700000000001</v>
      </c>
    </row>
    <row r="52" spans="1:13" s="53" customFormat="1" ht="9" customHeight="1">
      <c r="A52" s="119" t="s">
        <v>221</v>
      </c>
      <c r="B52" s="87" t="s">
        <v>218</v>
      </c>
      <c r="C52" s="87" t="s">
        <v>218</v>
      </c>
      <c r="E52" s="87">
        <v>4.5060000000000002</v>
      </c>
      <c r="F52" s="130">
        <v>1.7619999999999996</v>
      </c>
      <c r="G52" s="87" t="s">
        <v>218</v>
      </c>
      <c r="H52" s="130">
        <v>1.1259999999999999</v>
      </c>
      <c r="I52" s="87">
        <v>0.34799999999999998</v>
      </c>
      <c r="J52" s="87" t="s">
        <v>218</v>
      </c>
      <c r="L52" s="130">
        <v>0.23499999999999999</v>
      </c>
      <c r="M52" s="87">
        <v>11.391</v>
      </c>
    </row>
    <row r="53" spans="1:13" s="53" customFormat="1" ht="9" customHeight="1">
      <c r="A53" s="119" t="s">
        <v>222</v>
      </c>
      <c r="B53" s="87" t="s">
        <v>218</v>
      </c>
      <c r="C53" s="87" t="s">
        <v>218</v>
      </c>
      <c r="E53" s="87">
        <v>5.8040000000000003</v>
      </c>
      <c r="F53" s="130">
        <v>2.3729999999999998</v>
      </c>
      <c r="G53" s="87" t="s">
        <v>218</v>
      </c>
      <c r="H53" s="130">
        <v>1.224</v>
      </c>
      <c r="I53" s="87">
        <v>0.374</v>
      </c>
      <c r="J53" s="87" t="s">
        <v>218</v>
      </c>
      <c r="L53" s="130">
        <v>0.39200000000000002</v>
      </c>
      <c r="M53" s="87">
        <v>14.706</v>
      </c>
    </row>
    <row r="54" spans="1:13" s="53" customFormat="1" ht="9" customHeight="1">
      <c r="A54" s="119" t="s">
        <v>223</v>
      </c>
      <c r="B54" s="87" t="s">
        <v>218</v>
      </c>
      <c r="C54" s="87" t="s">
        <v>218</v>
      </c>
      <c r="E54" s="87">
        <v>3.052</v>
      </c>
      <c r="F54" s="130">
        <v>0.64000000000000012</v>
      </c>
      <c r="G54" s="87" t="s">
        <v>218</v>
      </c>
      <c r="H54" s="130">
        <v>0.36599999999999999</v>
      </c>
      <c r="I54" s="87">
        <v>0.2</v>
      </c>
      <c r="J54" s="87" t="s">
        <v>218</v>
      </c>
      <c r="L54" s="130">
        <v>6.2E-2</v>
      </c>
      <c r="M54" s="87">
        <v>13.597</v>
      </c>
    </row>
    <row r="55" spans="1:13" s="53" customFormat="1" ht="9" customHeight="1">
      <c r="A55" s="119" t="s">
        <v>76</v>
      </c>
      <c r="B55" s="87" t="s">
        <v>218</v>
      </c>
      <c r="C55" s="87" t="s">
        <v>218</v>
      </c>
      <c r="E55" s="87">
        <v>4.0350000000000001</v>
      </c>
      <c r="F55" s="130">
        <v>1.742</v>
      </c>
      <c r="G55" s="87" t="s">
        <v>218</v>
      </c>
      <c r="H55" s="130">
        <v>0.98199999999999998</v>
      </c>
      <c r="I55" s="87">
        <v>0.24199999999999999</v>
      </c>
      <c r="J55" s="87" t="s">
        <v>218</v>
      </c>
      <c r="L55" s="130">
        <v>0.437</v>
      </c>
      <c r="M55" s="87">
        <v>21.581</v>
      </c>
    </row>
    <row r="56" spans="1:13" s="53" customFormat="1" ht="9" customHeight="1">
      <c r="A56" s="119" t="s">
        <v>75</v>
      </c>
      <c r="B56" s="87" t="s">
        <v>218</v>
      </c>
      <c r="C56" s="87" t="s">
        <v>218</v>
      </c>
      <c r="E56" s="87">
        <v>15.343</v>
      </c>
      <c r="F56" s="130">
        <v>13.029</v>
      </c>
      <c r="G56" s="87" t="s">
        <v>218</v>
      </c>
      <c r="H56" s="130">
        <v>6.9219999999999997</v>
      </c>
      <c r="I56" s="87">
        <v>2.3780000000000001</v>
      </c>
      <c r="J56" s="87" t="s">
        <v>218</v>
      </c>
      <c r="L56" s="130">
        <v>1.714</v>
      </c>
      <c r="M56" s="87">
        <v>118.98399999999999</v>
      </c>
    </row>
    <row r="57" spans="1:13" s="53" customFormat="1" ht="9" customHeight="1">
      <c r="A57" s="119" t="s">
        <v>224</v>
      </c>
      <c r="B57" s="87" t="s">
        <v>218</v>
      </c>
      <c r="C57" s="87" t="s">
        <v>218</v>
      </c>
      <c r="E57" s="87">
        <v>0.73</v>
      </c>
      <c r="F57" s="130">
        <v>0.22400000000000003</v>
      </c>
      <c r="G57" s="87" t="s">
        <v>218</v>
      </c>
      <c r="H57" s="130">
        <v>0.1</v>
      </c>
      <c r="I57" s="87">
        <v>4.3999999999999997E-2</v>
      </c>
      <c r="J57" s="87" t="s">
        <v>218</v>
      </c>
      <c r="L57" s="130">
        <v>1.4E-2</v>
      </c>
      <c r="M57" s="87">
        <v>2.7309999999999999</v>
      </c>
    </row>
    <row r="58" spans="1:13" s="53" customFormat="1" ht="9" customHeight="1">
      <c r="A58" s="119" t="s">
        <v>74</v>
      </c>
      <c r="B58" s="87" t="s">
        <v>218</v>
      </c>
      <c r="C58" s="87" t="s">
        <v>218</v>
      </c>
      <c r="E58" s="87">
        <v>1.4139999999999999</v>
      </c>
      <c r="F58" s="130">
        <v>0.78699999999999992</v>
      </c>
      <c r="G58" s="87" t="s">
        <v>218</v>
      </c>
      <c r="H58" s="130">
        <v>0.40799999999999997</v>
      </c>
      <c r="I58" s="87">
        <v>0.126</v>
      </c>
      <c r="J58" s="87" t="s">
        <v>218</v>
      </c>
      <c r="L58" s="130">
        <v>0.17399999999999999</v>
      </c>
      <c r="M58" s="87">
        <v>10.545</v>
      </c>
    </row>
    <row r="59" spans="1:13" s="53" customFormat="1" ht="9" customHeight="1">
      <c r="A59" s="119" t="s">
        <v>225</v>
      </c>
      <c r="B59" s="87" t="s">
        <v>218</v>
      </c>
      <c r="C59" s="87" t="s">
        <v>218</v>
      </c>
      <c r="E59" s="87">
        <v>3.9649999999999999</v>
      </c>
      <c r="F59" s="130">
        <v>10.061999999999999</v>
      </c>
      <c r="G59" s="87" t="s">
        <v>218</v>
      </c>
      <c r="H59" s="130">
        <v>6.35</v>
      </c>
      <c r="I59" s="87">
        <v>2.2829999999999999</v>
      </c>
      <c r="J59" s="87" t="s">
        <v>218</v>
      </c>
      <c r="L59" s="130">
        <v>0.51700000000000002</v>
      </c>
      <c r="M59" s="87">
        <v>30.725000000000001</v>
      </c>
    </row>
    <row r="60" spans="1:13" s="53" customFormat="1" ht="9" customHeight="1">
      <c r="A60" s="119" t="s">
        <v>226</v>
      </c>
      <c r="B60" s="87" t="s">
        <v>218</v>
      </c>
      <c r="C60" s="87" t="s">
        <v>218</v>
      </c>
      <c r="E60" s="87">
        <v>1.4119999999999999</v>
      </c>
      <c r="F60" s="130">
        <v>0.9830000000000001</v>
      </c>
      <c r="G60" s="87" t="s">
        <v>218</v>
      </c>
      <c r="H60" s="130">
        <v>0.71299999999999997</v>
      </c>
      <c r="I60" s="87">
        <v>0.155</v>
      </c>
      <c r="J60" s="87" t="s">
        <v>218</v>
      </c>
      <c r="L60" s="130">
        <v>6.3E-2</v>
      </c>
      <c r="M60" s="87">
        <v>17.771000000000001</v>
      </c>
    </row>
    <row r="61" spans="1:13" s="53" customFormat="1" ht="9" customHeight="1">
      <c r="A61" s="119" t="s">
        <v>72</v>
      </c>
      <c r="B61" s="87" t="s">
        <v>218</v>
      </c>
      <c r="C61" s="87" t="s">
        <v>218</v>
      </c>
      <c r="E61" s="87">
        <v>83.808000000000007</v>
      </c>
      <c r="F61" s="130">
        <v>6.1790000000000012</v>
      </c>
      <c r="G61" s="87" t="s">
        <v>218</v>
      </c>
      <c r="H61" s="130">
        <v>3.8290000000000002</v>
      </c>
      <c r="I61" s="87">
        <v>0.58599999999999997</v>
      </c>
      <c r="J61" s="87" t="s">
        <v>218</v>
      </c>
      <c r="L61" s="130">
        <v>0.63400000000000001</v>
      </c>
      <c r="M61" s="87">
        <v>132.71799999999999</v>
      </c>
    </row>
    <row r="62" spans="1:13" s="53" customFormat="1" ht="9" customHeight="1">
      <c r="A62" s="119" t="s">
        <v>227</v>
      </c>
      <c r="B62" s="87" t="s">
        <v>218</v>
      </c>
      <c r="C62" s="87" t="s">
        <v>218</v>
      </c>
      <c r="E62" s="87">
        <v>3.5310000000000001</v>
      </c>
      <c r="F62" s="130">
        <v>0.39500000000000002</v>
      </c>
      <c r="G62" s="87" t="s">
        <v>218</v>
      </c>
      <c r="H62" s="130">
        <v>0.19400000000000001</v>
      </c>
      <c r="I62" s="87">
        <v>7.8E-2</v>
      </c>
      <c r="J62" s="87" t="s">
        <v>218</v>
      </c>
      <c r="L62" s="130">
        <v>8.1000000000000003E-2</v>
      </c>
      <c r="M62" s="87">
        <v>10.975</v>
      </c>
    </row>
    <row r="63" spans="1:13" s="53" customFormat="1" ht="9" customHeight="1">
      <c r="A63" s="119" t="s">
        <v>228</v>
      </c>
      <c r="B63" s="87" t="s">
        <v>218</v>
      </c>
      <c r="C63" s="87" t="s">
        <v>218</v>
      </c>
      <c r="E63" s="87">
        <v>3.7149999999999999</v>
      </c>
      <c r="F63" s="130">
        <v>1.946</v>
      </c>
      <c r="G63" s="87" t="s">
        <v>218</v>
      </c>
      <c r="H63" s="130">
        <v>0.82799999999999996</v>
      </c>
      <c r="I63" s="87">
        <v>0.41599999999999998</v>
      </c>
      <c r="J63" s="87" t="s">
        <v>218</v>
      </c>
      <c r="L63" s="130">
        <v>0.46</v>
      </c>
      <c r="M63" s="87">
        <v>37.735999999999997</v>
      </c>
    </row>
    <row r="64" spans="1:13" s="53" customFormat="1" ht="9" customHeight="1">
      <c r="A64" s="121" t="s">
        <v>295</v>
      </c>
      <c r="B64" s="87" t="s">
        <v>218</v>
      </c>
      <c r="C64" s="87" t="s">
        <v>218</v>
      </c>
      <c r="E64" s="87">
        <v>0.53900000000000003</v>
      </c>
      <c r="F64" s="130">
        <v>0.24000000000000002</v>
      </c>
      <c r="G64" s="87" t="s">
        <v>218</v>
      </c>
      <c r="H64" s="130">
        <v>0.16300000000000001</v>
      </c>
      <c r="I64" s="87">
        <v>4.0000000000000001E-3</v>
      </c>
      <c r="J64" s="87" t="s">
        <v>218</v>
      </c>
      <c r="L64" s="130">
        <v>2.8000000000000001E-2</v>
      </c>
      <c r="M64" s="87">
        <v>9.1240000000000006</v>
      </c>
    </row>
    <row r="65" spans="1:13" s="53" customFormat="1" ht="9" customHeight="1">
      <c r="A65" s="56" t="s">
        <v>296</v>
      </c>
      <c r="B65" s="87" t="s">
        <v>218</v>
      </c>
      <c r="C65" s="87" t="s">
        <v>218</v>
      </c>
      <c r="E65" s="87">
        <v>8.9019999999999992</v>
      </c>
      <c r="F65" s="130">
        <v>3.367</v>
      </c>
      <c r="G65" s="87" t="s">
        <v>218</v>
      </c>
      <c r="H65" s="130">
        <v>1.883</v>
      </c>
      <c r="I65" s="87">
        <v>0.71799999999999997</v>
      </c>
      <c r="J65" s="87" t="s">
        <v>218</v>
      </c>
      <c r="L65" s="130">
        <v>0.311</v>
      </c>
      <c r="M65" s="87">
        <v>16.645</v>
      </c>
    </row>
    <row r="66" spans="1:13" s="53" customFormat="1" ht="9" customHeight="1">
      <c r="A66" s="56" t="s">
        <v>297</v>
      </c>
      <c r="B66" s="87" t="s">
        <v>218</v>
      </c>
      <c r="C66" s="87" t="s">
        <v>218</v>
      </c>
      <c r="E66" s="87">
        <v>2.4260000000000002</v>
      </c>
      <c r="F66" s="130">
        <v>0.49</v>
      </c>
      <c r="G66" s="87" t="s">
        <v>218</v>
      </c>
      <c r="H66" s="130">
        <v>0.27500000000000002</v>
      </c>
      <c r="I66" s="87">
        <v>4.9000000000000002E-2</v>
      </c>
      <c r="J66" s="87" t="s">
        <v>218</v>
      </c>
      <c r="L66" s="130">
        <v>0.11600000000000001</v>
      </c>
      <c r="M66" s="87">
        <v>10.925000000000001</v>
      </c>
    </row>
    <row r="67" spans="1:13" s="53" customFormat="1" ht="9" customHeight="1">
      <c r="A67" s="118" t="s">
        <v>230</v>
      </c>
      <c r="B67" s="85" t="s">
        <v>218</v>
      </c>
      <c r="C67" s="85" t="s">
        <v>218</v>
      </c>
      <c r="E67" s="85">
        <v>0.11799999999999999</v>
      </c>
      <c r="F67" s="128">
        <v>4.0999999999999995E-2</v>
      </c>
      <c r="G67" s="85" t="s">
        <v>218</v>
      </c>
      <c r="H67" s="128">
        <v>2.1999999999999999E-2</v>
      </c>
      <c r="I67" s="85">
        <v>8.9999999999999993E-3</v>
      </c>
      <c r="J67" s="85" t="s">
        <v>218</v>
      </c>
      <c r="L67" s="128">
        <v>0.01</v>
      </c>
      <c r="M67" s="85">
        <v>1.161</v>
      </c>
    </row>
    <row r="68" spans="1:13" s="53" customFormat="1" ht="9" customHeight="1">
      <c r="A68" s="121" t="s">
        <v>298</v>
      </c>
      <c r="B68" s="87" t="s">
        <v>218</v>
      </c>
      <c r="C68" s="87" t="s">
        <v>218</v>
      </c>
      <c r="E68" s="87">
        <v>0</v>
      </c>
      <c r="F68" s="130">
        <v>4.0000000000000001E-3</v>
      </c>
      <c r="G68" s="87" t="s">
        <v>218</v>
      </c>
      <c r="H68" s="130">
        <v>4.0000000000000001E-3</v>
      </c>
      <c r="I68" s="87">
        <v>0</v>
      </c>
      <c r="J68" s="87" t="s">
        <v>218</v>
      </c>
      <c r="L68" s="130">
        <v>0</v>
      </c>
      <c r="M68" s="87">
        <v>0.108</v>
      </c>
    </row>
    <row r="69" spans="1:13" s="53" customFormat="1" ht="9" customHeight="1">
      <c r="A69" s="121" t="s">
        <v>299</v>
      </c>
      <c r="B69" s="87" t="s">
        <v>218</v>
      </c>
      <c r="C69" s="87" t="s">
        <v>218</v>
      </c>
      <c r="E69" s="87">
        <v>0.11799999999999999</v>
      </c>
      <c r="F69" s="130">
        <v>3.6999999999999998E-2</v>
      </c>
      <c r="G69" s="87" t="s">
        <v>218</v>
      </c>
      <c r="H69" s="130">
        <v>1.7999999999999999E-2</v>
      </c>
      <c r="I69" s="87">
        <v>8.9999999999999993E-3</v>
      </c>
      <c r="J69" s="87" t="s">
        <v>218</v>
      </c>
      <c r="L69" s="130">
        <v>0.01</v>
      </c>
      <c r="M69" s="87">
        <v>1.0529999999999999</v>
      </c>
    </row>
    <row r="70" spans="1:13" s="53" customFormat="1" ht="9" customHeight="1">
      <c r="A70" s="118" t="s">
        <v>231</v>
      </c>
      <c r="B70" s="85" t="s">
        <v>218</v>
      </c>
      <c r="C70" s="85" t="s">
        <v>218</v>
      </c>
      <c r="E70" s="85">
        <v>2.3410000000000002</v>
      </c>
      <c r="F70" s="128">
        <v>0.67199999999999993</v>
      </c>
      <c r="G70" s="85" t="s">
        <v>218</v>
      </c>
      <c r="H70" s="128">
        <v>0.27100000000000002</v>
      </c>
      <c r="I70" s="85">
        <v>0.10900000000000001</v>
      </c>
      <c r="J70" s="85" t="s">
        <v>218</v>
      </c>
      <c r="L70" s="128">
        <v>0.14500000000000002</v>
      </c>
      <c r="M70" s="85">
        <v>16.853999999999999</v>
      </c>
    </row>
    <row r="71" spans="1:13" s="53" customFormat="1" ht="9" customHeight="1">
      <c r="A71" s="121" t="s">
        <v>300</v>
      </c>
      <c r="B71" s="87" t="s">
        <v>218</v>
      </c>
      <c r="C71" s="87" t="s">
        <v>218</v>
      </c>
      <c r="E71" s="87">
        <v>0.252</v>
      </c>
      <c r="F71" s="130">
        <v>7.5000000000000011E-2</v>
      </c>
      <c r="G71" s="87" t="s">
        <v>218</v>
      </c>
      <c r="H71" s="130">
        <v>3.3000000000000002E-2</v>
      </c>
      <c r="I71" s="87">
        <v>8.0000000000000002E-3</v>
      </c>
      <c r="J71" s="87" t="s">
        <v>218</v>
      </c>
      <c r="L71" s="130">
        <v>3.4000000000000002E-2</v>
      </c>
      <c r="M71" s="87">
        <v>3.802</v>
      </c>
    </row>
    <row r="72" spans="1:13" s="53" customFormat="1" ht="9" customHeight="1">
      <c r="A72" s="121" t="s">
        <v>301</v>
      </c>
      <c r="B72" s="87" t="s">
        <v>218</v>
      </c>
      <c r="C72" s="87" t="s">
        <v>218</v>
      </c>
      <c r="E72" s="87">
        <v>0.48499999999999999</v>
      </c>
      <c r="F72" s="130">
        <v>0.16899999999999998</v>
      </c>
      <c r="G72" s="87" t="s">
        <v>218</v>
      </c>
      <c r="H72" s="130">
        <v>7.4999999999999997E-2</v>
      </c>
      <c r="I72" s="87">
        <v>6.2E-2</v>
      </c>
      <c r="J72" s="87" t="s">
        <v>218</v>
      </c>
      <c r="L72" s="130">
        <v>4.0000000000000001E-3</v>
      </c>
      <c r="M72" s="87">
        <v>5.2859999999999996</v>
      </c>
    </row>
    <row r="73" spans="1:13" s="53" customFormat="1" ht="9" customHeight="1">
      <c r="A73" s="121" t="s">
        <v>302</v>
      </c>
      <c r="B73" s="87" t="s">
        <v>218</v>
      </c>
      <c r="C73" s="87" t="s">
        <v>218</v>
      </c>
      <c r="E73" s="87">
        <v>1.4279999999999999</v>
      </c>
      <c r="F73" s="130">
        <v>0.36499999999999999</v>
      </c>
      <c r="G73" s="87" t="s">
        <v>218</v>
      </c>
      <c r="H73" s="130">
        <v>0.158</v>
      </c>
      <c r="I73" s="87">
        <v>3.5999999999999997E-2</v>
      </c>
      <c r="J73" s="87" t="s">
        <v>218</v>
      </c>
      <c r="L73" s="130">
        <v>0.08</v>
      </c>
      <c r="M73" s="87">
        <v>6.9489999999999998</v>
      </c>
    </row>
    <row r="74" spans="1:13" s="53" customFormat="1" ht="9" customHeight="1">
      <c r="A74" s="121" t="s">
        <v>303</v>
      </c>
      <c r="B74" s="87" t="s">
        <v>218</v>
      </c>
      <c r="C74" s="87" t="s">
        <v>218</v>
      </c>
      <c r="E74" s="87">
        <v>0.17599999999999999</v>
      </c>
      <c r="F74" s="130">
        <v>6.3E-2</v>
      </c>
      <c r="G74" s="87" t="s">
        <v>218</v>
      </c>
      <c r="H74" s="130">
        <v>5.0000000000000001E-3</v>
      </c>
      <c r="I74" s="87">
        <v>3.0000000000000001E-3</v>
      </c>
      <c r="J74" s="87" t="s">
        <v>218</v>
      </c>
      <c r="L74" s="130">
        <v>2.7E-2</v>
      </c>
      <c r="M74" s="87">
        <v>0.81699999999999995</v>
      </c>
    </row>
    <row r="75" spans="1:13" s="53" customFormat="1" ht="9" customHeight="1">
      <c r="A75" s="118" t="s">
        <v>236</v>
      </c>
      <c r="B75" s="85" t="s">
        <v>218</v>
      </c>
      <c r="C75" s="85" t="s">
        <v>218</v>
      </c>
      <c r="E75" s="85">
        <v>0.58800000000000008</v>
      </c>
      <c r="F75" s="128">
        <v>8.4000000000000005E-2</v>
      </c>
      <c r="G75" s="85" t="s">
        <v>218</v>
      </c>
      <c r="H75" s="128">
        <v>3.7999999999999999E-2</v>
      </c>
      <c r="I75" s="85">
        <v>2.0999999999999998E-2</v>
      </c>
      <c r="J75" s="85" t="s">
        <v>218</v>
      </c>
      <c r="L75" s="128">
        <v>0.02</v>
      </c>
      <c r="M75" s="85">
        <v>3.0540000000000003</v>
      </c>
    </row>
    <row r="76" spans="1:13" s="53" customFormat="1" ht="9" customHeight="1">
      <c r="A76" s="121" t="s">
        <v>304</v>
      </c>
      <c r="B76" s="87" t="s">
        <v>218</v>
      </c>
      <c r="C76" s="87" t="s">
        <v>218</v>
      </c>
      <c r="E76" s="87">
        <v>9.5000000000000001E-2</v>
      </c>
      <c r="F76" s="130">
        <v>1.8000000000000002E-2</v>
      </c>
      <c r="G76" s="87" t="s">
        <v>218</v>
      </c>
      <c r="H76" s="130">
        <v>1.2E-2</v>
      </c>
      <c r="I76" s="87">
        <v>0</v>
      </c>
      <c r="J76" s="87" t="s">
        <v>218</v>
      </c>
      <c r="L76" s="130">
        <v>6.0000000000000001E-3</v>
      </c>
      <c r="M76" s="87">
        <v>0.78100000000000003</v>
      </c>
    </row>
    <row r="77" spans="1:13" s="53" customFormat="1" ht="9" customHeight="1">
      <c r="A77" s="121" t="s">
        <v>305</v>
      </c>
      <c r="B77" s="87" t="s">
        <v>218</v>
      </c>
      <c r="C77" s="87" t="s">
        <v>218</v>
      </c>
      <c r="E77" s="87">
        <v>9.8000000000000004E-2</v>
      </c>
      <c r="F77" s="130">
        <v>1.2E-2</v>
      </c>
      <c r="G77" s="87" t="s">
        <v>218</v>
      </c>
      <c r="H77" s="130">
        <v>0</v>
      </c>
      <c r="I77" s="87">
        <v>1.2E-2</v>
      </c>
      <c r="J77" s="87" t="s">
        <v>218</v>
      </c>
      <c r="L77" s="130">
        <v>0</v>
      </c>
      <c r="M77" s="87">
        <v>0.438</v>
      </c>
    </row>
    <row r="78" spans="1:13" s="53" customFormat="1" ht="9" customHeight="1">
      <c r="A78" s="121" t="s">
        <v>306</v>
      </c>
      <c r="B78" s="87" t="s">
        <v>218</v>
      </c>
      <c r="C78" s="87" t="s">
        <v>218</v>
      </c>
      <c r="E78" s="87">
        <v>0.39500000000000002</v>
      </c>
      <c r="F78" s="130">
        <v>5.3999999999999999E-2</v>
      </c>
      <c r="G78" s="87" t="s">
        <v>218</v>
      </c>
      <c r="H78" s="130">
        <v>2.5999999999999999E-2</v>
      </c>
      <c r="I78" s="87">
        <v>8.9999999999999993E-3</v>
      </c>
      <c r="J78" s="87" t="s">
        <v>218</v>
      </c>
      <c r="L78" s="130">
        <v>1.4E-2</v>
      </c>
      <c r="M78" s="87">
        <v>1.835</v>
      </c>
    </row>
    <row r="79" spans="1:13" s="53" customFormat="1" ht="9" customHeight="1">
      <c r="A79" s="118" t="s">
        <v>237</v>
      </c>
      <c r="B79" s="85" t="s">
        <v>218</v>
      </c>
      <c r="C79" s="85" t="s">
        <v>218</v>
      </c>
      <c r="E79" s="85">
        <v>0.28499999999999998</v>
      </c>
      <c r="F79" s="128">
        <v>0.11600000000000001</v>
      </c>
      <c r="G79" s="85" t="s">
        <v>218</v>
      </c>
      <c r="H79" s="128">
        <v>5.8000000000000003E-2</v>
      </c>
      <c r="I79" s="85">
        <v>3.4000000000000002E-2</v>
      </c>
      <c r="J79" s="85" t="s">
        <v>218</v>
      </c>
      <c r="L79" s="128">
        <v>1.2E-2</v>
      </c>
      <c r="M79" s="85">
        <v>2.4889999999999999</v>
      </c>
    </row>
    <row r="80" spans="1:13" ht="5.0999999999999996" customHeight="1" thickBot="1">
      <c r="A80" s="123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</row>
    <row r="81" spans="1:13" ht="13.5" customHeight="1" thickTop="1">
      <c r="A81" s="53" t="s">
        <v>217</v>
      </c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25"/>
    </row>
    <row r="82" spans="1:13">
      <c r="E82" s="87"/>
      <c r="F82" s="1"/>
      <c r="G82" s="1"/>
    </row>
  </sheetData>
  <mergeCells count="19">
    <mergeCell ref="M42:M44"/>
    <mergeCell ref="G43:G44"/>
    <mergeCell ref="H43:H44"/>
    <mergeCell ref="I43:I44"/>
    <mergeCell ref="J43:J44"/>
    <mergeCell ref="G42:J42"/>
    <mergeCell ref="K42:L44"/>
    <mergeCell ref="A42:A44"/>
    <mergeCell ref="B42:B44"/>
    <mergeCell ref="C42:C44"/>
    <mergeCell ref="F42:F44"/>
    <mergeCell ref="D42:E44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D83"/>
  <sheetViews>
    <sheetView showGridLines="0" zoomScaleNormal="100" zoomScaleSheetLayoutView="100" workbookViewId="0">
      <selection sqref="A1:M1"/>
    </sheetView>
  </sheetViews>
  <sheetFormatPr defaultColWidth="8" defaultRowHeight="9"/>
  <cols>
    <col min="1" max="1" width="14.42578125" style="53" customWidth="1"/>
    <col min="2" max="2" width="8.7109375" style="53" customWidth="1"/>
    <col min="3" max="3" width="6.7109375" style="53" customWidth="1"/>
    <col min="4" max="4" width="7" style="53" customWidth="1"/>
    <col min="5" max="5" width="5.7109375" style="1" customWidth="1"/>
    <col min="6" max="6" width="5" style="1" customWidth="1"/>
    <col min="7" max="7" width="5.28515625" style="1" customWidth="1"/>
    <col min="8" max="8" width="6.28515625" style="53" customWidth="1"/>
    <col min="9" max="9" width="5.5703125" style="53" customWidth="1"/>
    <col min="10" max="10" width="5.28515625" style="53" customWidth="1"/>
    <col min="11" max="11" width="4.42578125" style="53" customWidth="1"/>
    <col min="12" max="12" width="4.7109375" style="53" customWidth="1"/>
    <col min="13" max="13" width="7.85546875" style="53" customWidth="1"/>
    <col min="14" max="16384" width="8" style="1"/>
  </cols>
  <sheetData>
    <row r="1" spans="1:82" s="79" customFormat="1" ht="26.1" customHeight="1">
      <c r="A1" s="271" t="s">
        <v>334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</row>
    <row r="2" spans="1:82" s="53" customFormat="1" ht="9.9499999999999993" customHeight="1">
      <c r="A2" s="115">
        <v>2016</v>
      </c>
      <c r="B2" s="2"/>
      <c r="C2" s="2"/>
      <c r="D2" s="2"/>
      <c r="E2" s="2"/>
      <c r="H2" s="127"/>
      <c r="I2" s="127"/>
      <c r="J2" s="127"/>
      <c r="K2" s="127"/>
      <c r="L2" s="127"/>
      <c r="M2" s="19" t="s">
        <v>245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spans="1:82" s="53" customFormat="1" ht="9.9499999999999993" customHeight="1">
      <c r="A3" s="262" t="s">
        <v>246</v>
      </c>
      <c r="B3" s="306" t="s">
        <v>290</v>
      </c>
      <c r="C3" s="306" t="s">
        <v>196</v>
      </c>
      <c r="D3" s="311" t="s">
        <v>197</v>
      </c>
      <c r="E3" s="312"/>
      <c r="F3" s="312"/>
      <c r="G3" s="312"/>
      <c r="H3" s="262"/>
      <c r="I3" s="317" t="s">
        <v>207</v>
      </c>
      <c r="J3" s="317"/>
      <c r="K3" s="317"/>
      <c r="L3" s="317"/>
      <c r="M3" s="311" t="s">
        <v>291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spans="1:82" s="53" customFormat="1" ht="9.9499999999999993" customHeight="1">
      <c r="A4" s="262"/>
      <c r="B4" s="306"/>
      <c r="C4" s="306"/>
      <c r="D4" s="313"/>
      <c r="E4" s="314"/>
      <c r="F4" s="314"/>
      <c r="G4" s="314"/>
      <c r="H4" s="287"/>
      <c r="I4" s="277"/>
      <c r="J4" s="277"/>
      <c r="K4" s="277"/>
      <c r="L4" s="277"/>
      <c r="M4" s="3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spans="1:82" s="53" customFormat="1" ht="9.9499999999999993" customHeight="1">
      <c r="A5" s="262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2" s="2" customFormat="1" ht="5.0999999999999996" customHeight="1">
      <c r="A6" s="116"/>
      <c r="B6" s="117"/>
      <c r="C6" s="117"/>
      <c r="D6" s="117"/>
      <c r="E6" s="134"/>
      <c r="H6" s="117"/>
      <c r="I6" s="51"/>
      <c r="J6" s="51"/>
      <c r="K6" s="136"/>
      <c r="L6" s="136"/>
      <c r="M6" s="117"/>
    </row>
    <row r="7" spans="1:82" s="53" customFormat="1" ht="9" customHeight="1">
      <c r="A7" s="54" t="s">
        <v>2</v>
      </c>
      <c r="B7" s="51">
        <v>2.7818982361002469</v>
      </c>
      <c r="C7" s="51">
        <v>2.862945418477207</v>
      </c>
      <c r="D7" s="51">
        <v>2.4776384081447955</v>
      </c>
      <c r="E7" s="135">
        <v>2.9548100750697777</v>
      </c>
      <c r="F7" s="135">
        <v>2.6083594948108941</v>
      </c>
      <c r="G7" s="135">
        <v>2.2127490990118028</v>
      </c>
      <c r="H7" s="135">
        <v>1.9036562600442322</v>
      </c>
      <c r="I7" s="51">
        <v>4.6179082476780575</v>
      </c>
      <c r="J7" s="51">
        <v>4.124907823906792</v>
      </c>
      <c r="K7" s="135">
        <v>4.6872705518102729</v>
      </c>
      <c r="L7" s="135">
        <v>4.5429616490574771</v>
      </c>
      <c r="M7" s="51">
        <v>5.0734819496256396</v>
      </c>
    </row>
    <row r="8" spans="1:82" s="53" customFormat="1" ht="9" customHeight="1">
      <c r="A8" s="6" t="s">
        <v>203</v>
      </c>
      <c r="B8" s="51">
        <v>1.9964757390937757</v>
      </c>
      <c r="C8" s="51">
        <v>2.0369797525913151</v>
      </c>
      <c r="D8" s="51">
        <v>1.8233699773572549</v>
      </c>
      <c r="E8" s="135">
        <v>2.0993273172476408</v>
      </c>
      <c r="F8" s="135">
        <v>1.8974887298255276</v>
      </c>
      <c r="G8" s="135">
        <v>1.7583045648736113</v>
      </c>
      <c r="H8" s="135">
        <v>1.6017535789773705</v>
      </c>
      <c r="I8" s="51">
        <v>3.1594824910993209</v>
      </c>
      <c r="J8" s="51">
        <v>2.1988623563865737</v>
      </c>
      <c r="K8" s="135">
        <v>3.1910125755812304</v>
      </c>
      <c r="L8" s="135">
        <v>3.3193393506069384</v>
      </c>
      <c r="M8" s="51">
        <v>4.0828621819486948</v>
      </c>
    </row>
    <row r="9" spans="1:82" s="53" customFormat="1" ht="9" customHeight="1">
      <c r="A9" s="6" t="s">
        <v>219</v>
      </c>
      <c r="B9" s="51">
        <v>3.3253272454967551</v>
      </c>
      <c r="C9" s="51">
        <v>3.3891349497692627</v>
      </c>
      <c r="D9" s="51">
        <v>2.9277176152318258</v>
      </c>
      <c r="E9" s="135">
        <v>3.2339352619135515</v>
      </c>
      <c r="F9" s="135">
        <v>3.0341492241974777</v>
      </c>
      <c r="G9" s="135">
        <v>2.6575565403337924</v>
      </c>
      <c r="H9" s="135">
        <v>2.2969238026969578</v>
      </c>
      <c r="I9" s="51">
        <v>5.3207866981374945</v>
      </c>
      <c r="J9" s="51">
        <v>5.0621711247533439</v>
      </c>
      <c r="K9" s="135">
        <v>5.3370972693279297</v>
      </c>
      <c r="L9" s="135">
        <v>5.3465359184846841</v>
      </c>
      <c r="M9" s="51">
        <v>5.4904690581473563</v>
      </c>
    </row>
    <row r="10" spans="1:82" s="53" customFormat="1" ht="9" customHeight="1">
      <c r="A10" s="118" t="s">
        <v>220</v>
      </c>
      <c r="B10" s="51">
        <v>3.59784140877324</v>
      </c>
      <c r="C10" s="51">
        <v>3.6823065926879361</v>
      </c>
      <c r="D10" s="51">
        <v>3.158269277091255</v>
      </c>
      <c r="E10" s="135">
        <v>3.5579596725037299</v>
      </c>
      <c r="F10" s="135">
        <v>3.3187247320563973</v>
      </c>
      <c r="G10" s="135">
        <v>2.7965014448980048</v>
      </c>
      <c r="H10" s="135">
        <v>2.3049191121594661</v>
      </c>
      <c r="I10" s="51">
        <v>5.4848486036833162</v>
      </c>
      <c r="J10" s="51">
        <v>5.2042832624431021</v>
      </c>
      <c r="K10" s="135">
        <v>5.5309813649874018</v>
      </c>
      <c r="L10" s="135">
        <v>5.4114161911504102</v>
      </c>
      <c r="M10" s="51">
        <v>5.5770168955868611</v>
      </c>
    </row>
    <row r="11" spans="1:82" s="53" customFormat="1" ht="9" customHeight="1">
      <c r="A11" s="56" t="s">
        <v>294</v>
      </c>
      <c r="B11" s="52">
        <v>3.6243758193455449</v>
      </c>
      <c r="C11" s="52">
        <v>3.7100697519001211</v>
      </c>
      <c r="D11" s="52">
        <v>3.1762147099820917</v>
      </c>
      <c r="E11" s="136">
        <v>3.5845761110038943</v>
      </c>
      <c r="F11" s="136">
        <v>3.3481415767867202</v>
      </c>
      <c r="G11" s="136">
        <v>2.8022526068020475</v>
      </c>
      <c r="H11" s="136">
        <v>2.2969778799872733</v>
      </c>
      <c r="I11" s="52">
        <v>5.4964368054876669</v>
      </c>
      <c r="J11" s="52">
        <v>5.2073639174291868</v>
      </c>
      <c r="K11" s="136">
        <v>5.5414229930666075</v>
      </c>
      <c r="L11" s="136">
        <v>5.4301435570296057</v>
      </c>
      <c r="M11" s="52">
        <v>5.59212109932378</v>
      </c>
    </row>
    <row r="12" spans="1:82" s="53" customFormat="1" ht="9" customHeight="1">
      <c r="A12" s="119" t="s">
        <v>73</v>
      </c>
      <c r="B12" s="52">
        <v>4.2445443574530426</v>
      </c>
      <c r="C12" s="52">
        <v>4.3755788641783608</v>
      </c>
      <c r="D12" s="52">
        <v>3.917060163746962</v>
      </c>
      <c r="E12" s="136">
        <v>4.0010079895006729</v>
      </c>
      <c r="F12" s="136">
        <v>4.148154938016984</v>
      </c>
      <c r="G12" s="136">
        <v>3.3267507713939777</v>
      </c>
      <c r="H12" s="136">
        <v>2.5903397625843043</v>
      </c>
      <c r="I12" s="52">
        <v>6.4460976903505376</v>
      </c>
      <c r="J12" s="52">
        <v>5.2233536999321117</v>
      </c>
      <c r="K12" s="136">
        <v>6.5118359172835891</v>
      </c>
      <c r="L12" s="136">
        <v>6.4215751896474789</v>
      </c>
      <c r="M12" s="52">
        <v>6.56749821568161</v>
      </c>
    </row>
    <row r="13" spans="1:82" s="53" customFormat="1" ht="9" customHeight="1">
      <c r="A13" s="119" t="s">
        <v>221</v>
      </c>
      <c r="B13" s="52">
        <v>3.3247343954732478</v>
      </c>
      <c r="C13" s="52">
        <v>3.4043717454620341</v>
      </c>
      <c r="D13" s="52">
        <v>3.1542221908858026</v>
      </c>
      <c r="E13" s="136">
        <v>3.4491102723105955</v>
      </c>
      <c r="F13" s="136">
        <v>3.2777593182573344</v>
      </c>
      <c r="G13" s="136">
        <v>2.6314485244424417</v>
      </c>
      <c r="H13" s="136">
        <v>2.5084745762711864</v>
      </c>
      <c r="I13" s="52">
        <v>4.9717678100263853</v>
      </c>
      <c r="J13" s="52">
        <v>5.2461059190031145</v>
      </c>
      <c r="K13" s="136">
        <v>4.9513715710723192</v>
      </c>
      <c r="L13" s="136">
        <v>5.0225385527876636</v>
      </c>
      <c r="M13" s="52">
        <v>4.2880710659898478</v>
      </c>
    </row>
    <row r="14" spans="1:82" s="53" customFormat="1" ht="9" customHeight="1">
      <c r="A14" s="119" t="s">
        <v>222</v>
      </c>
      <c r="B14" s="52">
        <v>3.3193251686249816</v>
      </c>
      <c r="C14" s="52">
        <v>3.4125744624200736</v>
      </c>
      <c r="D14" s="52">
        <v>3.1834169411043884</v>
      </c>
      <c r="E14" s="136">
        <v>3.1810465030944988</v>
      </c>
      <c r="F14" s="136">
        <v>3.353734099494746</v>
      </c>
      <c r="G14" s="136">
        <v>3.0859308990431824</v>
      </c>
      <c r="H14" s="136">
        <v>2.3974833456698743</v>
      </c>
      <c r="I14" s="52">
        <v>5.0799368919274253</v>
      </c>
      <c r="J14" s="52">
        <v>5.073022312373225</v>
      </c>
      <c r="K14" s="136">
        <v>5.0928580999598019</v>
      </c>
      <c r="L14" s="136">
        <v>5.0099616858237548</v>
      </c>
      <c r="M14" s="52">
        <v>5.2583574081716877</v>
      </c>
    </row>
    <row r="15" spans="1:82" s="53" customFormat="1" ht="9" customHeight="1">
      <c r="A15" s="119" t="s">
        <v>223</v>
      </c>
      <c r="B15" s="52">
        <v>4.1988687390694679</v>
      </c>
      <c r="C15" s="52">
        <v>4.2989684259541177</v>
      </c>
      <c r="D15" s="52">
        <v>3.7363135115906805</v>
      </c>
      <c r="E15" s="136">
        <v>3.3627021011978795</v>
      </c>
      <c r="F15" s="136">
        <v>4.0498721754906812</v>
      </c>
      <c r="G15" s="136">
        <v>3.4622828943151958</v>
      </c>
      <c r="H15" s="136">
        <v>2.6808725509997982</v>
      </c>
      <c r="I15" s="52">
        <v>6.3660970363288722</v>
      </c>
      <c r="J15" s="52">
        <v>5.1066282420749287</v>
      </c>
      <c r="K15" s="136">
        <v>6.3704251674194046</v>
      </c>
      <c r="L15" s="136">
        <v>6.4736396955173383</v>
      </c>
      <c r="M15" s="52">
        <v>5.8766363118952762</v>
      </c>
    </row>
    <row r="16" spans="1:82" s="53" customFormat="1" ht="9" customHeight="1">
      <c r="A16" s="119" t="s">
        <v>76</v>
      </c>
      <c r="B16" s="52">
        <v>2.3742845424942631</v>
      </c>
      <c r="C16" s="52">
        <v>2.3912240317805415</v>
      </c>
      <c r="D16" s="52">
        <v>2.2697021148889331</v>
      </c>
      <c r="E16" s="136">
        <v>2.4186477060947333</v>
      </c>
      <c r="F16" s="136">
        <v>2.2961997128541709</v>
      </c>
      <c r="G16" s="136">
        <v>2.2904979782660404</v>
      </c>
      <c r="H16" s="136">
        <v>2.0067646852069148</v>
      </c>
      <c r="I16" s="52">
        <v>3.0870930088605131</v>
      </c>
      <c r="J16" s="52">
        <v>3.1450918484500572</v>
      </c>
      <c r="K16" s="136">
        <v>3.1348837209302327</v>
      </c>
      <c r="L16" s="136">
        <v>2.9772583338131153</v>
      </c>
      <c r="M16" s="52">
        <v>3.1387438042956877</v>
      </c>
    </row>
    <row r="17" spans="1:13" s="53" customFormat="1" ht="9" customHeight="1">
      <c r="A17" s="119" t="s">
        <v>75</v>
      </c>
      <c r="B17" s="52">
        <v>2.9353757425380325</v>
      </c>
      <c r="C17" s="52">
        <v>2.9811333601461825</v>
      </c>
      <c r="D17" s="52">
        <v>2.7561330651127269</v>
      </c>
      <c r="E17" s="136">
        <v>2.9534004411203796</v>
      </c>
      <c r="F17" s="136">
        <v>2.7983426987022022</v>
      </c>
      <c r="G17" s="136">
        <v>2.8182758066656888</v>
      </c>
      <c r="H17" s="136">
        <v>2.2550975192413882</v>
      </c>
      <c r="I17" s="52">
        <v>4.6975347986101124</v>
      </c>
      <c r="J17" s="52">
        <v>4.3859381500485366</v>
      </c>
      <c r="K17" s="136">
        <v>4.5915572623619427</v>
      </c>
      <c r="L17" s="136">
        <v>5.1069009221624926</v>
      </c>
      <c r="M17" s="52">
        <v>4.7627993689946937</v>
      </c>
    </row>
    <row r="18" spans="1:13" s="53" customFormat="1" ht="9" customHeight="1">
      <c r="A18" s="119" t="s">
        <v>224</v>
      </c>
      <c r="B18" s="52">
        <v>4.7537958559502753</v>
      </c>
      <c r="C18" s="52">
        <v>4.8455631368756613</v>
      </c>
      <c r="D18" s="52">
        <v>3.8202537663804126</v>
      </c>
      <c r="E18" s="136">
        <v>3.8611414295762692</v>
      </c>
      <c r="F18" s="136">
        <v>3.9616033689947208</v>
      </c>
      <c r="G18" s="136">
        <v>3.6344811647792929</v>
      </c>
      <c r="H18" s="136">
        <v>2.8709316943707224</v>
      </c>
      <c r="I18" s="52">
        <v>5.64276250167483</v>
      </c>
      <c r="J18" s="52">
        <v>5.2124105011933173</v>
      </c>
      <c r="K18" s="136">
        <v>5.6253454897878594</v>
      </c>
      <c r="L18" s="136">
        <v>5.8428082923701643</v>
      </c>
      <c r="M18" s="52">
        <v>5.9424268740378166</v>
      </c>
    </row>
    <row r="19" spans="1:13" s="53" customFormat="1" ht="9" customHeight="1">
      <c r="A19" s="119" t="s">
        <v>74</v>
      </c>
      <c r="B19" s="52">
        <v>2.4378153389824191</v>
      </c>
      <c r="C19" s="52">
        <v>2.4486980165850127</v>
      </c>
      <c r="D19" s="52">
        <v>2.3808520947368925</v>
      </c>
      <c r="E19" s="136">
        <v>2.446886860654256</v>
      </c>
      <c r="F19" s="136">
        <v>2.3599475342580587</v>
      </c>
      <c r="G19" s="136">
        <v>2.4121198997226547</v>
      </c>
      <c r="H19" s="136">
        <v>2.3318733424415332</v>
      </c>
      <c r="I19" s="52">
        <v>3.073367888436382</v>
      </c>
      <c r="J19" s="52">
        <v>3.308641975308642</v>
      </c>
      <c r="K19" s="136">
        <v>3.0655463523415101</v>
      </c>
      <c r="L19" s="136">
        <v>3.0482711400205411</v>
      </c>
      <c r="M19" s="52">
        <v>3.8721279793858705</v>
      </c>
    </row>
    <row r="20" spans="1:13" s="53" customFormat="1" ht="9" customHeight="1">
      <c r="A20" s="119" t="s">
        <v>225</v>
      </c>
      <c r="B20" s="52">
        <v>4.4568182648280539</v>
      </c>
      <c r="C20" s="52">
        <v>4.6016655182134247</v>
      </c>
      <c r="D20" s="52">
        <v>3.3979174635822642</v>
      </c>
      <c r="E20" s="136">
        <v>3.4729659097508567</v>
      </c>
      <c r="F20" s="136">
        <v>3.5956549479997451</v>
      </c>
      <c r="G20" s="136">
        <v>3.3071406337545914</v>
      </c>
      <c r="H20" s="136">
        <v>2.4858446884508534</v>
      </c>
      <c r="I20" s="52">
        <v>7.1316563120012741</v>
      </c>
      <c r="J20" s="52">
        <v>4.5626242544731612</v>
      </c>
      <c r="K20" s="136">
        <v>7.1939177254251003</v>
      </c>
      <c r="L20" s="136">
        <v>7.1779302291636249</v>
      </c>
      <c r="M20" s="52">
        <v>7.1114190356993863</v>
      </c>
    </row>
    <row r="21" spans="1:13" s="53" customFormat="1" ht="9" customHeight="1">
      <c r="A21" s="119" t="s">
        <v>226</v>
      </c>
      <c r="B21" s="52">
        <v>3.5578782675746314</v>
      </c>
      <c r="C21" s="52">
        <v>3.6412822070542825</v>
      </c>
      <c r="D21" s="52">
        <v>3.2032907570210836</v>
      </c>
      <c r="E21" s="136">
        <v>4.1842263696568338</v>
      </c>
      <c r="F21" s="136">
        <v>3.9363658960974401</v>
      </c>
      <c r="G21" s="136">
        <v>2.1832184095638336</v>
      </c>
      <c r="H21" s="136">
        <v>2.5189886271324125</v>
      </c>
      <c r="I21" s="52">
        <v>5.0633079110651487</v>
      </c>
      <c r="J21" s="52">
        <v>4.2990654205607468</v>
      </c>
      <c r="K21" s="136">
        <v>4.8273009851957216</v>
      </c>
      <c r="L21" s="136">
        <v>5.4691633739907228</v>
      </c>
      <c r="M21" s="52">
        <v>5.1041925741694802</v>
      </c>
    </row>
    <row r="22" spans="1:13" s="53" customFormat="1" ht="9" customHeight="1">
      <c r="A22" s="119" t="s">
        <v>72</v>
      </c>
      <c r="B22" s="52">
        <v>4.792253968444502</v>
      </c>
      <c r="C22" s="52">
        <v>4.8547473805371295</v>
      </c>
      <c r="D22" s="52">
        <v>4.2131746053898649</v>
      </c>
      <c r="E22" s="136">
        <v>4.3313901774185828</v>
      </c>
      <c r="F22" s="136">
        <v>4.3156317587074167</v>
      </c>
      <c r="G22" s="136">
        <v>3.8555809306308877</v>
      </c>
      <c r="H22" s="136">
        <v>2.6305398077397091</v>
      </c>
      <c r="I22" s="52">
        <v>5.9222035157086266</v>
      </c>
      <c r="J22" s="52">
        <v>5.767959729253171</v>
      </c>
      <c r="K22" s="136">
        <v>5.9120717069705897</v>
      </c>
      <c r="L22" s="136">
        <v>6.0472466057163681</v>
      </c>
      <c r="M22" s="52">
        <v>5.8025671200634932</v>
      </c>
    </row>
    <row r="23" spans="1:13" s="53" customFormat="1" ht="9" customHeight="1">
      <c r="A23" s="119" t="s">
        <v>227</v>
      </c>
      <c r="B23" s="52">
        <v>4.0707877044848386</v>
      </c>
      <c r="C23" s="52">
        <v>4.1544192623006531</v>
      </c>
      <c r="D23" s="52">
        <v>3.5535267829919945</v>
      </c>
      <c r="E23" s="136">
        <v>3.7884415444735238</v>
      </c>
      <c r="F23" s="136">
        <v>3.5411141879784984</v>
      </c>
      <c r="G23" s="136">
        <v>3.5267356286346563</v>
      </c>
      <c r="H23" s="136">
        <v>2.6866260898174046</v>
      </c>
      <c r="I23" s="52">
        <v>6.3564459206975297</v>
      </c>
      <c r="J23" s="52">
        <v>7.4813895781637711</v>
      </c>
      <c r="K23" s="136">
        <v>6.3674332540311926</v>
      </c>
      <c r="L23" s="136">
        <v>5.8349846258968228</v>
      </c>
      <c r="M23" s="52">
        <v>7.2251532867531729</v>
      </c>
    </row>
    <row r="24" spans="1:13" s="53" customFormat="1" ht="9" customHeight="1">
      <c r="A24" s="119" t="s">
        <v>228</v>
      </c>
      <c r="B24" s="52">
        <v>3.405382351109318</v>
      </c>
      <c r="C24" s="52">
        <v>3.4567957310294442</v>
      </c>
      <c r="D24" s="52">
        <v>3.0497001554462395</v>
      </c>
      <c r="E24" s="136">
        <v>3.1597288375905537</v>
      </c>
      <c r="F24" s="136">
        <v>3.2111735631005969</v>
      </c>
      <c r="G24" s="136">
        <v>2.8316756309474558</v>
      </c>
      <c r="H24" s="136">
        <v>2.5692367906066536</v>
      </c>
      <c r="I24" s="52">
        <v>5.3343130458893668</v>
      </c>
      <c r="J24" s="52">
        <v>5.4806338028169019</v>
      </c>
      <c r="K24" s="136">
        <v>5.3882944489139186</v>
      </c>
      <c r="L24" s="136">
        <v>5.1468711519086527</v>
      </c>
      <c r="M24" s="52">
        <v>6.0234001910219677</v>
      </c>
    </row>
    <row r="25" spans="1:13" s="53" customFormat="1" ht="9" customHeight="1">
      <c r="A25" s="121" t="s">
        <v>295</v>
      </c>
      <c r="B25" s="52">
        <v>3.06918159315493</v>
      </c>
      <c r="C25" s="52">
        <v>3.1256442922427796</v>
      </c>
      <c r="D25" s="52">
        <v>2.8313625589188893</v>
      </c>
      <c r="E25" s="136">
        <v>3.155374226223973</v>
      </c>
      <c r="F25" s="136">
        <v>2.8017842026437458</v>
      </c>
      <c r="G25" s="136">
        <v>2.6709874826147426</v>
      </c>
      <c r="H25" s="136">
        <v>2.5482942277241976</v>
      </c>
      <c r="I25" s="52">
        <v>5.0614158462259722</v>
      </c>
      <c r="J25" s="52">
        <v>3.5388349514563107</v>
      </c>
      <c r="K25" s="136">
        <v>5.2138492871690429</v>
      </c>
      <c r="L25" s="136">
        <v>4.9489322191272054</v>
      </c>
      <c r="M25" s="52">
        <v>5.1882062146892656</v>
      </c>
    </row>
    <row r="26" spans="1:13" s="53" customFormat="1" ht="9" customHeight="1">
      <c r="A26" s="56" t="s">
        <v>296</v>
      </c>
      <c r="B26" s="52">
        <v>3.0499798346820852</v>
      </c>
      <c r="C26" s="52">
        <v>3.103322314630844</v>
      </c>
      <c r="D26" s="52">
        <v>2.8475679938613689</v>
      </c>
      <c r="E26" s="136">
        <v>3.2222154890316328</v>
      </c>
      <c r="F26" s="136">
        <v>2.8534459275401796</v>
      </c>
      <c r="G26" s="136">
        <v>2.5112976319652773</v>
      </c>
      <c r="H26" s="136">
        <v>2.2794205595056147</v>
      </c>
      <c r="I26" s="52">
        <v>4.605416588301674</v>
      </c>
      <c r="J26" s="52">
        <v>4.1228070175438596</v>
      </c>
      <c r="K26" s="136">
        <v>4.7627283800243605</v>
      </c>
      <c r="L26" s="136">
        <v>4.0443010752688169</v>
      </c>
      <c r="M26" s="52">
        <v>4.6138147566718999</v>
      </c>
    </row>
    <row r="27" spans="1:13" s="53" customFormat="1" ht="9" customHeight="1">
      <c r="A27" s="56" t="s">
        <v>297</v>
      </c>
      <c r="B27" s="52">
        <v>3.3008168082545541</v>
      </c>
      <c r="C27" s="52">
        <v>3.3542594024042427</v>
      </c>
      <c r="D27" s="52">
        <v>2.9248181861965996</v>
      </c>
      <c r="E27" s="136">
        <v>3.2910959997445968</v>
      </c>
      <c r="F27" s="136">
        <v>2.7680966076440625</v>
      </c>
      <c r="G27" s="136">
        <v>2.9330798774100941</v>
      </c>
      <c r="H27" s="136">
        <v>2.6543032786885243</v>
      </c>
      <c r="I27" s="52">
        <v>5.8267500478591039</v>
      </c>
      <c r="J27" s="52">
        <v>6.7419354838709671</v>
      </c>
      <c r="K27" s="136">
        <v>5.8264250848018539</v>
      </c>
      <c r="L27" s="136">
        <v>5.3442832764505122</v>
      </c>
      <c r="M27" s="52">
        <v>5.5656144530474485</v>
      </c>
    </row>
    <row r="28" spans="1:13" s="53" customFormat="1" ht="9" customHeight="1">
      <c r="A28" s="118" t="s">
        <v>230</v>
      </c>
      <c r="B28" s="51">
        <v>3.0414578243457671</v>
      </c>
      <c r="C28" s="51">
        <v>2.9914535334319732</v>
      </c>
      <c r="D28" s="51">
        <v>2.9018806838572719</v>
      </c>
      <c r="E28" s="135">
        <v>2.4469137721138656</v>
      </c>
      <c r="F28" s="135">
        <v>2.9514806957997455</v>
      </c>
      <c r="G28" s="135">
        <v>3.1400483650509932</v>
      </c>
      <c r="H28" s="135">
        <v>3.6036504962176417</v>
      </c>
      <c r="I28" s="51">
        <v>4.2473287791206857</v>
      </c>
      <c r="J28" s="51">
        <v>3.487528344671202</v>
      </c>
      <c r="K28" s="135">
        <v>4.3528491620111733</v>
      </c>
      <c r="L28" s="135">
        <v>4.0744010088272384</v>
      </c>
      <c r="M28" s="51">
        <v>4.0759760816039394</v>
      </c>
    </row>
    <row r="29" spans="1:13" s="53" customFormat="1" ht="9" customHeight="1">
      <c r="A29" s="121" t="s">
        <v>298</v>
      </c>
      <c r="B29" s="52">
        <v>3.2580053028757905</v>
      </c>
      <c r="C29" s="52">
        <v>3.2216784223405788</v>
      </c>
      <c r="D29" s="52">
        <v>3.1767996270892991</v>
      </c>
      <c r="E29" s="52">
        <v>2.2738375294058764</v>
      </c>
      <c r="F29" s="52">
        <v>3.2854688003436796</v>
      </c>
      <c r="G29" s="52">
        <v>3.756513026052104</v>
      </c>
      <c r="H29" s="52">
        <v>5.0466926070038909</v>
      </c>
      <c r="I29" s="52">
        <v>4.975677553856845</v>
      </c>
      <c r="J29" s="52">
        <v>2.2833333333333337</v>
      </c>
      <c r="K29" s="52">
        <v>5.3864541832669328</v>
      </c>
      <c r="L29" s="52">
        <v>1.96875</v>
      </c>
      <c r="M29" s="52">
        <v>4.6956521739130439</v>
      </c>
    </row>
    <row r="30" spans="1:13" s="53" customFormat="1" ht="9" customHeight="1">
      <c r="A30" s="121" t="s">
        <v>299</v>
      </c>
      <c r="B30" s="52">
        <v>2.8766108461794384</v>
      </c>
      <c r="C30" s="52">
        <v>2.8101804626796123</v>
      </c>
      <c r="D30" s="52">
        <v>2.6689470343465684</v>
      </c>
      <c r="E30" s="52">
        <v>2.6325424092763581</v>
      </c>
      <c r="F30" s="52">
        <v>2.6504581827568403</v>
      </c>
      <c r="G30" s="52">
        <v>2.8568359674696944</v>
      </c>
      <c r="H30" s="52">
        <v>2.5236015046717633</v>
      </c>
      <c r="I30" s="52">
        <v>4.0018735362997644</v>
      </c>
      <c r="J30" s="52">
        <v>3.9376947040498442</v>
      </c>
      <c r="K30" s="52">
        <v>3.9499999999999997</v>
      </c>
      <c r="L30" s="52">
        <v>4.2592592592592595</v>
      </c>
      <c r="M30" s="52">
        <v>3.9634247714048207</v>
      </c>
    </row>
    <row r="31" spans="1:13" s="53" customFormat="1" ht="9" customHeight="1">
      <c r="A31" s="118" t="s">
        <v>231</v>
      </c>
      <c r="B31" s="51">
        <v>2.3781458064195569</v>
      </c>
      <c r="C31" s="51">
        <v>2.3873292428597312</v>
      </c>
      <c r="D31" s="51">
        <v>2.3102562654784258</v>
      </c>
      <c r="E31" s="135">
        <v>2.4125002045726065</v>
      </c>
      <c r="F31" s="135">
        <v>2.2667473837219108</v>
      </c>
      <c r="G31" s="135">
        <v>2.3308603786554674</v>
      </c>
      <c r="H31" s="135">
        <v>2.2352732382939267</v>
      </c>
      <c r="I31" s="51">
        <v>3.3809302989227366</v>
      </c>
      <c r="J31" s="51">
        <v>3.3846531012503061</v>
      </c>
      <c r="K31" s="135">
        <v>3.3036247242527788</v>
      </c>
      <c r="L31" s="135">
        <v>3.9998261171970091</v>
      </c>
      <c r="M31" s="51">
        <v>4.7051908120817494</v>
      </c>
    </row>
    <row r="32" spans="1:13" s="53" customFormat="1" ht="9" customHeight="1">
      <c r="A32" s="121" t="s">
        <v>300</v>
      </c>
      <c r="B32" s="52">
        <v>2.3773552298001288</v>
      </c>
      <c r="C32" s="52">
        <v>2.3709335692961635</v>
      </c>
      <c r="D32" s="52">
        <v>2.3640907786137269</v>
      </c>
      <c r="E32" s="136">
        <v>2.4719912272685733</v>
      </c>
      <c r="F32" s="136">
        <v>2.3042196887455373</v>
      </c>
      <c r="G32" s="136">
        <v>2.4520145106514355</v>
      </c>
      <c r="H32" s="136">
        <v>2.3037123901972922</v>
      </c>
      <c r="I32" s="52">
        <v>2.6216297484213689</v>
      </c>
      <c r="J32" s="52">
        <v>2.9071100917431196</v>
      </c>
      <c r="K32" s="136">
        <v>2.5512656758012073</v>
      </c>
      <c r="L32" s="136">
        <v>3.1399354144241114</v>
      </c>
      <c r="M32" s="52">
        <v>3.2920156337241759</v>
      </c>
    </row>
    <row r="33" spans="1:13" s="53" customFormat="1" ht="9" customHeight="1">
      <c r="A33" s="121" t="s">
        <v>301</v>
      </c>
      <c r="B33" s="52">
        <v>2.6753627071044872</v>
      </c>
      <c r="C33" s="52">
        <v>2.7539492051931433</v>
      </c>
      <c r="D33" s="52">
        <v>2.3026203004048482</v>
      </c>
      <c r="E33" s="136">
        <v>2.5208879206288457</v>
      </c>
      <c r="F33" s="136">
        <v>2.3159042512250814</v>
      </c>
      <c r="G33" s="136">
        <v>2.1457486860252728</v>
      </c>
      <c r="H33" s="136">
        <v>1.9742140312838781</v>
      </c>
      <c r="I33" s="52">
        <v>5.5601042367182254</v>
      </c>
      <c r="J33" s="52">
        <v>4.0228690228690231</v>
      </c>
      <c r="K33" s="136">
        <v>5.5747258485639692</v>
      </c>
      <c r="L33" s="136">
        <v>5.8858695652173907</v>
      </c>
      <c r="M33" s="52">
        <v>6.7900132673983835</v>
      </c>
    </row>
    <row r="34" spans="1:13" s="53" customFormat="1" ht="9" customHeight="1">
      <c r="A34" s="121" t="s">
        <v>302</v>
      </c>
      <c r="B34" s="52">
        <v>2.3064762026321768</v>
      </c>
      <c r="C34" s="52">
        <v>2.3180159099657982</v>
      </c>
      <c r="D34" s="52">
        <v>2.2809524995415451</v>
      </c>
      <c r="E34" s="136">
        <v>2.3634606863276058</v>
      </c>
      <c r="F34" s="136">
        <v>2.2477808986015013</v>
      </c>
      <c r="G34" s="136">
        <v>2.2171606293450421</v>
      </c>
      <c r="H34" s="136">
        <v>2.1254024070130257</v>
      </c>
      <c r="I34" s="52">
        <v>2.987115317904752</v>
      </c>
      <c r="J34" s="52">
        <v>3.473020874359984</v>
      </c>
      <c r="K34" s="136">
        <v>2.9088189467123708</v>
      </c>
      <c r="L34" s="136">
        <v>3.0012539184952978</v>
      </c>
      <c r="M34" s="52">
        <v>3.5686360964138739</v>
      </c>
    </row>
    <row r="35" spans="1:13" s="53" customFormat="1" ht="9" customHeight="1">
      <c r="A35" s="121" t="s">
        <v>303</v>
      </c>
      <c r="B35" s="52">
        <v>2.2187828054915544</v>
      </c>
      <c r="C35" s="52">
        <v>2.2106388751456345</v>
      </c>
      <c r="D35" s="52">
        <v>2.1716239345351127</v>
      </c>
      <c r="E35" s="136">
        <v>2.3696783788808329</v>
      </c>
      <c r="F35" s="136">
        <v>2.0953889919158821</v>
      </c>
      <c r="G35" s="136">
        <v>2.1668482603326797</v>
      </c>
      <c r="H35" s="136">
        <v>2.1797446676008096</v>
      </c>
      <c r="I35" s="52">
        <v>2.681356771478089</v>
      </c>
      <c r="J35" s="52">
        <v>2.7700534759358288</v>
      </c>
      <c r="K35" s="136">
        <v>2.5810253388332351</v>
      </c>
      <c r="L35" s="136">
        <v>3.3886462882096069</v>
      </c>
      <c r="M35" s="52">
        <v>3.5163834951456314</v>
      </c>
    </row>
    <row r="36" spans="1:13" s="53" customFormat="1" ht="9" customHeight="1">
      <c r="A36" s="118" t="s">
        <v>236</v>
      </c>
      <c r="B36" s="51">
        <v>1.8670531159289621</v>
      </c>
      <c r="C36" s="51">
        <v>1.8437882678888822</v>
      </c>
      <c r="D36" s="51">
        <v>1.7995135072567925</v>
      </c>
      <c r="E36" s="135">
        <v>2.1320539925191091</v>
      </c>
      <c r="F36" s="135">
        <v>1.7366976384169903</v>
      </c>
      <c r="G36" s="135">
        <v>1.6325258361064527</v>
      </c>
      <c r="H36" s="135">
        <v>1.873791176741473</v>
      </c>
      <c r="I36" s="51">
        <v>2.7992908980111904</v>
      </c>
      <c r="J36" s="51">
        <v>3.6508333333333338</v>
      </c>
      <c r="K36" s="135">
        <v>2.7060149877312818</v>
      </c>
      <c r="L36" s="135">
        <v>3.0163656884875847</v>
      </c>
      <c r="M36" s="51">
        <v>2.739992743983553</v>
      </c>
    </row>
    <row r="37" spans="1:13" s="53" customFormat="1" ht="9" customHeight="1">
      <c r="A37" s="121" t="s">
        <v>304</v>
      </c>
      <c r="B37" s="52">
        <v>1.7003154085599097</v>
      </c>
      <c r="C37" s="52">
        <v>1.6730649188514359</v>
      </c>
      <c r="D37" s="52">
        <v>1.6450079144282426</v>
      </c>
      <c r="E37" s="52">
        <v>1.9537350978890955</v>
      </c>
      <c r="F37" s="52">
        <v>1.5389844512882143</v>
      </c>
      <c r="G37" s="52">
        <v>1.6650952980859106</v>
      </c>
      <c r="H37" s="52">
        <v>1.9275836972343523</v>
      </c>
      <c r="I37" s="52">
        <v>2.4516041326808051</v>
      </c>
      <c r="J37" s="52">
        <v>2.737704918032787</v>
      </c>
      <c r="K37" s="52">
        <v>2.287859824780976</v>
      </c>
      <c r="L37" s="52">
        <v>4.0267558528428093</v>
      </c>
      <c r="M37" s="52">
        <v>1.8755150088287227</v>
      </c>
    </row>
    <row r="38" spans="1:13" s="53" customFormat="1" ht="9" customHeight="1">
      <c r="A38" s="121" t="s">
        <v>305</v>
      </c>
      <c r="B38" s="52">
        <v>1.8458382990483098</v>
      </c>
      <c r="C38" s="52">
        <v>1.8335939162372443</v>
      </c>
      <c r="D38" s="52">
        <v>1.8414110004159321</v>
      </c>
      <c r="E38" s="136">
        <v>1.8844097222222222</v>
      </c>
      <c r="F38" s="136">
        <v>1.7869674645894953</v>
      </c>
      <c r="G38" s="136">
        <v>1.8961149300996372</v>
      </c>
      <c r="H38" s="136">
        <v>2.0533555648186743</v>
      </c>
      <c r="I38" s="52">
        <v>2.0221782178217822</v>
      </c>
      <c r="J38" s="52">
        <v>3.4027777777777781</v>
      </c>
      <c r="K38" s="136">
        <v>1.8651541095890414</v>
      </c>
      <c r="L38" s="136">
        <v>4.3076923076923075</v>
      </c>
      <c r="M38" s="52">
        <v>4.1860465116279073</v>
      </c>
    </row>
    <row r="39" spans="1:13" s="53" customFormat="1" ht="9" customHeight="1">
      <c r="A39" s="121" t="s">
        <v>306</v>
      </c>
      <c r="B39" s="52">
        <v>1.9589730162886096</v>
      </c>
      <c r="C39" s="52">
        <v>1.9385887083523781</v>
      </c>
      <c r="D39" s="52">
        <v>1.8687519087036888</v>
      </c>
      <c r="E39" s="136">
        <v>2.3528547554772006</v>
      </c>
      <c r="F39" s="136">
        <v>1.8506662353658387</v>
      </c>
      <c r="G39" s="136">
        <v>1.5773216133722834</v>
      </c>
      <c r="H39" s="136">
        <v>1.8069735292611748</v>
      </c>
      <c r="I39" s="52">
        <v>3.0728392977717758</v>
      </c>
      <c r="J39" s="52">
        <v>3.8465608465608465</v>
      </c>
      <c r="K39" s="136">
        <v>3.0517440033518382</v>
      </c>
      <c r="L39" s="136">
        <v>2.6821533923303833</v>
      </c>
      <c r="M39" s="52">
        <v>3.3041237113402064</v>
      </c>
    </row>
    <row r="40" spans="1:13" s="53" customFormat="1" ht="9" customHeight="1">
      <c r="A40" s="118" t="s">
        <v>237</v>
      </c>
      <c r="B40" s="51">
        <v>2.1812207749485011</v>
      </c>
      <c r="C40" s="51">
        <v>2.1538547565550683</v>
      </c>
      <c r="D40" s="51">
        <v>2.0512407347728003</v>
      </c>
      <c r="E40" s="135">
        <v>2.3182741116751266</v>
      </c>
      <c r="F40" s="135">
        <v>1.9362411509477049</v>
      </c>
      <c r="G40" s="135">
        <v>2.0187670892368881</v>
      </c>
      <c r="H40" s="135">
        <v>2.0084396099024757</v>
      </c>
      <c r="I40" s="51">
        <v>3.2873057754324249</v>
      </c>
      <c r="J40" s="51">
        <v>3.9003984063745021</v>
      </c>
      <c r="K40" s="135">
        <v>3.2435714285714292</v>
      </c>
      <c r="L40" s="135">
        <v>3.1999999999999997</v>
      </c>
      <c r="M40" s="51">
        <v>3.2275112443778111</v>
      </c>
    </row>
    <row r="41" spans="1:13" s="53" customFormat="1" ht="5.0999999999999996" customHeight="1">
      <c r="A41" s="118"/>
      <c r="B41" s="51"/>
      <c r="C41" s="51"/>
      <c r="D41" s="51"/>
      <c r="E41" s="136"/>
      <c r="F41" s="136"/>
      <c r="G41" s="136"/>
      <c r="H41" s="136"/>
      <c r="I41" s="136"/>
      <c r="J41" s="136"/>
      <c r="K41" s="136"/>
      <c r="L41" s="136"/>
      <c r="M41" s="51"/>
    </row>
    <row r="42" spans="1:13" s="53" customFormat="1" ht="9.9499999999999993" customHeight="1">
      <c r="A42" s="262" t="s">
        <v>246</v>
      </c>
      <c r="B42" s="317" t="s">
        <v>292</v>
      </c>
      <c r="C42" s="317" t="s">
        <v>208</v>
      </c>
      <c r="D42" s="311" t="s">
        <v>209</v>
      </c>
      <c r="E42" s="262"/>
      <c r="F42" s="306" t="s">
        <v>293</v>
      </c>
      <c r="G42" s="313" t="s">
        <v>211</v>
      </c>
      <c r="H42" s="314"/>
      <c r="I42" s="314"/>
      <c r="J42" s="287"/>
      <c r="K42" s="311" t="s">
        <v>212</v>
      </c>
      <c r="L42" s="262"/>
      <c r="M42" s="312" t="s">
        <v>216</v>
      </c>
    </row>
    <row r="43" spans="1:13" s="53" customFormat="1" ht="9.9499999999999993" customHeight="1">
      <c r="A43" s="262"/>
      <c r="B43" s="318"/>
      <c r="C43" s="277"/>
      <c r="D43" s="311"/>
      <c r="E43" s="262"/>
      <c r="F43" s="306"/>
      <c r="G43" s="278" t="s">
        <v>213</v>
      </c>
      <c r="H43" s="278" t="s">
        <v>214</v>
      </c>
      <c r="I43" s="278" t="s">
        <v>238</v>
      </c>
      <c r="J43" s="278" t="s">
        <v>215</v>
      </c>
      <c r="K43" s="311"/>
      <c r="L43" s="262"/>
      <c r="M43" s="312"/>
    </row>
    <row r="44" spans="1:13" s="53" customFormat="1" ht="9.9499999999999993" customHeight="1">
      <c r="A44" s="262"/>
      <c r="B44" s="319"/>
      <c r="C44" s="278"/>
      <c r="D44" s="311"/>
      <c r="E44" s="262"/>
      <c r="F44" s="306"/>
      <c r="G44" s="306"/>
      <c r="H44" s="306"/>
      <c r="I44" s="306"/>
      <c r="J44" s="306"/>
      <c r="K44" s="311"/>
      <c r="L44" s="262"/>
      <c r="M44" s="312"/>
    </row>
    <row r="45" spans="1:13" s="53" customFormat="1" ht="5.0999999999999996" customHeight="1">
      <c r="A45" s="118"/>
      <c r="B45" s="51"/>
      <c r="C45" s="136"/>
      <c r="D45" s="51"/>
      <c r="F45" s="117"/>
      <c r="G45" s="117"/>
      <c r="H45" s="117"/>
      <c r="I45" s="134"/>
      <c r="J45" s="2"/>
      <c r="K45" s="2"/>
      <c r="L45" s="51"/>
      <c r="M45" s="117"/>
    </row>
    <row r="46" spans="1:13" s="3" customFormat="1" ht="9" customHeight="1">
      <c r="A46" s="216" t="s">
        <v>2</v>
      </c>
      <c r="B46" s="251">
        <v>5.0119113796659267</v>
      </c>
      <c r="C46" s="252">
        <v>1.8278104310228351</v>
      </c>
      <c r="D46" s="253"/>
      <c r="E46" s="251">
        <v>5.5089034676663555</v>
      </c>
      <c r="F46" s="251">
        <v>2.1718363284192401</v>
      </c>
      <c r="G46" s="251">
        <v>2.1116605261456916</v>
      </c>
      <c r="H46" s="251">
        <v>2.4032042107207165</v>
      </c>
      <c r="I46" s="252">
        <v>1.94215637177871</v>
      </c>
      <c r="J46" s="252">
        <v>2.3438032367972741</v>
      </c>
      <c r="K46" s="253"/>
      <c r="L46" s="252">
        <v>1.9343402142670498</v>
      </c>
      <c r="M46" s="251">
        <v>2.3841501111637595</v>
      </c>
    </row>
    <row r="47" spans="1:13" ht="9" customHeight="1">
      <c r="A47" s="6" t="s">
        <v>203</v>
      </c>
      <c r="B47" s="51">
        <v>3.4970047415288539</v>
      </c>
      <c r="C47" s="135">
        <v>1.6173014685158367</v>
      </c>
      <c r="E47" s="51">
        <v>2.0616990982439485</v>
      </c>
      <c r="F47" s="51">
        <v>1.8882578052065593</v>
      </c>
      <c r="G47" s="51">
        <v>1.8618315986563139</v>
      </c>
      <c r="H47" s="51">
        <v>2.0553538966578224</v>
      </c>
      <c r="I47" s="135">
        <v>1.6527281311121602</v>
      </c>
      <c r="J47" s="135">
        <v>2.1206158542655209</v>
      </c>
      <c r="L47" s="135">
        <v>1.7620393634840872</v>
      </c>
      <c r="M47" s="51">
        <v>1.8116242201880579</v>
      </c>
    </row>
    <row r="48" spans="1:13" ht="9" customHeight="1">
      <c r="A48" s="6" t="s">
        <v>219</v>
      </c>
      <c r="B48" s="51">
        <v>5.5666540561600444</v>
      </c>
      <c r="C48" s="135">
        <v>1.9399524714336751</v>
      </c>
      <c r="E48" s="51">
        <v>5.7150235541177148</v>
      </c>
      <c r="F48" s="51">
        <v>2.6529519157528201</v>
      </c>
      <c r="G48" s="51">
        <v>2.466557146209809</v>
      </c>
      <c r="H48" s="51">
        <v>3.060692323944445</v>
      </c>
      <c r="I48" s="135">
        <v>2.5650958973707612</v>
      </c>
      <c r="J48" s="135">
        <v>2.7436247993817986</v>
      </c>
      <c r="L48" s="135">
        <v>2.1060836898674737</v>
      </c>
      <c r="M48" s="51">
        <v>2.9298495865057563</v>
      </c>
    </row>
    <row r="49" spans="1:13" ht="9" customHeight="1">
      <c r="A49" s="118" t="s">
        <v>220</v>
      </c>
      <c r="B49" s="51">
        <v>5.7082877313673368</v>
      </c>
      <c r="C49" s="135">
        <v>2.0182056137631514</v>
      </c>
      <c r="E49" s="51">
        <v>5.7696274069974081</v>
      </c>
      <c r="F49" s="51">
        <v>2.7806818720660069</v>
      </c>
      <c r="G49" s="51">
        <v>2.6219107802039661</v>
      </c>
      <c r="H49" s="51">
        <v>3.2058191018342823</v>
      </c>
      <c r="I49" s="135">
        <v>2.638607115821348</v>
      </c>
      <c r="J49" s="135">
        <v>2.8860785953177253</v>
      </c>
      <c r="L49" s="135">
        <v>2.1831394608903714</v>
      </c>
      <c r="M49" s="51">
        <v>3.0726092988709248</v>
      </c>
    </row>
    <row r="50" spans="1:13" ht="9" customHeight="1">
      <c r="A50" s="56" t="s">
        <v>294</v>
      </c>
      <c r="B50" s="52">
        <v>5.7212156578832403</v>
      </c>
      <c r="C50" s="136">
        <v>2.0264931351911781</v>
      </c>
      <c r="E50" s="52">
        <v>5.8218004440136344</v>
      </c>
      <c r="F50" s="52">
        <v>2.8062714646846141</v>
      </c>
      <c r="G50" s="52">
        <v>2.6478379821166418</v>
      </c>
      <c r="H50" s="52">
        <v>3.2300431716407907</v>
      </c>
      <c r="I50" s="136">
        <v>2.6800295073653158</v>
      </c>
      <c r="J50" s="136">
        <v>2.91335394581861</v>
      </c>
      <c r="L50" s="136">
        <v>2.1900650279269316</v>
      </c>
      <c r="M50" s="52">
        <v>3.0849401557767631</v>
      </c>
    </row>
    <row r="51" spans="1:13" ht="9" customHeight="1">
      <c r="A51" s="119" t="s">
        <v>73</v>
      </c>
      <c r="B51" s="52">
        <v>6.779629731665656</v>
      </c>
      <c r="C51" s="136">
        <v>2.181923583662714</v>
      </c>
      <c r="E51" s="52">
        <v>6.3216589861751151</v>
      </c>
      <c r="F51" s="52">
        <v>3.6248534583821801</v>
      </c>
      <c r="G51" s="52">
        <v>3.5105061209574275</v>
      </c>
      <c r="H51" s="52">
        <v>4.1375867211307789</v>
      </c>
      <c r="I51" s="136">
        <v>3.8860153256704977</v>
      </c>
      <c r="J51" s="136">
        <v>3.3619774386197743</v>
      </c>
      <c r="L51" s="136">
        <v>2.3067059690493736</v>
      </c>
      <c r="M51" s="52">
        <v>3.5183099239097957</v>
      </c>
    </row>
    <row r="52" spans="1:13" ht="9" customHeight="1">
      <c r="A52" s="119" t="s">
        <v>221</v>
      </c>
      <c r="B52" s="52">
        <v>6.0536912751677852</v>
      </c>
      <c r="C52" s="136">
        <v>2.09161415414445</v>
      </c>
      <c r="E52" s="52">
        <v>5.9367588932806328</v>
      </c>
      <c r="F52" s="52">
        <v>2.6086430945905108</v>
      </c>
      <c r="G52" s="52">
        <v>2.2757009345794392</v>
      </c>
      <c r="H52" s="52">
        <v>3.270833333333333</v>
      </c>
      <c r="I52" s="136">
        <v>2.1394957983193277</v>
      </c>
      <c r="J52" s="136">
        <v>2.4753521126760565</v>
      </c>
      <c r="L52" s="136">
        <v>2.1220159151193636</v>
      </c>
      <c r="M52" s="52">
        <v>2.9291560630029578</v>
      </c>
    </row>
    <row r="53" spans="1:13" ht="9" customHeight="1">
      <c r="A53" s="119" t="s">
        <v>222</v>
      </c>
      <c r="B53" s="52">
        <v>4.823306303949777</v>
      </c>
      <c r="C53" s="136">
        <v>2.0862891783825614</v>
      </c>
      <c r="E53" s="52">
        <v>5.5700575815738969</v>
      </c>
      <c r="F53" s="52">
        <v>2.9241520932697393</v>
      </c>
      <c r="G53" s="52">
        <v>2.3825158227848098</v>
      </c>
      <c r="H53" s="52">
        <v>3.013297359799576</v>
      </c>
      <c r="I53" s="136">
        <v>3.5018492176386911</v>
      </c>
      <c r="J53" s="136">
        <v>3.2987804878048785</v>
      </c>
      <c r="L53" s="136">
        <v>2.4540078843626807</v>
      </c>
      <c r="M53" s="52">
        <v>2.8189408669792977</v>
      </c>
    </row>
    <row r="54" spans="1:13" ht="9" customHeight="1">
      <c r="A54" s="119" t="s">
        <v>223</v>
      </c>
      <c r="B54" s="52">
        <v>6.0521119034558417</v>
      </c>
      <c r="C54" s="136">
        <v>2.4203013481364</v>
      </c>
      <c r="E54" s="52">
        <v>6.2158859470468437</v>
      </c>
      <c r="F54" s="52">
        <v>2.5219164118246686</v>
      </c>
      <c r="G54" s="52">
        <v>2.1735849056603769</v>
      </c>
      <c r="H54" s="52">
        <v>3.1233283803863294</v>
      </c>
      <c r="I54" s="136">
        <v>2.5048859934853418</v>
      </c>
      <c r="J54" s="136">
        <v>2.3864734299516908</v>
      </c>
      <c r="L54" s="136">
        <v>2.2336601307189543</v>
      </c>
      <c r="M54" s="52">
        <v>3.6921516110705301</v>
      </c>
    </row>
    <row r="55" spans="1:13" ht="9" customHeight="1">
      <c r="A55" s="119" t="s">
        <v>76</v>
      </c>
      <c r="B55" s="52">
        <v>3.4390762176368619</v>
      </c>
      <c r="C55" s="136">
        <v>1.8750965350357827</v>
      </c>
      <c r="E55" s="52">
        <v>5.1205583756345181</v>
      </c>
      <c r="F55" s="52">
        <v>2.1802558289249028</v>
      </c>
      <c r="G55" s="52">
        <v>2.1825919383330654</v>
      </c>
      <c r="H55" s="52">
        <v>2.3748250718126243</v>
      </c>
      <c r="I55" s="136">
        <v>1.978957371707847</v>
      </c>
      <c r="J55" s="136">
        <v>2.3625465068210003</v>
      </c>
      <c r="L55" s="136">
        <v>1.9172368849788206</v>
      </c>
      <c r="M55" s="52">
        <v>2.2676675074718613</v>
      </c>
    </row>
    <row r="56" spans="1:13" ht="9" customHeight="1">
      <c r="A56" s="119" t="s">
        <v>75</v>
      </c>
      <c r="B56" s="52">
        <v>4.4560984112754616</v>
      </c>
      <c r="C56" s="136">
        <v>1.9884724735073662</v>
      </c>
      <c r="E56" s="52">
        <v>4.5745378652355395</v>
      </c>
      <c r="F56" s="52">
        <v>2.4560179920652976</v>
      </c>
      <c r="G56" s="52">
        <v>2.4843987181649521</v>
      </c>
      <c r="H56" s="52">
        <v>2.9951112029195071</v>
      </c>
      <c r="I56" s="136">
        <v>1.9187513836617223</v>
      </c>
      <c r="J56" s="136">
        <v>2.2827502034174123</v>
      </c>
      <c r="L56" s="136">
        <v>2.0997509503211429</v>
      </c>
      <c r="M56" s="52">
        <v>2.7418673152546091</v>
      </c>
    </row>
    <row r="57" spans="1:13" ht="9" customHeight="1">
      <c r="A57" s="119" t="s">
        <v>224</v>
      </c>
      <c r="B57" s="52">
        <v>6.2010123506782744</v>
      </c>
      <c r="C57" s="136">
        <v>2.411244143675169</v>
      </c>
      <c r="E57" s="52">
        <v>5.615384615384615</v>
      </c>
      <c r="F57" s="52">
        <v>2.4639612356147791</v>
      </c>
      <c r="G57" s="52">
        <v>2.3260869565217392</v>
      </c>
      <c r="H57" s="52">
        <v>3.4380733944954129</v>
      </c>
      <c r="I57" s="136">
        <v>2.1</v>
      </c>
      <c r="J57" s="136">
        <v>1.90625</v>
      </c>
      <c r="L57" s="136">
        <v>2.059125964010283</v>
      </c>
      <c r="M57" s="52">
        <v>3.7864198077689681</v>
      </c>
    </row>
    <row r="58" spans="1:13" ht="9" customHeight="1">
      <c r="A58" s="119" t="s">
        <v>74</v>
      </c>
      <c r="B58" s="52">
        <v>4.7507946598855693</v>
      </c>
      <c r="C58" s="136">
        <v>1.8580012016823551</v>
      </c>
      <c r="E58" s="52">
        <v>4.3109756097560972</v>
      </c>
      <c r="F58" s="52">
        <v>1.8637215528781792</v>
      </c>
      <c r="G58" s="52">
        <v>2.0319680319680322</v>
      </c>
      <c r="H58" s="52">
        <v>2.1501075268817202</v>
      </c>
      <c r="I58" s="136">
        <v>1.7898658718330849</v>
      </c>
      <c r="J58" s="136">
        <v>2.007473841554559</v>
      </c>
      <c r="L58" s="136">
        <v>1.4739803094233475</v>
      </c>
      <c r="M58" s="52">
        <v>2.4299240732469851</v>
      </c>
    </row>
    <row r="59" spans="1:13" ht="9" customHeight="1">
      <c r="A59" s="119" t="s">
        <v>225</v>
      </c>
      <c r="B59" s="52">
        <v>6.9943947081794757</v>
      </c>
      <c r="C59" s="136">
        <v>1.7306914678528105</v>
      </c>
      <c r="E59" s="52">
        <v>5.1293661060802069</v>
      </c>
      <c r="F59" s="52">
        <v>3.1198396263823405</v>
      </c>
      <c r="G59" s="52">
        <v>3.04629911666159</v>
      </c>
      <c r="H59" s="52">
        <v>3.5744556765163296</v>
      </c>
      <c r="I59" s="136">
        <v>2.9031762295081966</v>
      </c>
      <c r="J59" s="136">
        <v>3.4970857618651126</v>
      </c>
      <c r="L59" s="136">
        <v>2.1143994031335489</v>
      </c>
      <c r="M59" s="52">
        <v>3.822494150474502</v>
      </c>
    </row>
    <row r="60" spans="1:13" ht="9" customHeight="1">
      <c r="A60" s="119" t="s">
        <v>226</v>
      </c>
      <c r="B60" s="52">
        <v>5.436149936467598</v>
      </c>
      <c r="C60" s="136">
        <v>1.8754325259515574</v>
      </c>
      <c r="E60" s="52">
        <v>5.4099616858237543</v>
      </c>
      <c r="F60" s="52">
        <v>2.7493902439024391</v>
      </c>
      <c r="G60" s="52">
        <v>2.0984126984126985</v>
      </c>
      <c r="H60" s="52">
        <v>3.4212962962962963</v>
      </c>
      <c r="I60" s="136">
        <v>2.3693379790940772</v>
      </c>
      <c r="J60" s="136">
        <v>2.7484662576687118</v>
      </c>
      <c r="L60" s="136">
        <v>2.2158590308370045</v>
      </c>
      <c r="M60" s="52">
        <v>2.9701667841202726</v>
      </c>
    </row>
    <row r="61" spans="1:13" ht="9" customHeight="1">
      <c r="A61" s="119" t="s">
        <v>72</v>
      </c>
      <c r="B61" s="52">
        <v>5.8725331491513959</v>
      </c>
      <c r="C61" s="136">
        <v>2.1660377358490566</v>
      </c>
      <c r="E61" s="52">
        <v>5.9569265761603525</v>
      </c>
      <c r="F61" s="52">
        <v>3.0866779724891651</v>
      </c>
      <c r="G61" s="52">
        <v>2.7432668765302552</v>
      </c>
      <c r="H61" s="52">
        <v>3.4852109053497942</v>
      </c>
      <c r="I61" s="136">
        <v>2.580165640263326</v>
      </c>
      <c r="J61" s="136">
        <v>3.8293948126801149</v>
      </c>
      <c r="L61" s="136">
        <v>2.840684502289708</v>
      </c>
      <c r="M61" s="52">
        <v>4.1458010624062283</v>
      </c>
    </row>
    <row r="62" spans="1:13" ht="9" customHeight="1">
      <c r="A62" s="119" t="s">
        <v>227</v>
      </c>
      <c r="B62" s="52">
        <v>6.0099035043169122</v>
      </c>
      <c r="C62" s="136">
        <v>1.9524779361846569</v>
      </c>
      <c r="E62" s="52">
        <v>5.6859903381642516</v>
      </c>
      <c r="F62" s="52">
        <v>2.5363550519357885</v>
      </c>
      <c r="G62" s="52">
        <v>2.2784810126582276</v>
      </c>
      <c r="H62" s="52">
        <v>2.9721815519765733</v>
      </c>
      <c r="I62" s="136">
        <v>2.710610932475884</v>
      </c>
      <c r="J62" s="136">
        <v>2.0655737704918034</v>
      </c>
      <c r="L62" s="136">
        <v>1.8240000000000001</v>
      </c>
      <c r="M62" s="52">
        <v>3.4003110650274033</v>
      </c>
    </row>
    <row r="63" spans="1:13" ht="9" customHeight="1">
      <c r="A63" s="119" t="s">
        <v>228</v>
      </c>
      <c r="B63" s="52">
        <v>4.8851180438448569</v>
      </c>
      <c r="C63" s="136">
        <v>2.3639928698752226</v>
      </c>
      <c r="E63" s="52">
        <v>5.4233576642335759</v>
      </c>
      <c r="F63" s="52">
        <v>2.473109743996825</v>
      </c>
      <c r="G63" s="52">
        <v>2.2086752637749121</v>
      </c>
      <c r="H63" s="52">
        <v>2.7384529771841963</v>
      </c>
      <c r="I63" s="136">
        <v>2.2239057239057241</v>
      </c>
      <c r="J63" s="136">
        <v>2.8888888888888884</v>
      </c>
      <c r="L63" s="136">
        <v>2.324223602484472</v>
      </c>
      <c r="M63" s="52">
        <v>3.1728729863191125</v>
      </c>
    </row>
    <row r="64" spans="1:13" ht="9" customHeight="1">
      <c r="A64" s="121" t="s">
        <v>295</v>
      </c>
      <c r="B64" s="52">
        <v>6.0226715686274517</v>
      </c>
      <c r="C64" s="136">
        <v>1.8360515021459225</v>
      </c>
      <c r="E64" s="52">
        <v>4.3120000000000003</v>
      </c>
      <c r="F64" s="52">
        <v>2.276139410187668</v>
      </c>
      <c r="G64" s="52">
        <v>1.6785714285714286</v>
      </c>
      <c r="H64" s="52">
        <v>2.8747884940778343</v>
      </c>
      <c r="I64" s="136">
        <v>1.8867313915857604</v>
      </c>
      <c r="J64" s="136">
        <v>2.4526315789473685</v>
      </c>
      <c r="L64" s="136">
        <v>1.833887043189369</v>
      </c>
      <c r="M64" s="52">
        <v>2.834800488337724</v>
      </c>
    </row>
    <row r="65" spans="1:13" ht="9" customHeight="1">
      <c r="A65" s="56" t="s">
        <v>296</v>
      </c>
      <c r="B65" s="52">
        <v>5.3442389758179232</v>
      </c>
      <c r="C65" s="136">
        <v>1.888374178123132</v>
      </c>
      <c r="E65" s="52">
        <v>4.9236725663716809</v>
      </c>
      <c r="F65" s="52">
        <v>2.4644117982006608</v>
      </c>
      <c r="G65" s="52">
        <v>2.3888511216859278</v>
      </c>
      <c r="H65" s="52">
        <v>2.8675870724819581</v>
      </c>
      <c r="I65" s="136">
        <v>2.134462151394422</v>
      </c>
      <c r="J65" s="136">
        <v>2.4464285714285712</v>
      </c>
      <c r="L65" s="136">
        <v>2.1421221864951767</v>
      </c>
      <c r="M65" s="52">
        <v>2.8091203416683888</v>
      </c>
    </row>
    <row r="66" spans="1:13" ht="9" customHeight="1">
      <c r="A66" s="56" t="s">
        <v>297</v>
      </c>
      <c r="B66" s="52">
        <v>5.0440274269216889</v>
      </c>
      <c r="C66" s="136">
        <v>2.0344180225281598</v>
      </c>
      <c r="E66" s="52">
        <v>5.8740920096852305</v>
      </c>
      <c r="F66" s="52">
        <v>2.0181818181818181</v>
      </c>
      <c r="G66" s="52">
        <v>1.8593272171253821</v>
      </c>
      <c r="H66" s="52">
        <v>2.4285714285714284</v>
      </c>
      <c r="I66" s="136">
        <v>1.6141001855287569</v>
      </c>
      <c r="J66" s="136">
        <v>2.1504424778761062</v>
      </c>
      <c r="L66" s="136">
        <v>1.9459459459459458</v>
      </c>
      <c r="M66" s="52">
        <v>3.0168495092121148</v>
      </c>
    </row>
    <row r="67" spans="1:13" ht="9" customHeight="1">
      <c r="A67" s="118" t="s">
        <v>230</v>
      </c>
      <c r="B67" s="51">
        <v>4.2778123057799879</v>
      </c>
      <c r="C67" s="135">
        <v>2.2062256809338523</v>
      </c>
      <c r="E67" s="51">
        <v>3.371428571428571</v>
      </c>
      <c r="F67" s="51">
        <v>2.4205844980940281</v>
      </c>
      <c r="G67" s="51">
        <v>1.9565217391304348</v>
      </c>
      <c r="H67" s="51">
        <v>2.4219409282700419</v>
      </c>
      <c r="I67" s="135">
        <v>3.0892018779342716</v>
      </c>
      <c r="J67" s="135">
        <v>1.9302325581395348</v>
      </c>
      <c r="L67" s="135">
        <v>2.0391061452513966</v>
      </c>
      <c r="M67" s="51">
        <v>3.5127679403541472</v>
      </c>
    </row>
    <row r="68" spans="1:13" ht="9" customHeight="1">
      <c r="A68" s="121" t="s">
        <v>298</v>
      </c>
      <c r="B68" s="52">
        <v>2.5748373101952278</v>
      </c>
      <c r="C68" s="52">
        <v>1.7457627118644068</v>
      </c>
      <c r="E68" s="52" t="s">
        <v>135</v>
      </c>
      <c r="F68" s="52">
        <v>1.8585858585858586</v>
      </c>
      <c r="G68" s="52">
        <v>1.9000000000000001</v>
      </c>
      <c r="H68" s="52">
        <v>2.2238805970149254</v>
      </c>
      <c r="I68" s="52">
        <v>1.7755102040816324</v>
      </c>
      <c r="J68" s="52">
        <v>1.7999999999999998</v>
      </c>
      <c r="L68" s="52">
        <v>1.4042553191489362</v>
      </c>
      <c r="M68" s="136">
        <v>3.6883972301976016</v>
      </c>
    </row>
    <row r="69" spans="1:13" ht="9" customHeight="1">
      <c r="A69" s="121" t="s">
        <v>299</v>
      </c>
      <c r="B69" s="52">
        <v>4.9616724738675959</v>
      </c>
      <c r="C69" s="52">
        <v>2.2894333843797856</v>
      </c>
      <c r="E69" s="52">
        <v>3.371428571428571</v>
      </c>
      <c r="F69" s="52">
        <v>2.6095076400679118</v>
      </c>
      <c r="G69" s="52">
        <v>1.9764705882352942</v>
      </c>
      <c r="H69" s="52">
        <v>2.4999999999999996</v>
      </c>
      <c r="I69" s="52">
        <v>3.4817073170731705</v>
      </c>
      <c r="J69" s="52">
        <v>1.9473684210526316</v>
      </c>
      <c r="L69" s="52">
        <v>2.2651515151515151</v>
      </c>
      <c r="M69" s="136">
        <v>3.4105563200314526</v>
      </c>
    </row>
    <row r="70" spans="1:13" ht="9" customHeight="1">
      <c r="A70" s="118" t="s">
        <v>231</v>
      </c>
      <c r="B70" s="51">
        <v>3.9774868590697214</v>
      </c>
      <c r="C70" s="135">
        <v>1.7982145748051528</v>
      </c>
      <c r="E70" s="51">
        <v>3.5097451274362821</v>
      </c>
      <c r="F70" s="51">
        <v>1.9620512097058616</v>
      </c>
      <c r="G70" s="51">
        <v>1.7118191161356626</v>
      </c>
      <c r="H70" s="51">
        <v>2.0618109748544531</v>
      </c>
      <c r="I70" s="135">
        <v>2.1594059405940591</v>
      </c>
      <c r="J70" s="135">
        <v>1.9301020408163265</v>
      </c>
      <c r="L70" s="135">
        <v>1.8178828687754462</v>
      </c>
      <c r="M70" s="51">
        <v>2.3716877591160088</v>
      </c>
    </row>
    <row r="71" spans="1:13" ht="9" customHeight="1">
      <c r="A71" s="121" t="s">
        <v>300</v>
      </c>
      <c r="B71" s="52">
        <v>3.1497919556171983</v>
      </c>
      <c r="C71" s="136">
        <v>1.7519502009297927</v>
      </c>
      <c r="E71" s="52">
        <v>3.5000000000000004</v>
      </c>
      <c r="F71" s="52">
        <v>1.8795821462488129</v>
      </c>
      <c r="G71" s="52">
        <v>1.6009882643607165</v>
      </c>
      <c r="H71" s="52">
        <v>1.8603371173030616</v>
      </c>
      <c r="I71" s="136">
        <v>2.393183969706532</v>
      </c>
      <c r="J71" s="136">
        <v>1.3157894736842106</v>
      </c>
      <c r="L71" s="136">
        <v>1.530309833857207</v>
      </c>
      <c r="M71" s="52">
        <v>2.5122405534858965</v>
      </c>
    </row>
    <row r="72" spans="1:13" ht="9" customHeight="1">
      <c r="A72" s="121" t="s">
        <v>301</v>
      </c>
      <c r="B72" s="52">
        <v>6.5759251382390476</v>
      </c>
      <c r="C72" s="136">
        <v>1.6665219907407407</v>
      </c>
      <c r="E72" s="52">
        <v>3.8188976377952755</v>
      </c>
      <c r="F72" s="52">
        <v>1.8845048841218157</v>
      </c>
      <c r="G72" s="52">
        <v>1.8405036726128017</v>
      </c>
      <c r="H72" s="52">
        <v>1.8735475051264525</v>
      </c>
      <c r="I72" s="136">
        <v>1.8790882061446978</v>
      </c>
      <c r="J72" s="136">
        <v>1.7928082191780821</v>
      </c>
      <c r="L72" s="136">
        <v>1.9810231023102309</v>
      </c>
      <c r="M72" s="52">
        <v>2.3386489995672002</v>
      </c>
    </row>
    <row r="73" spans="1:13" ht="9" customHeight="1">
      <c r="A73" s="121" t="s">
        <v>302</v>
      </c>
      <c r="B73" s="52">
        <v>3.129565394817384</v>
      </c>
      <c r="C73" s="136">
        <v>1.8650650289017341</v>
      </c>
      <c r="E73" s="52">
        <v>3.2602739726027394</v>
      </c>
      <c r="F73" s="52">
        <v>2.0283911671924288</v>
      </c>
      <c r="G73" s="52">
        <v>1.7260711030082041</v>
      </c>
      <c r="H73" s="52">
        <v>2.3172353961827645</v>
      </c>
      <c r="I73" s="136">
        <v>1.7759541984732823</v>
      </c>
      <c r="J73" s="136">
        <v>2.5963687150837989</v>
      </c>
      <c r="L73" s="136">
        <v>1.9989055089383436</v>
      </c>
      <c r="M73" s="52">
        <v>2.2626334519572953</v>
      </c>
    </row>
    <row r="74" spans="1:13" ht="9" customHeight="1">
      <c r="A74" s="121" t="s">
        <v>303</v>
      </c>
      <c r="B74" s="52">
        <v>3.7335329341317367</v>
      </c>
      <c r="C74" s="136">
        <v>1.8096514745308312</v>
      </c>
      <c r="E74" s="52">
        <v>5.8666666666666663</v>
      </c>
      <c r="F74" s="52">
        <v>2.528604118993135</v>
      </c>
      <c r="G74" s="52">
        <v>1.9696969696969697</v>
      </c>
      <c r="H74" s="52">
        <v>1.9714285714285713</v>
      </c>
      <c r="I74" s="136">
        <v>4.1691176470588225</v>
      </c>
      <c r="J74" s="136">
        <v>1.4807692307692308</v>
      </c>
      <c r="L74" s="136">
        <v>1.5582524271844662</v>
      </c>
      <c r="M74" s="52">
        <v>2.2553388590931251</v>
      </c>
    </row>
    <row r="75" spans="1:13" ht="9" customHeight="1">
      <c r="A75" s="118" t="s">
        <v>236</v>
      </c>
      <c r="B75" s="51">
        <v>2.3503012418541749</v>
      </c>
      <c r="C75" s="135">
        <v>1.4502493200362645</v>
      </c>
      <c r="E75" s="51">
        <v>4.083333333333333</v>
      </c>
      <c r="F75" s="51">
        <v>1.7437628962671166</v>
      </c>
      <c r="G75" s="51">
        <v>1.4242424242424241</v>
      </c>
      <c r="H75" s="51">
        <v>1.7788407428249857</v>
      </c>
      <c r="I75" s="135">
        <v>2.4269889224572005</v>
      </c>
      <c r="J75" s="135">
        <v>1.6073825503355705</v>
      </c>
      <c r="L75" s="135">
        <v>1.4422623723487822</v>
      </c>
      <c r="M75" s="51">
        <v>2.119122570329286</v>
      </c>
    </row>
    <row r="76" spans="1:13" ht="9" customHeight="1">
      <c r="A76" s="121" t="s">
        <v>304</v>
      </c>
      <c r="B76" s="52">
        <v>1.9297981966509232</v>
      </c>
      <c r="C76" s="52">
        <v>1.5357548240635641</v>
      </c>
      <c r="E76" s="52">
        <v>3.8</v>
      </c>
      <c r="F76" s="52">
        <v>1.7041062801932365</v>
      </c>
      <c r="G76" s="52">
        <v>1.1336633663366336</v>
      </c>
      <c r="H76" s="52">
        <v>2.6612021857923498</v>
      </c>
      <c r="I76" s="52">
        <v>1.76890756302521</v>
      </c>
      <c r="J76" s="52">
        <v>1.3870967741935483</v>
      </c>
      <c r="L76" s="52">
        <v>1.3275862068965518</v>
      </c>
      <c r="M76" s="136">
        <v>2.063200891199406</v>
      </c>
    </row>
    <row r="77" spans="1:13" ht="9" customHeight="1">
      <c r="A77" s="121" t="s">
        <v>305</v>
      </c>
      <c r="B77" s="52">
        <v>3.5047169811320757</v>
      </c>
      <c r="C77" s="136">
        <v>1.3102278235579252</v>
      </c>
      <c r="E77" s="52">
        <v>2.8</v>
      </c>
      <c r="F77" s="52">
        <v>1.3362369337979094</v>
      </c>
      <c r="G77" s="52">
        <v>1.3220338983050848</v>
      </c>
      <c r="H77" s="52">
        <v>1.1921182266009851</v>
      </c>
      <c r="I77" s="136">
        <v>1.4174757281553398</v>
      </c>
      <c r="J77" s="136">
        <v>1.8297872340425529</v>
      </c>
      <c r="L77" s="136">
        <v>1.3271604938271604</v>
      </c>
      <c r="M77" s="52">
        <v>2.0725206901388695</v>
      </c>
    </row>
    <row r="78" spans="1:13" ht="9" customHeight="1">
      <c r="A78" s="121" t="s">
        <v>306</v>
      </c>
      <c r="B78" s="52">
        <v>2.8755746245786082</v>
      </c>
      <c r="C78" s="136">
        <v>1.5818705789887346</v>
      </c>
      <c r="E78" s="52">
        <v>4.7023809523809526</v>
      </c>
      <c r="F78" s="52">
        <v>1.8116569101552555</v>
      </c>
      <c r="G78" s="52">
        <v>1.5130315500685871</v>
      </c>
      <c r="H78" s="52">
        <v>1.7483824586628325</v>
      </c>
      <c r="I78" s="136">
        <v>2.826687116564417</v>
      </c>
      <c r="J78" s="136">
        <v>1.5909090909090908</v>
      </c>
      <c r="L78" s="136">
        <v>1.4834578441835644</v>
      </c>
      <c r="M78" s="52">
        <v>2.1466345544428953</v>
      </c>
    </row>
    <row r="79" spans="1:13" ht="9" customHeight="1">
      <c r="A79" s="118" t="s">
        <v>237</v>
      </c>
      <c r="B79" s="51">
        <v>3.9737283398546674</v>
      </c>
      <c r="C79" s="135">
        <v>1.8105590062111803</v>
      </c>
      <c r="E79" s="51">
        <v>4.3846153846153841</v>
      </c>
      <c r="F79" s="51">
        <v>1.8148282097649184</v>
      </c>
      <c r="G79" s="51">
        <v>1.973365617433414</v>
      </c>
      <c r="H79" s="51">
        <v>1.8244949494949494</v>
      </c>
      <c r="I79" s="135">
        <v>1.7233333333333334</v>
      </c>
      <c r="J79" s="135">
        <v>2.2941176470588234</v>
      </c>
      <c r="L79" s="135">
        <v>1.688607594936709</v>
      </c>
      <c r="M79" s="51">
        <v>2.3207653772270143</v>
      </c>
    </row>
    <row r="80" spans="1:13" ht="5.0999999999999996" customHeight="1" thickBot="1">
      <c r="A80" s="123"/>
      <c r="B80" s="123"/>
      <c r="C80" s="123"/>
      <c r="D80" s="123"/>
      <c r="E80" s="123"/>
      <c r="F80" s="123"/>
      <c r="G80" s="123"/>
      <c r="H80" s="124"/>
      <c r="I80" s="124"/>
      <c r="J80" s="124"/>
      <c r="K80" s="124"/>
      <c r="L80" s="124"/>
      <c r="M80" s="124"/>
    </row>
    <row r="81" spans="1:13" ht="13.5" customHeight="1" thickTop="1">
      <c r="A81" s="1" t="s">
        <v>217</v>
      </c>
      <c r="H81" s="138"/>
      <c r="I81" s="138"/>
      <c r="J81" s="138"/>
      <c r="K81" s="138"/>
      <c r="L81" s="138"/>
      <c r="M81" s="100"/>
    </row>
    <row r="82" spans="1:13">
      <c r="M82" s="100"/>
    </row>
    <row r="83" spans="1:13">
      <c r="M83" s="100"/>
    </row>
  </sheetData>
  <mergeCells count="19">
    <mergeCell ref="H43:H44"/>
    <mergeCell ref="I43:I44"/>
    <mergeCell ref="J43:J44"/>
    <mergeCell ref="M42:M44"/>
    <mergeCell ref="A1:M1"/>
    <mergeCell ref="A3:A5"/>
    <mergeCell ref="B3:B5"/>
    <mergeCell ref="C3:C5"/>
    <mergeCell ref="D3:H4"/>
    <mergeCell ref="M3:M5"/>
    <mergeCell ref="A42:A44"/>
    <mergeCell ref="B42:B44"/>
    <mergeCell ref="I3:L4"/>
    <mergeCell ref="C42:C44"/>
    <mergeCell ref="F42:F44"/>
    <mergeCell ref="G42:J42"/>
    <mergeCell ref="G43:G44"/>
    <mergeCell ref="D42:E44"/>
    <mergeCell ref="K42:L44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BH38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1" style="1" customWidth="1"/>
    <col min="2" max="2" width="8.5703125" style="1" customWidth="1"/>
    <col min="3" max="3" width="7.140625" style="1" customWidth="1"/>
    <col min="4" max="4" width="5.7109375" style="1" customWidth="1"/>
    <col min="5" max="5" width="4.85546875" style="1" customWidth="1"/>
    <col min="6" max="6" width="5.28515625" style="1" customWidth="1"/>
    <col min="7" max="7" width="5.85546875" style="1" customWidth="1"/>
    <col min="8" max="9" width="6.85546875" style="1" customWidth="1"/>
    <col min="10" max="10" width="5.140625" style="1" customWidth="1"/>
    <col min="11" max="11" width="4.5703125" style="1" customWidth="1"/>
    <col min="12" max="12" width="5.140625" style="1" customWidth="1"/>
    <col min="13" max="13" width="10.140625" style="53" customWidth="1"/>
    <col min="14" max="16384" width="8" style="53"/>
  </cols>
  <sheetData>
    <row r="1" spans="1:60" s="79" customFormat="1" ht="26.1" customHeight="1">
      <c r="A1" s="271" t="s">
        <v>335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</row>
    <row r="2" spans="1:60" ht="10.15" customHeight="1">
      <c r="A2" s="115">
        <v>2016</v>
      </c>
      <c r="B2" s="53"/>
      <c r="C2" s="53"/>
      <c r="D2" s="53"/>
      <c r="E2" s="53"/>
      <c r="F2" s="53"/>
      <c r="G2" s="53"/>
      <c r="M2" s="19" t="s">
        <v>245</v>
      </c>
    </row>
    <row r="3" spans="1:60" ht="9.9499999999999993" customHeight="1">
      <c r="A3" s="287" t="s">
        <v>194</v>
      </c>
      <c r="B3" s="306" t="s">
        <v>195</v>
      </c>
      <c r="C3" s="306" t="s">
        <v>196</v>
      </c>
      <c r="D3" s="317" t="s">
        <v>197</v>
      </c>
      <c r="E3" s="317"/>
      <c r="F3" s="317"/>
      <c r="G3" s="317"/>
      <c r="H3" s="317"/>
      <c r="I3" s="317" t="s">
        <v>207</v>
      </c>
      <c r="J3" s="317"/>
      <c r="K3" s="317"/>
      <c r="L3" s="317"/>
      <c r="M3" s="313" t="s">
        <v>198</v>
      </c>
    </row>
    <row r="4" spans="1:60" ht="9.9499999999999993" customHeight="1">
      <c r="A4" s="288"/>
      <c r="B4" s="306"/>
      <c r="C4" s="306"/>
      <c r="D4" s="277"/>
      <c r="E4" s="277"/>
      <c r="F4" s="277"/>
      <c r="G4" s="277"/>
      <c r="H4" s="277"/>
      <c r="I4" s="277"/>
      <c r="J4" s="277"/>
      <c r="K4" s="277"/>
      <c r="L4" s="277"/>
      <c r="M4" s="279"/>
    </row>
    <row r="5" spans="1:60" ht="9.9499999999999993" customHeight="1">
      <c r="A5" s="289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265"/>
    </row>
    <row r="6" spans="1:60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60" ht="9" customHeight="1">
      <c r="A7" s="54" t="s">
        <v>203</v>
      </c>
      <c r="B7" s="51">
        <v>2.7818982361002464</v>
      </c>
      <c r="C7" s="51">
        <v>2.8629454184772065</v>
      </c>
      <c r="D7" s="51">
        <v>2.4776384081447951</v>
      </c>
      <c r="E7" s="51">
        <v>2.9548100750697777</v>
      </c>
      <c r="F7" s="51">
        <v>2.6083594948108941</v>
      </c>
      <c r="G7" s="51">
        <v>2.2127490990118033</v>
      </c>
      <c r="H7" s="51">
        <v>1.9036562600442319</v>
      </c>
      <c r="I7" s="51">
        <v>4.6179082476780566</v>
      </c>
      <c r="J7" s="51">
        <v>4.1249078239067911</v>
      </c>
      <c r="K7" s="51">
        <v>4.687270551810272</v>
      </c>
      <c r="L7" s="51">
        <v>4.5429616490574771</v>
      </c>
      <c r="M7" s="51">
        <v>5.0734819496256396</v>
      </c>
    </row>
    <row r="8" spans="1:60" ht="4.7" customHeight="1">
      <c r="A8" s="54"/>
      <c r="B8" s="140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1:60" ht="9" customHeight="1">
      <c r="A9" s="6" t="s">
        <v>204</v>
      </c>
      <c r="B9" s="51">
        <v>2.5767194229886221</v>
      </c>
      <c r="C9" s="51">
        <v>2.6517927629064939</v>
      </c>
      <c r="D9" s="51">
        <v>2.2763764168038385</v>
      </c>
      <c r="E9" s="51">
        <v>2.6112937171676749</v>
      </c>
      <c r="F9" s="51">
        <v>2.3559332811355476</v>
      </c>
      <c r="G9" s="51">
        <v>2.143515878123722</v>
      </c>
      <c r="H9" s="51">
        <v>1.8768906704963175</v>
      </c>
      <c r="I9" s="51">
        <v>4.2960604369436028</v>
      </c>
      <c r="J9" s="51">
        <v>3.6180129095880584</v>
      </c>
      <c r="K9" s="51">
        <v>4.3095317720287625</v>
      </c>
      <c r="L9" s="51">
        <v>4.4630554688313042</v>
      </c>
      <c r="M9" s="51">
        <v>5.0566603345113714</v>
      </c>
    </row>
    <row r="10" spans="1:60" ht="9" customHeight="1">
      <c r="A10" s="56" t="s">
        <v>66</v>
      </c>
      <c r="B10" s="52">
        <v>1.8332152477273875</v>
      </c>
      <c r="C10" s="52">
        <v>1.8319364711578365</v>
      </c>
      <c r="D10" s="52">
        <v>1.8208894491439214</v>
      </c>
      <c r="E10" s="52">
        <v>1.8776571388108669</v>
      </c>
      <c r="F10" s="52">
        <v>1.8713841387974399</v>
      </c>
      <c r="G10" s="52">
        <v>1.7631383746025593</v>
      </c>
      <c r="H10" s="52">
        <v>1.7586046817411558</v>
      </c>
      <c r="I10" s="52">
        <v>2.3485325061281155</v>
      </c>
      <c r="J10" s="52" t="s">
        <v>135</v>
      </c>
      <c r="K10" s="52">
        <v>2.1658220486832267</v>
      </c>
      <c r="L10" s="52">
        <v>2.4130996418296049</v>
      </c>
      <c r="M10" s="52">
        <v>3.0258347016967706</v>
      </c>
    </row>
    <row r="11" spans="1:60" ht="9" customHeight="1">
      <c r="A11" s="56" t="s">
        <v>65</v>
      </c>
      <c r="B11" s="52">
        <v>1.7488536281993519</v>
      </c>
      <c r="C11" s="52">
        <v>1.7492564322296009</v>
      </c>
      <c r="D11" s="52">
        <v>1.7305362086938048</v>
      </c>
      <c r="E11" s="52">
        <v>2.2769157262468145</v>
      </c>
      <c r="F11" s="52">
        <v>1.6429439732758555</v>
      </c>
      <c r="G11" s="52">
        <v>1.7931449915570372</v>
      </c>
      <c r="H11" s="52">
        <v>1.6433030952714422</v>
      </c>
      <c r="I11" s="52">
        <v>1.7476771263228275</v>
      </c>
      <c r="J11" s="52" t="s">
        <v>135</v>
      </c>
      <c r="K11" s="52">
        <v>1.6149699131429194</v>
      </c>
      <c r="L11" s="52">
        <v>2.4810412278061991</v>
      </c>
      <c r="M11" s="52">
        <v>3.0133135215453195</v>
      </c>
    </row>
    <row r="12" spans="1:60" ht="9" customHeight="1">
      <c r="A12" s="56" t="s">
        <v>205</v>
      </c>
      <c r="B12" s="52">
        <v>2.3512415377141447</v>
      </c>
      <c r="C12" s="52">
        <v>2.3389199845637374</v>
      </c>
      <c r="D12" s="52">
        <v>2.2918969770489235</v>
      </c>
      <c r="E12" s="52">
        <v>2.3413833797248378</v>
      </c>
      <c r="F12" s="52">
        <v>2.2494808392416079</v>
      </c>
      <c r="G12" s="52">
        <v>2.3931404391560283</v>
      </c>
      <c r="H12" s="52">
        <v>2.1994319908173257</v>
      </c>
      <c r="I12" s="52">
        <v>3.4687209971018453</v>
      </c>
      <c r="J12" s="52" t="s">
        <v>218</v>
      </c>
      <c r="K12" s="52" t="s">
        <v>218</v>
      </c>
      <c r="L12" s="52" t="s">
        <v>135</v>
      </c>
      <c r="M12" s="52">
        <v>3.3727063560540698</v>
      </c>
    </row>
    <row r="13" spans="1:60" ht="9" customHeight="1">
      <c r="A13" s="56" t="s">
        <v>64</v>
      </c>
      <c r="B13" s="52">
        <v>1.8245344229922593</v>
      </c>
      <c r="C13" s="52">
        <v>1.8109804716132223</v>
      </c>
      <c r="D13" s="52">
        <v>1.635113394008531</v>
      </c>
      <c r="E13" s="52">
        <v>1.8420502428511691</v>
      </c>
      <c r="F13" s="52">
        <v>1.6663551161139099</v>
      </c>
      <c r="G13" s="52">
        <v>1.539403217281168</v>
      </c>
      <c r="H13" s="52">
        <v>1.6155729190190145</v>
      </c>
      <c r="I13" s="52">
        <v>2.5695238707190131</v>
      </c>
      <c r="J13" s="52" t="s">
        <v>218</v>
      </c>
      <c r="K13" s="52" t="s">
        <v>218</v>
      </c>
      <c r="L13" s="52">
        <v>1.9923607383243176</v>
      </c>
      <c r="M13" s="52">
        <v>3.42135874272986</v>
      </c>
    </row>
    <row r="14" spans="1:60" ht="9" customHeight="1">
      <c r="A14" s="56" t="s">
        <v>63</v>
      </c>
      <c r="B14" s="52">
        <v>4.5368256797120816</v>
      </c>
      <c r="C14" s="52">
        <v>4.6271040894610236</v>
      </c>
      <c r="D14" s="52">
        <v>4.011306662581152</v>
      </c>
      <c r="E14" s="52">
        <v>3.9398002007667841</v>
      </c>
      <c r="F14" s="52">
        <v>4.3108033539993675</v>
      </c>
      <c r="G14" s="52">
        <v>3.910562349123432</v>
      </c>
      <c r="H14" s="52">
        <v>2.3002958334025827</v>
      </c>
      <c r="I14" s="52">
        <v>4.9868997490060396</v>
      </c>
      <c r="J14" s="52" t="s">
        <v>218</v>
      </c>
      <c r="K14" s="52" t="s">
        <v>218</v>
      </c>
      <c r="L14" s="52">
        <v>5.1829634654520786</v>
      </c>
      <c r="M14" s="52">
        <v>5.259608812134478</v>
      </c>
    </row>
    <row r="15" spans="1:60" ht="4.7" customHeight="1">
      <c r="A15" s="56"/>
      <c r="B15" s="141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</row>
    <row r="16" spans="1:60" ht="9" customHeight="1">
      <c r="A16" s="6" t="s">
        <v>311</v>
      </c>
      <c r="B16" s="51">
        <v>3.0618920070039279</v>
      </c>
      <c r="C16" s="51">
        <v>3.032245707775115</v>
      </c>
      <c r="D16" s="51">
        <v>2.9975621458303618</v>
      </c>
      <c r="E16" s="51">
        <v>3.7877790736421191</v>
      </c>
      <c r="F16" s="51">
        <v>3.0764876885566541</v>
      </c>
      <c r="G16" s="51">
        <v>2.7598688181562112</v>
      </c>
      <c r="H16" s="51">
        <v>2.5330172456148969</v>
      </c>
      <c r="I16" s="51">
        <v>2.8732595723520635</v>
      </c>
      <c r="J16" s="51" t="s">
        <v>135</v>
      </c>
      <c r="K16" s="51">
        <v>2.8732595723520635</v>
      </c>
      <c r="L16" s="51" t="s">
        <v>135</v>
      </c>
      <c r="M16" s="51" t="s">
        <v>218</v>
      </c>
    </row>
    <row r="17" spans="1:60" ht="9" customHeight="1">
      <c r="A17" s="6" t="s">
        <v>312</v>
      </c>
      <c r="B17" s="51">
        <v>5.3404054741979534</v>
      </c>
      <c r="C17" s="51">
        <v>5.4545963876592252</v>
      </c>
      <c r="D17" s="51">
        <v>5.2230465936061101</v>
      </c>
      <c r="E17" s="51">
        <v>5.5585825427444435</v>
      </c>
      <c r="F17" s="51">
        <v>5.3440244905237924</v>
      </c>
      <c r="G17" s="51">
        <v>4.0275665980474082</v>
      </c>
      <c r="H17" s="51">
        <v>3.2722110493315983</v>
      </c>
      <c r="I17" s="51">
        <v>5.9941581776235626</v>
      </c>
      <c r="J17" s="51">
        <v>6.4744442135881988</v>
      </c>
      <c r="K17" s="51">
        <v>6.3267483035916756</v>
      </c>
      <c r="L17" s="51">
        <v>4.850918473755983</v>
      </c>
      <c r="M17" s="51" t="s">
        <v>218</v>
      </c>
    </row>
    <row r="18" spans="1:60" ht="5.0999999999999996" customHeight="1">
      <c r="A18" s="6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9.9499999999999993" customHeight="1">
      <c r="A19" s="287" t="s">
        <v>194</v>
      </c>
      <c r="B19" s="317" t="s">
        <v>206</v>
      </c>
      <c r="C19" s="317" t="s">
        <v>208</v>
      </c>
      <c r="D19" s="311" t="s">
        <v>209</v>
      </c>
      <c r="E19" s="262"/>
      <c r="F19" s="306" t="s">
        <v>293</v>
      </c>
      <c r="G19" s="313" t="s">
        <v>211</v>
      </c>
      <c r="H19" s="314"/>
      <c r="I19" s="314"/>
      <c r="J19" s="287"/>
      <c r="K19" s="311" t="s">
        <v>212</v>
      </c>
      <c r="L19" s="262"/>
      <c r="M19" s="311" t="s">
        <v>216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60" ht="9.9499999999999993" customHeight="1">
      <c r="A20" s="315"/>
      <c r="B20" s="318"/>
      <c r="C20" s="277"/>
      <c r="D20" s="311"/>
      <c r="E20" s="262"/>
      <c r="F20" s="306"/>
      <c r="G20" s="278" t="s">
        <v>213</v>
      </c>
      <c r="H20" s="278" t="s">
        <v>214</v>
      </c>
      <c r="I20" s="278" t="s">
        <v>238</v>
      </c>
      <c r="J20" s="278" t="s">
        <v>215</v>
      </c>
      <c r="K20" s="311"/>
      <c r="L20" s="262"/>
      <c r="M20" s="3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</row>
    <row r="21" spans="1:60" ht="9.9499999999999993" customHeight="1">
      <c r="A21" s="316"/>
      <c r="B21" s="319"/>
      <c r="C21" s="278"/>
      <c r="D21" s="311"/>
      <c r="E21" s="262"/>
      <c r="F21" s="306"/>
      <c r="G21" s="306"/>
      <c r="H21" s="306"/>
      <c r="I21" s="306"/>
      <c r="J21" s="306"/>
      <c r="K21" s="311"/>
      <c r="L21" s="262"/>
      <c r="M21" s="3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60" ht="4.7" customHeight="1">
      <c r="B22" s="3"/>
      <c r="C22" s="3"/>
      <c r="D22" s="3"/>
      <c r="F22" s="3"/>
      <c r="G22" s="3"/>
      <c r="H22" s="3"/>
      <c r="I22" s="3"/>
      <c r="J22" s="3"/>
      <c r="K22" s="3"/>
      <c r="L22" s="51"/>
      <c r="M22" s="3"/>
    </row>
    <row r="23" spans="1:60" ht="9" customHeight="1">
      <c r="A23" s="54" t="s">
        <v>203</v>
      </c>
      <c r="B23" s="51">
        <v>5.0119113796659276</v>
      </c>
      <c r="C23" s="51">
        <v>1.8278104310228347</v>
      </c>
      <c r="E23" s="51">
        <v>5.5089034676663546</v>
      </c>
      <c r="F23" s="51">
        <v>2.1718363284192401</v>
      </c>
      <c r="G23" s="51">
        <v>2.111660526145692</v>
      </c>
      <c r="H23" s="51">
        <v>2.4032042107207165</v>
      </c>
      <c r="I23" s="51">
        <v>1.9421563717787103</v>
      </c>
      <c r="J23" s="51">
        <v>2.3438032367972741</v>
      </c>
      <c r="L23" s="51">
        <v>1.9343402142670498</v>
      </c>
      <c r="M23" s="51">
        <v>2.3841501111637595</v>
      </c>
    </row>
    <row r="24" spans="1:60" ht="3.75" customHeight="1">
      <c r="A24" s="54"/>
      <c r="B24" s="140"/>
      <c r="C24" s="51"/>
      <c r="E24" s="51"/>
      <c r="F24" s="140"/>
      <c r="G24" s="51"/>
      <c r="H24" s="51"/>
      <c r="I24" s="51"/>
      <c r="J24" s="51"/>
      <c r="L24" s="51"/>
      <c r="M24" s="140"/>
    </row>
    <row r="25" spans="1:60" ht="9" customHeight="1">
      <c r="A25" s="6" t="s">
        <v>204</v>
      </c>
      <c r="B25" s="51">
        <v>4.9711139614444289</v>
      </c>
      <c r="C25" s="51">
        <v>1.8130449604447896</v>
      </c>
      <c r="E25" s="51" t="s">
        <v>135</v>
      </c>
      <c r="F25" s="51">
        <v>2.0455960283371453</v>
      </c>
      <c r="G25" s="51">
        <v>2.0539950305852992</v>
      </c>
      <c r="H25" s="51">
        <v>2.2143276349215664</v>
      </c>
      <c r="I25" s="51">
        <v>1.8662333484259943</v>
      </c>
      <c r="J25" s="51">
        <v>2.1849085253851239</v>
      </c>
      <c r="L25" s="51">
        <v>1.8622591663258425</v>
      </c>
      <c r="M25" s="51">
        <v>2.2179289883403346</v>
      </c>
    </row>
    <row r="26" spans="1:60" ht="9" customHeight="1">
      <c r="A26" s="56" t="s">
        <v>66</v>
      </c>
      <c r="B26" s="52" t="s">
        <v>218</v>
      </c>
      <c r="C26" s="52" t="s">
        <v>218</v>
      </c>
      <c r="E26" s="52" t="s">
        <v>135</v>
      </c>
      <c r="F26" s="52">
        <v>1.9943723425569333</v>
      </c>
      <c r="G26" s="52">
        <v>1.978037370827497</v>
      </c>
      <c r="H26" s="52">
        <v>2.2435353086344056</v>
      </c>
      <c r="I26" s="52">
        <v>1.7942424829106289</v>
      </c>
      <c r="J26" s="52">
        <v>2.1612587517879995</v>
      </c>
      <c r="L26" s="52">
        <v>1.8869315555122996</v>
      </c>
      <c r="M26" s="52">
        <v>1.7853772057328343</v>
      </c>
    </row>
    <row r="27" spans="1:60" ht="9" customHeight="1">
      <c r="A27" s="56" t="s">
        <v>65</v>
      </c>
      <c r="B27" s="52" t="s">
        <v>218</v>
      </c>
      <c r="C27" s="52" t="s">
        <v>218</v>
      </c>
      <c r="E27" s="52" t="s">
        <v>135</v>
      </c>
      <c r="F27" s="52">
        <v>1.951121468452709</v>
      </c>
      <c r="G27" s="52">
        <v>1.7362574944777531</v>
      </c>
      <c r="H27" s="52">
        <v>2.0726709455141563</v>
      </c>
      <c r="I27" s="52">
        <v>1.9375499547077317</v>
      </c>
      <c r="J27" s="52">
        <v>2.0000855431993156</v>
      </c>
      <c r="L27" s="52">
        <v>1.7700933953737488</v>
      </c>
      <c r="M27" s="52">
        <v>1.6710483090599879</v>
      </c>
    </row>
    <row r="28" spans="1:60" ht="9" customHeight="1">
      <c r="A28" s="56" t="s">
        <v>205</v>
      </c>
      <c r="B28" s="52">
        <v>2.5254241605950987</v>
      </c>
      <c r="C28" s="52">
        <v>2.0998766167460858</v>
      </c>
      <c r="E28" s="52" t="s">
        <v>135</v>
      </c>
      <c r="F28" s="52">
        <v>1.9867909867909868</v>
      </c>
      <c r="G28" s="52" t="s">
        <v>218</v>
      </c>
      <c r="H28" s="52">
        <v>2.6617445993984141</v>
      </c>
      <c r="I28" s="52" t="s">
        <v>218</v>
      </c>
      <c r="J28" s="52" t="s">
        <v>135</v>
      </c>
      <c r="L28" s="52">
        <v>2.0921581769436997</v>
      </c>
      <c r="M28" s="52">
        <v>2.4312283333352074</v>
      </c>
    </row>
    <row r="29" spans="1:60" ht="9" customHeight="1">
      <c r="A29" s="56" t="s">
        <v>64</v>
      </c>
      <c r="B29" s="52">
        <v>3.7005829941700581</v>
      </c>
      <c r="C29" s="52">
        <v>1.6086626252997513</v>
      </c>
      <c r="E29" s="52" t="s">
        <v>135</v>
      </c>
      <c r="F29" s="52">
        <v>1.9641116280103825</v>
      </c>
      <c r="G29" s="52">
        <v>1.9223817863397548</v>
      </c>
      <c r="H29" s="52">
        <v>2.112392542982807</v>
      </c>
      <c r="I29" s="52">
        <v>1.8335412699454987</v>
      </c>
      <c r="J29" s="52">
        <v>1.908672294704528</v>
      </c>
      <c r="L29" s="52">
        <v>1.6926967030080127</v>
      </c>
      <c r="M29" s="52">
        <v>1.7334367603476739</v>
      </c>
    </row>
    <row r="30" spans="1:60" ht="9" customHeight="1">
      <c r="A30" s="56" t="s">
        <v>63</v>
      </c>
      <c r="B30" s="52">
        <v>5.7534959693194248</v>
      </c>
      <c r="C30" s="52">
        <v>2.516630091894116</v>
      </c>
      <c r="E30" s="52" t="s">
        <v>135</v>
      </c>
      <c r="F30" s="52">
        <v>3.035522990238134</v>
      </c>
      <c r="G30" s="52" t="s">
        <v>218</v>
      </c>
      <c r="H30" s="52">
        <v>3.0542640054434114</v>
      </c>
      <c r="I30" s="52" t="s">
        <v>218</v>
      </c>
      <c r="J30" s="52">
        <v>3.1702245123297756</v>
      </c>
      <c r="L30" s="52">
        <v>4.6910505836575878</v>
      </c>
      <c r="M30" s="52">
        <v>3.5981951738350064</v>
      </c>
    </row>
    <row r="31" spans="1:60" ht="3.75" customHeight="1">
      <c r="A31" s="56"/>
      <c r="B31" s="141"/>
      <c r="C31" s="52"/>
      <c r="E31" s="142"/>
      <c r="F31" s="141"/>
      <c r="G31" s="52"/>
      <c r="H31" s="52"/>
      <c r="I31" s="52"/>
      <c r="J31" s="52"/>
      <c r="L31" s="52"/>
      <c r="M31" s="141"/>
    </row>
    <row r="32" spans="1:60" ht="9" customHeight="1">
      <c r="A32" s="6" t="s">
        <v>311</v>
      </c>
      <c r="B32" s="51" t="s">
        <v>135</v>
      </c>
      <c r="C32" s="51" t="s">
        <v>218</v>
      </c>
      <c r="E32" s="51" t="s">
        <v>135</v>
      </c>
      <c r="F32" s="51">
        <v>3.8473067915690868</v>
      </c>
      <c r="G32" s="51" t="s">
        <v>218</v>
      </c>
      <c r="H32" s="51">
        <v>4.3884322991575919</v>
      </c>
      <c r="I32" s="51" t="s">
        <v>135</v>
      </c>
      <c r="J32" s="51" t="s">
        <v>218</v>
      </c>
      <c r="L32" s="51">
        <v>3.1420932009167304</v>
      </c>
      <c r="M32" s="143" t="s">
        <v>137</v>
      </c>
    </row>
    <row r="33" spans="1:60" ht="9" customHeight="1">
      <c r="A33" s="6" t="s">
        <v>312</v>
      </c>
      <c r="B33" s="51" t="s">
        <v>218</v>
      </c>
      <c r="C33" s="51" t="s">
        <v>218</v>
      </c>
      <c r="E33" s="51">
        <v>5.5089034676663546</v>
      </c>
      <c r="F33" s="51">
        <v>4.2673382064539132</v>
      </c>
      <c r="G33" s="51" t="s">
        <v>218</v>
      </c>
      <c r="H33" s="51">
        <v>4.6160990712074303</v>
      </c>
      <c r="I33" s="51">
        <v>4.11131914893617</v>
      </c>
      <c r="J33" s="51" t="s">
        <v>218</v>
      </c>
      <c r="L33" s="51">
        <v>3.2312741312741311</v>
      </c>
      <c r="M33" s="51">
        <v>4.6574334837187772</v>
      </c>
    </row>
    <row r="34" spans="1:60" ht="5.0999999999999996" customHeight="1" thickBot="1">
      <c r="A34" s="27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2" customHeight="1" thickTop="1">
      <c r="A35" s="53" t="s">
        <v>365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1.25" customHeight="1">
      <c r="A36" s="1" t="s">
        <v>217</v>
      </c>
    </row>
    <row r="37" spans="1:60" ht="12" customHeight="1">
      <c r="A37" s="53"/>
    </row>
    <row r="38" spans="1:60" ht="12" customHeight="1">
      <c r="A38" s="53"/>
    </row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H360"/>
  <sheetViews>
    <sheetView showGridLines="0" zoomScaleNormal="100" zoomScaleSheetLayoutView="100" workbookViewId="0">
      <selection sqref="A1:J1"/>
    </sheetView>
  </sheetViews>
  <sheetFormatPr defaultRowHeight="9"/>
  <cols>
    <col min="1" max="1" width="16.140625" style="53" customWidth="1"/>
    <col min="2" max="2" width="10.140625" style="53" customWidth="1"/>
    <col min="3" max="3" width="9" style="53" customWidth="1"/>
    <col min="4" max="5" width="6.85546875" style="53" customWidth="1"/>
    <col min="6" max="6" width="8.5703125" style="53" customWidth="1"/>
    <col min="7" max="7" width="8.28515625" style="53" customWidth="1"/>
    <col min="8" max="8" width="6.85546875" style="53" customWidth="1"/>
    <col min="9" max="10" width="7.140625" style="53" customWidth="1"/>
    <col min="11" max="16384" width="9.140625" style="53"/>
  </cols>
  <sheetData>
    <row r="1" spans="1:86" s="79" customFormat="1" ht="24" customHeight="1">
      <c r="A1" s="271" t="s">
        <v>337</v>
      </c>
      <c r="B1" s="271"/>
      <c r="C1" s="271"/>
      <c r="D1" s="271"/>
      <c r="E1" s="271"/>
      <c r="F1" s="271"/>
      <c r="G1" s="271"/>
      <c r="H1" s="271"/>
      <c r="I1" s="271"/>
      <c r="J1" s="271"/>
      <c r="K1" s="13"/>
      <c r="L1" s="13"/>
      <c r="M1" s="13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</row>
    <row r="2" spans="1:86" ht="12.75" customHeight="1">
      <c r="A2" s="18">
        <v>2016</v>
      </c>
      <c r="J2" s="19" t="s">
        <v>245</v>
      </c>
    </row>
    <row r="3" spans="1:86" ht="9.9499999999999993" customHeight="1">
      <c r="A3" s="306" t="s">
        <v>246</v>
      </c>
      <c r="B3" s="317" t="s">
        <v>3</v>
      </c>
      <c r="C3" s="317" t="s">
        <v>247</v>
      </c>
      <c r="D3" s="306" t="s">
        <v>66</v>
      </c>
      <c r="E3" s="317" t="s">
        <v>65</v>
      </c>
      <c r="F3" s="317" t="s">
        <v>336</v>
      </c>
      <c r="G3" s="317" t="s">
        <v>64</v>
      </c>
      <c r="H3" s="317" t="s">
        <v>63</v>
      </c>
      <c r="I3" s="317" t="s">
        <v>338</v>
      </c>
      <c r="J3" s="313" t="s">
        <v>339</v>
      </c>
    </row>
    <row r="4" spans="1:86" ht="9.9499999999999993" customHeight="1">
      <c r="A4" s="321"/>
      <c r="B4" s="277"/>
      <c r="C4" s="277"/>
      <c r="D4" s="317"/>
      <c r="E4" s="277"/>
      <c r="F4" s="277"/>
      <c r="G4" s="277"/>
      <c r="H4" s="277"/>
      <c r="I4" s="277"/>
      <c r="J4" s="279"/>
    </row>
    <row r="5" spans="1:86" ht="12" customHeight="1">
      <c r="A5" s="144" t="s">
        <v>248</v>
      </c>
      <c r="B5" s="145"/>
      <c r="C5" s="146"/>
      <c r="D5" s="146"/>
      <c r="E5" s="146"/>
      <c r="F5" s="146"/>
      <c r="G5" s="146"/>
      <c r="H5" s="146"/>
      <c r="I5" s="146"/>
      <c r="J5" s="146"/>
    </row>
    <row r="6" spans="1:86" ht="9" customHeight="1">
      <c r="A6" s="54" t="s">
        <v>2</v>
      </c>
      <c r="B6" s="51">
        <v>2.8629454184772065</v>
      </c>
      <c r="C6" s="51">
        <v>2.6517927629064939</v>
      </c>
      <c r="D6" s="51">
        <v>1.8319364711578365</v>
      </c>
      <c r="E6" s="51">
        <v>1.7492564322296009</v>
      </c>
      <c r="F6" s="51">
        <v>2.3389199845637374</v>
      </c>
      <c r="G6" s="51">
        <v>1.8109804716132223</v>
      </c>
      <c r="H6" s="51">
        <v>4.6271040894610236</v>
      </c>
      <c r="I6" s="51">
        <v>3.032245707775115</v>
      </c>
      <c r="J6" s="51">
        <v>5.4545963876592252</v>
      </c>
    </row>
    <row r="7" spans="1:86" ht="4.9000000000000004" customHeight="1">
      <c r="A7" s="54"/>
      <c r="B7" s="51"/>
      <c r="C7" s="51"/>
      <c r="D7" s="147"/>
      <c r="E7" s="147"/>
      <c r="F7" s="147"/>
      <c r="G7" s="147"/>
      <c r="H7" s="147"/>
      <c r="I7" s="147"/>
      <c r="J7" s="147"/>
    </row>
    <row r="8" spans="1:86" ht="9" customHeight="1">
      <c r="A8" s="6" t="s">
        <v>203</v>
      </c>
      <c r="B8" s="51">
        <v>2.0369797525913151</v>
      </c>
      <c r="C8" s="51">
        <v>1.9812819132857149</v>
      </c>
      <c r="D8" s="51">
        <v>1.5565961876395784</v>
      </c>
      <c r="E8" s="51">
        <v>1.6346638100229542</v>
      </c>
      <c r="F8" s="51">
        <v>1.7841492450601961</v>
      </c>
      <c r="G8" s="51">
        <v>1.8026896104274801</v>
      </c>
      <c r="H8" s="51">
        <v>3.5742808459646196</v>
      </c>
      <c r="I8" s="51">
        <v>2.406921023206992</v>
      </c>
      <c r="J8" s="51">
        <v>3.1095390251348327</v>
      </c>
    </row>
    <row r="9" spans="1:86" ht="9" customHeight="1">
      <c r="A9" s="6" t="s">
        <v>219</v>
      </c>
      <c r="B9" s="51">
        <v>3.3891349497692618</v>
      </c>
      <c r="C9" s="51">
        <v>3.1003628852137313</v>
      </c>
      <c r="D9" s="51">
        <v>2.1060561969250307</v>
      </c>
      <c r="E9" s="51">
        <v>1.9197890041406842</v>
      </c>
      <c r="F9" s="51">
        <v>2.5681493992764324</v>
      </c>
      <c r="G9" s="51">
        <v>1.8266495827176568</v>
      </c>
      <c r="H9" s="51">
        <v>5.0268203797714968</v>
      </c>
      <c r="I9" s="51">
        <v>3.7002949756624761</v>
      </c>
      <c r="J9" s="51">
        <v>6.0098154672875577</v>
      </c>
    </row>
    <row r="10" spans="1:86" ht="3" customHeight="1">
      <c r="A10" s="6"/>
      <c r="B10" s="147"/>
      <c r="C10" s="147"/>
      <c r="D10" s="147"/>
      <c r="E10" s="147"/>
      <c r="F10" s="147"/>
      <c r="G10" s="147"/>
      <c r="H10" s="147"/>
      <c r="I10" s="147"/>
      <c r="J10" s="147"/>
    </row>
    <row r="11" spans="1:86" ht="9.9499999999999993" customHeight="1">
      <c r="A11" s="118" t="s">
        <v>220</v>
      </c>
      <c r="B11" s="51">
        <v>3.6823065926879366</v>
      </c>
      <c r="C11" s="51">
        <v>3.3584598456852133</v>
      </c>
      <c r="D11" s="51">
        <v>2.1187837608700919</v>
      </c>
      <c r="E11" s="51">
        <v>2.0943403878520783</v>
      </c>
      <c r="F11" s="51">
        <v>2.6636249256900539</v>
      </c>
      <c r="G11" s="51">
        <v>1.9472177650997404</v>
      </c>
      <c r="H11" s="51">
        <v>5.1302186973116628</v>
      </c>
      <c r="I11" s="51">
        <v>3.8009389964280702</v>
      </c>
      <c r="J11" s="51">
        <v>6.0690023760041445</v>
      </c>
    </row>
    <row r="12" spans="1:86" ht="4.9000000000000004" customHeight="1">
      <c r="A12" s="118"/>
      <c r="B12" s="51"/>
      <c r="C12" s="51"/>
      <c r="D12" s="51"/>
      <c r="E12" s="51"/>
      <c r="F12" s="51"/>
      <c r="G12" s="51"/>
      <c r="H12" s="51"/>
      <c r="I12" s="51"/>
      <c r="J12" s="51"/>
    </row>
    <row r="13" spans="1:86" ht="9" customHeight="1">
      <c r="A13" s="56" t="s">
        <v>294</v>
      </c>
      <c r="B13" s="52">
        <v>3.7100697519001216</v>
      </c>
      <c r="C13" s="52">
        <v>3.385991224953615</v>
      </c>
      <c r="D13" s="52">
        <v>2.1158326495807702</v>
      </c>
      <c r="E13" s="52">
        <v>2.088521395306981</v>
      </c>
      <c r="F13" s="52">
        <v>2.6624771878849445</v>
      </c>
      <c r="G13" s="52">
        <v>1.9549554701756757</v>
      </c>
      <c r="H13" s="52">
        <v>5.1513100875349878</v>
      </c>
      <c r="I13" s="52">
        <v>3.836930296021432</v>
      </c>
      <c r="J13" s="52">
        <v>6.0812440154496477</v>
      </c>
    </row>
    <row r="14" spans="1:86" ht="9" customHeight="1">
      <c r="A14" s="119" t="s">
        <v>73</v>
      </c>
      <c r="B14" s="52">
        <v>4.3755788641783591</v>
      </c>
      <c r="C14" s="52">
        <v>3.7101825131572066</v>
      </c>
      <c r="D14" s="52">
        <v>2.1981546363967848</v>
      </c>
      <c r="E14" s="52">
        <v>2.2656649670523268</v>
      </c>
      <c r="F14" s="52">
        <v>2.8277100965248523</v>
      </c>
      <c r="G14" s="52">
        <v>1.870192981636372</v>
      </c>
      <c r="H14" s="52">
        <v>5.5760009793212548</v>
      </c>
      <c r="I14" s="52">
        <v>3.9654535090598171</v>
      </c>
      <c r="J14" s="52">
        <v>6.6665960027794462</v>
      </c>
    </row>
    <row r="15" spans="1:86" ht="9" customHeight="1">
      <c r="A15" s="119" t="s">
        <v>221</v>
      </c>
      <c r="B15" s="52">
        <v>3.4043717454620341</v>
      </c>
      <c r="C15" s="52">
        <v>2.9156714777639388</v>
      </c>
      <c r="D15" s="52">
        <v>2.0968558282208587</v>
      </c>
      <c r="E15" s="52">
        <v>1.8068240788790866</v>
      </c>
      <c r="F15" s="52">
        <v>2.7756999272452911</v>
      </c>
      <c r="G15" s="52">
        <v>1.4749913763366678</v>
      </c>
      <c r="H15" s="52">
        <v>4.2685938682816049</v>
      </c>
      <c r="I15" s="52">
        <v>3.0028162911611784</v>
      </c>
      <c r="J15" s="52">
        <v>6.1124620060790278</v>
      </c>
    </row>
    <row r="16" spans="1:86" ht="9" customHeight="1">
      <c r="A16" s="119" t="s">
        <v>222</v>
      </c>
      <c r="B16" s="52">
        <v>3.4125744624200736</v>
      </c>
      <c r="C16" s="52">
        <v>3.1360898087406448</v>
      </c>
      <c r="D16" s="52">
        <v>2.3096911014952228</v>
      </c>
      <c r="E16" s="52">
        <v>2.4357866584374839</v>
      </c>
      <c r="F16" s="52">
        <v>2.7630195838967158</v>
      </c>
      <c r="G16" s="52">
        <v>1.9604046964776418</v>
      </c>
      <c r="H16" s="52">
        <v>5.0289800675608936</v>
      </c>
      <c r="I16" s="52">
        <v>3.4947490124289429</v>
      </c>
      <c r="J16" s="52">
        <v>5.7915960964593918</v>
      </c>
    </row>
    <row r="17" spans="1:10" ht="9" customHeight="1">
      <c r="A17" s="119" t="s">
        <v>223</v>
      </c>
      <c r="B17" s="52">
        <v>4.2989684259541168</v>
      </c>
      <c r="C17" s="52">
        <v>3.4490577730204781</v>
      </c>
      <c r="D17" s="52">
        <v>2.3492111650485437</v>
      </c>
      <c r="E17" s="52">
        <v>2.6409490005604335</v>
      </c>
      <c r="F17" s="52">
        <v>3.148174839417202</v>
      </c>
      <c r="G17" s="52">
        <v>2.3332169053440448</v>
      </c>
      <c r="H17" s="52">
        <v>5.2370102335048339</v>
      </c>
      <c r="I17" s="52">
        <v>4.4808494501327267</v>
      </c>
      <c r="J17" s="52">
        <v>6.0970361100088519</v>
      </c>
    </row>
    <row r="18" spans="1:10" ht="9" customHeight="1">
      <c r="A18" s="119" t="s">
        <v>76</v>
      </c>
      <c r="B18" s="52">
        <v>2.391224031780542</v>
      </c>
      <c r="C18" s="52">
        <v>2.3130531540778163</v>
      </c>
      <c r="D18" s="52">
        <v>1.9461757472612209</v>
      </c>
      <c r="E18" s="52">
        <v>2.1108686229630362</v>
      </c>
      <c r="F18" s="52">
        <v>2.4260107615647035</v>
      </c>
      <c r="G18" s="52">
        <v>1.9416970679637886</v>
      </c>
      <c r="H18" s="52">
        <v>2.9597293395885962</v>
      </c>
      <c r="I18" s="52">
        <v>4.0363380281690144</v>
      </c>
      <c r="J18" s="52">
        <v>4.8976395323185526</v>
      </c>
    </row>
    <row r="19" spans="1:10" ht="9" customHeight="1">
      <c r="A19" s="119" t="s">
        <v>75</v>
      </c>
      <c r="B19" s="52">
        <v>2.9811333601461829</v>
      </c>
      <c r="C19" s="52">
        <v>2.7795218165046678</v>
      </c>
      <c r="D19" s="52">
        <v>2.1803175298533954</v>
      </c>
      <c r="E19" s="52">
        <v>2.0409606695420006</v>
      </c>
      <c r="F19" s="52">
        <v>2.6484332386247997</v>
      </c>
      <c r="G19" s="52">
        <v>2.0480774038701934</v>
      </c>
      <c r="H19" s="52">
        <v>4.7979354597694837</v>
      </c>
      <c r="I19" s="52">
        <v>3.1264862327909886</v>
      </c>
      <c r="J19" s="52">
        <v>4.9303556999673352</v>
      </c>
    </row>
    <row r="20" spans="1:10" ht="9" customHeight="1">
      <c r="A20" s="119" t="s">
        <v>224</v>
      </c>
      <c r="B20" s="52">
        <v>4.8455631368756604</v>
      </c>
      <c r="C20" s="52">
        <v>4.830676035682834</v>
      </c>
      <c r="D20" s="52">
        <v>2.1874141483516483</v>
      </c>
      <c r="E20" s="52">
        <v>2.992694200089459</v>
      </c>
      <c r="F20" s="52">
        <v>3.0280871193456194</v>
      </c>
      <c r="G20" s="52">
        <v>1.8883013879709187</v>
      </c>
      <c r="H20" s="52">
        <v>5.523059146960974</v>
      </c>
      <c r="I20" s="52">
        <v>3.182341650671785</v>
      </c>
      <c r="J20" s="52">
        <v>5.9094696362762376</v>
      </c>
    </row>
    <row r="21" spans="1:10" ht="9" customHeight="1">
      <c r="A21" s="119" t="s">
        <v>74</v>
      </c>
      <c r="B21" s="52">
        <v>2.4486980165850132</v>
      </c>
      <c r="C21" s="52">
        <v>2.3325972011330647</v>
      </c>
      <c r="D21" s="52">
        <v>1.9649516989474696</v>
      </c>
      <c r="E21" s="52">
        <v>1.6921681710617675</v>
      </c>
      <c r="F21" s="52">
        <v>2.5874721086519292</v>
      </c>
      <c r="G21" s="52">
        <v>1.6001386001386002</v>
      </c>
      <c r="H21" s="52">
        <v>3.1861407116595002</v>
      </c>
      <c r="I21" s="52">
        <v>2.9707926167209555</v>
      </c>
      <c r="J21" s="52">
        <v>5.3157016305045577</v>
      </c>
    </row>
    <row r="22" spans="1:10" ht="9" customHeight="1">
      <c r="A22" s="119" t="s">
        <v>225</v>
      </c>
      <c r="B22" s="52">
        <v>4.6016655182134247</v>
      </c>
      <c r="C22" s="52">
        <v>4.5143586194965835</v>
      </c>
      <c r="D22" s="52">
        <v>2.2753882094269615</v>
      </c>
      <c r="E22" s="52">
        <v>1.962259426200186</v>
      </c>
      <c r="F22" s="52">
        <v>2.8494982189619558</v>
      </c>
      <c r="G22" s="52">
        <v>1.7007713926926986</v>
      </c>
      <c r="H22" s="52">
        <v>6.6386212130439466</v>
      </c>
      <c r="I22" s="52">
        <v>4.2297837865208363</v>
      </c>
      <c r="J22" s="52">
        <v>5.4844972471747315</v>
      </c>
    </row>
    <row r="23" spans="1:10" ht="9" customHeight="1">
      <c r="A23" s="119" t="s">
        <v>226</v>
      </c>
      <c r="B23" s="52">
        <v>3.641282207054283</v>
      </c>
      <c r="C23" s="52">
        <v>3.1037040329698939</v>
      </c>
      <c r="D23" s="52">
        <v>2.4374072241464622</v>
      </c>
      <c r="E23" s="52">
        <v>1.8793919760777473</v>
      </c>
      <c r="F23" s="52">
        <v>2.4571321454645907</v>
      </c>
      <c r="G23" s="52">
        <v>1.7871999999999999</v>
      </c>
      <c r="H23" s="52">
        <v>4.8125</v>
      </c>
      <c r="I23" s="52">
        <v>3.4037530266343827</v>
      </c>
      <c r="J23" s="52">
        <v>5.9554037875489767</v>
      </c>
    </row>
    <row r="24" spans="1:10" ht="9" customHeight="1">
      <c r="A24" s="119" t="s">
        <v>72</v>
      </c>
      <c r="B24" s="52">
        <v>4.8547473805371277</v>
      </c>
      <c r="C24" s="52">
        <v>4.574715903939655</v>
      </c>
      <c r="D24" s="52">
        <v>2.2827778812139266</v>
      </c>
      <c r="E24" s="52">
        <v>2.3209369024856596</v>
      </c>
      <c r="F24" s="52">
        <v>2.630126444653107</v>
      </c>
      <c r="G24" s="52">
        <v>2.2397859615989928</v>
      </c>
      <c r="H24" s="52">
        <v>5.3927130556622744</v>
      </c>
      <c r="I24" s="52">
        <v>3.351425146510389</v>
      </c>
      <c r="J24" s="52">
        <v>6.3937047822954609</v>
      </c>
    </row>
    <row r="25" spans="1:10" ht="9" customHeight="1">
      <c r="A25" s="119" t="s">
        <v>227</v>
      </c>
      <c r="B25" s="52">
        <v>4.1544192623006539</v>
      </c>
      <c r="C25" s="52">
        <v>3.6397953213821044</v>
      </c>
      <c r="D25" s="52">
        <v>2.1813439434129087</v>
      </c>
      <c r="E25" s="52">
        <v>3.1443715295305403</v>
      </c>
      <c r="F25" s="52">
        <v>3.0307616058152984</v>
      </c>
      <c r="G25" s="52">
        <v>3.5953436807095343</v>
      </c>
      <c r="H25" s="52">
        <v>5.2977785613540194</v>
      </c>
      <c r="I25" s="52">
        <v>5.2696236906763225</v>
      </c>
      <c r="J25" s="52">
        <v>6.1788588443586026</v>
      </c>
    </row>
    <row r="26" spans="1:10" ht="9" customHeight="1">
      <c r="A26" s="119" t="s">
        <v>228</v>
      </c>
      <c r="B26" s="52">
        <v>3.4567957310294446</v>
      </c>
      <c r="C26" s="52">
        <v>2.9802894182199249</v>
      </c>
      <c r="D26" s="52">
        <v>2.373451290329343</v>
      </c>
      <c r="E26" s="52">
        <v>2.1695329817320186</v>
      </c>
      <c r="F26" s="52">
        <v>2.7986774372997156</v>
      </c>
      <c r="G26" s="52">
        <v>1.8761938450654403</v>
      </c>
      <c r="H26" s="52">
        <v>4.6509709247402125</v>
      </c>
      <c r="I26" s="52">
        <v>3.4278298485940879</v>
      </c>
      <c r="J26" s="52">
        <v>5.7466295096783915</v>
      </c>
    </row>
    <row r="27" spans="1:10" ht="9" customHeight="1">
      <c r="A27" s="121" t="s">
        <v>295</v>
      </c>
      <c r="B27" s="52">
        <v>3.1256442922427796</v>
      </c>
      <c r="C27" s="52">
        <v>2.871617352848268</v>
      </c>
      <c r="D27" s="52">
        <v>2.0204865556978233</v>
      </c>
      <c r="E27" s="52">
        <v>2.577726574500768</v>
      </c>
      <c r="F27" s="52">
        <v>2.8884197692533471</v>
      </c>
      <c r="G27" s="52">
        <v>2.2789115646258504</v>
      </c>
      <c r="H27" s="52">
        <v>4.2629514133386985</v>
      </c>
      <c r="I27" s="52">
        <v>3.0517529215358929</v>
      </c>
      <c r="J27" s="52">
        <v>5.6215001284356534</v>
      </c>
    </row>
    <row r="28" spans="1:10" ht="9" customHeight="1">
      <c r="A28" s="56" t="s">
        <v>296</v>
      </c>
      <c r="B28" s="52">
        <v>3.103322314630844</v>
      </c>
      <c r="C28" s="52">
        <v>2.8523555961255642</v>
      </c>
      <c r="D28" s="52">
        <v>2.0820577288077105</v>
      </c>
      <c r="E28" s="52">
        <v>2.0007994137632403</v>
      </c>
      <c r="F28" s="52">
        <v>2.5624150977288291</v>
      </c>
      <c r="G28" s="52">
        <v>1.6469051118732647</v>
      </c>
      <c r="H28" s="52">
        <v>4.5165036411427586</v>
      </c>
      <c r="I28" s="52">
        <v>3.1771194048993201</v>
      </c>
      <c r="J28" s="52">
        <v>5.2767385025549878</v>
      </c>
    </row>
    <row r="29" spans="1:10" ht="9" customHeight="1">
      <c r="A29" s="56" t="s">
        <v>297</v>
      </c>
      <c r="B29" s="52">
        <v>3.3542594024042436</v>
      </c>
      <c r="C29" s="52">
        <v>2.908893159108378</v>
      </c>
      <c r="D29" s="52">
        <v>2.3855067732985149</v>
      </c>
      <c r="E29" s="52">
        <v>2.4360912981455063</v>
      </c>
      <c r="F29" s="52">
        <v>2.6882964338883046</v>
      </c>
      <c r="G29" s="52">
        <v>1.9298860648553899</v>
      </c>
      <c r="H29" s="52">
        <v>4.4046701035394014</v>
      </c>
      <c r="I29" s="52">
        <v>3.6870915032679736</v>
      </c>
      <c r="J29" s="52">
        <v>6.614954337899543</v>
      </c>
    </row>
    <row r="30" spans="1:10" ht="5.25" customHeight="1">
      <c r="A30" s="122"/>
      <c r="B30" s="142"/>
      <c r="C30" s="142"/>
      <c r="D30" s="52"/>
      <c r="E30" s="52"/>
      <c r="F30" s="52"/>
      <c r="G30" s="52"/>
      <c r="H30" s="52"/>
      <c r="I30" s="52"/>
      <c r="J30" s="52"/>
    </row>
    <row r="31" spans="1:10" ht="9" customHeight="1">
      <c r="A31" s="118" t="s">
        <v>230</v>
      </c>
      <c r="B31" s="51">
        <v>2.9914535334319736</v>
      </c>
      <c r="C31" s="51">
        <v>2.9769092607227532</v>
      </c>
      <c r="D31" s="51">
        <v>2.0188447915720644</v>
      </c>
      <c r="E31" s="51">
        <v>2.6596787367274706</v>
      </c>
      <c r="F31" s="51">
        <v>3.1632837214126432</v>
      </c>
      <c r="G31" s="51">
        <v>2.0201271186440679</v>
      </c>
      <c r="H31" s="51">
        <v>3.6076916398992966</v>
      </c>
      <c r="I31" s="51">
        <v>2.5342222222222222</v>
      </c>
      <c r="J31" s="51">
        <v>4.5634674922600622</v>
      </c>
    </row>
    <row r="32" spans="1:10" ht="3.75" customHeight="1">
      <c r="A32" s="118"/>
      <c r="B32" s="147"/>
      <c r="C32" s="147"/>
      <c r="D32" s="51"/>
      <c r="E32" s="51"/>
      <c r="F32" s="51"/>
      <c r="G32" s="51"/>
      <c r="H32" s="51"/>
      <c r="I32" s="51"/>
      <c r="J32" s="51"/>
    </row>
    <row r="33" spans="1:10" ht="9" customHeight="1">
      <c r="A33" s="121" t="s">
        <v>298</v>
      </c>
      <c r="B33" s="52">
        <v>3.2216784223405788</v>
      </c>
      <c r="C33" s="52">
        <v>3.2164071047042926</v>
      </c>
      <c r="D33" s="52">
        <v>1.7520891364902507</v>
      </c>
      <c r="E33" s="52">
        <v>2.2610837438423643</v>
      </c>
      <c r="F33" s="52">
        <v>3.6249867001468306</v>
      </c>
      <c r="G33" s="52">
        <v>2.1208791208791209</v>
      </c>
      <c r="H33" s="52">
        <v>2.8789885611077666</v>
      </c>
      <c r="I33" s="52">
        <v>5.3687150837988824</v>
      </c>
      <c r="J33" s="52">
        <v>2.9202127659574466</v>
      </c>
    </row>
    <row r="34" spans="1:10" ht="11.25" customHeight="1">
      <c r="A34" s="121" t="s">
        <v>299</v>
      </c>
      <c r="B34" s="52">
        <v>2.8101804626796127</v>
      </c>
      <c r="C34" s="52">
        <v>2.7836669522548485</v>
      </c>
      <c r="D34" s="52">
        <v>2.2913797851831452</v>
      </c>
      <c r="E34" s="52">
        <v>2.7916289182822975</v>
      </c>
      <c r="F34" s="52">
        <v>2.7242725911537371</v>
      </c>
      <c r="G34" s="52">
        <v>1.9791356184798807</v>
      </c>
      <c r="H34" s="52">
        <v>3.7304727125177521</v>
      </c>
      <c r="I34" s="52">
        <v>1.9978858350951374</v>
      </c>
      <c r="J34" s="52">
        <v>4.7799579537491237</v>
      </c>
    </row>
    <row r="35" spans="1:10" ht="3.75" customHeight="1">
      <c r="A35" s="118"/>
      <c r="B35" s="52"/>
      <c r="C35" s="52"/>
      <c r="D35" s="52"/>
      <c r="E35" s="52"/>
      <c r="F35" s="52"/>
      <c r="G35" s="52"/>
      <c r="H35" s="52"/>
      <c r="I35" s="52"/>
      <c r="J35" s="148"/>
    </row>
    <row r="36" spans="1:10" ht="9" customHeight="1">
      <c r="A36" s="118" t="s">
        <v>231</v>
      </c>
      <c r="B36" s="51">
        <v>2.3873292428597312</v>
      </c>
      <c r="C36" s="51">
        <v>2.3259010409938465</v>
      </c>
      <c r="D36" s="51">
        <v>2.1480804584494297</v>
      </c>
      <c r="E36" s="51">
        <v>1.6296501402725121</v>
      </c>
      <c r="F36" s="51">
        <v>2.4577680724011306</v>
      </c>
      <c r="G36" s="51">
        <v>1.645859206484084</v>
      </c>
      <c r="H36" s="51">
        <v>3.3340312789854076</v>
      </c>
      <c r="I36" s="51">
        <v>3.4389929523294733</v>
      </c>
      <c r="J36" s="51">
        <v>3.9686517246543205</v>
      </c>
    </row>
    <row r="37" spans="1:10" ht="3.75" customHeight="1">
      <c r="A37" s="118"/>
      <c r="B37" s="52"/>
      <c r="C37" s="52"/>
      <c r="D37" s="51"/>
      <c r="E37" s="51"/>
      <c r="F37" s="51"/>
      <c r="G37" s="51"/>
      <c r="H37" s="51"/>
      <c r="I37" s="51"/>
      <c r="J37" s="51"/>
    </row>
    <row r="38" spans="1:10" ht="9" customHeight="1">
      <c r="A38" s="121" t="s">
        <v>300</v>
      </c>
      <c r="B38" s="52">
        <v>2.3709335692961635</v>
      </c>
      <c r="C38" s="52">
        <v>2.3570510511013731</v>
      </c>
      <c r="D38" s="52">
        <v>2.295609917949498</v>
      </c>
      <c r="E38" s="52">
        <v>1.5448091076616961</v>
      </c>
      <c r="F38" s="52">
        <v>2.6748803208694527</v>
      </c>
      <c r="G38" s="52">
        <v>1.6320900387743198</v>
      </c>
      <c r="H38" s="52">
        <v>2.4992104847623557</v>
      </c>
      <c r="I38" s="52">
        <v>2.9180942184154177</v>
      </c>
      <c r="J38" s="52">
        <v>3.582943925233645</v>
      </c>
    </row>
    <row r="39" spans="1:10" ht="9" customHeight="1">
      <c r="A39" s="121" t="s">
        <v>301</v>
      </c>
      <c r="B39" s="52">
        <v>2.7539492051931429</v>
      </c>
      <c r="C39" s="52">
        <v>2.6469429676172065</v>
      </c>
      <c r="D39" s="52">
        <v>2.0028981600053921</v>
      </c>
      <c r="E39" s="52">
        <v>1.5626253621573434</v>
      </c>
      <c r="F39" s="52">
        <v>2.3173048305490496</v>
      </c>
      <c r="G39" s="52">
        <v>1.5118970365563487</v>
      </c>
      <c r="H39" s="52">
        <v>5.0229177955566886</v>
      </c>
      <c r="I39" s="52">
        <v>3.6289142763211966</v>
      </c>
      <c r="J39" s="52">
        <v>4.743243243243243</v>
      </c>
    </row>
    <row r="40" spans="1:10" ht="13.7" customHeight="1">
      <c r="A40" s="121" t="s">
        <v>302</v>
      </c>
      <c r="B40" s="52">
        <v>2.3180159099657978</v>
      </c>
      <c r="C40" s="52">
        <v>2.2051592011047236</v>
      </c>
      <c r="D40" s="52">
        <v>1.996957376342928</v>
      </c>
      <c r="E40" s="52">
        <v>1.7897594107236812</v>
      </c>
      <c r="F40" s="52">
        <v>2.2752784078624799</v>
      </c>
      <c r="G40" s="52">
        <v>1.7391757178991221</v>
      </c>
      <c r="H40" s="52">
        <v>2.7279085559076504</v>
      </c>
      <c r="I40" s="52">
        <v>3.401264765541105</v>
      </c>
      <c r="J40" s="52">
        <v>3.9114521841794567</v>
      </c>
    </row>
    <row r="41" spans="1:10" ht="12" customHeight="1">
      <c r="A41" s="121" t="s">
        <v>303</v>
      </c>
      <c r="B41" s="52">
        <v>2.2106388751456341</v>
      </c>
      <c r="C41" s="52">
        <v>2.1884223300970875</v>
      </c>
      <c r="D41" s="52">
        <v>1.9536891417098878</v>
      </c>
      <c r="E41" s="52">
        <v>1.7545939905636951</v>
      </c>
      <c r="F41" s="52">
        <v>2.361172095523993</v>
      </c>
      <c r="G41" s="52">
        <v>1.55446293494705</v>
      </c>
      <c r="H41" s="52">
        <v>2.7020984261803647</v>
      </c>
      <c r="I41" s="52">
        <v>3.304428044280443</v>
      </c>
      <c r="J41" s="52">
        <v>4.0477815699658706</v>
      </c>
    </row>
    <row r="42" spans="1:10" ht="4.7" customHeight="1">
      <c r="A42" s="120"/>
      <c r="B42" s="52"/>
      <c r="C42" s="52"/>
      <c r="D42" s="52"/>
      <c r="E42" s="52"/>
      <c r="F42" s="52"/>
      <c r="G42" s="52"/>
      <c r="H42" s="52"/>
      <c r="I42" s="52"/>
      <c r="J42" s="52"/>
    </row>
    <row r="43" spans="1:10" ht="9" customHeight="1">
      <c r="A43" s="118" t="s">
        <v>236</v>
      </c>
      <c r="B43" s="51">
        <v>1.8437882678888822</v>
      </c>
      <c r="C43" s="51">
        <v>1.8176793050213256</v>
      </c>
      <c r="D43" s="51">
        <v>1.9043168291622019</v>
      </c>
      <c r="E43" s="51">
        <v>1.2773736600306278</v>
      </c>
      <c r="F43" s="51">
        <v>1.9594414569790661</v>
      </c>
      <c r="G43" s="51">
        <v>1.2339862119344382</v>
      </c>
      <c r="H43" s="51">
        <v>2.9131829717952402</v>
      </c>
      <c r="I43" s="51">
        <v>2.3121938643980409</v>
      </c>
      <c r="J43" s="51">
        <v>3.8921384103083829</v>
      </c>
    </row>
    <row r="44" spans="1:10" ht="3.75" customHeight="1">
      <c r="A44" s="118"/>
      <c r="B44" s="52"/>
      <c r="C44" s="52"/>
      <c r="D44" s="51"/>
      <c r="E44" s="51"/>
      <c r="F44" s="51"/>
      <c r="G44" s="51"/>
      <c r="H44" s="51"/>
      <c r="I44" s="51"/>
      <c r="J44" s="51"/>
    </row>
    <row r="45" spans="1:10" ht="12.75" customHeight="1">
      <c r="A45" s="121" t="s">
        <v>304</v>
      </c>
      <c r="B45" s="52">
        <v>1.6730649188514357</v>
      </c>
      <c r="C45" s="52">
        <v>1.6576733816028015</v>
      </c>
      <c r="D45" s="52">
        <v>1.7086145857918338</v>
      </c>
      <c r="E45" s="52">
        <v>1.6172972972972972</v>
      </c>
      <c r="F45" s="52">
        <v>1.7032040737621696</v>
      </c>
      <c r="G45" s="52">
        <v>1.1311382878645344</v>
      </c>
      <c r="H45" s="52">
        <v>2.0237161897295177</v>
      </c>
      <c r="I45" s="52">
        <v>2.1607142857142856</v>
      </c>
      <c r="J45" s="52">
        <v>4.3181818181818183</v>
      </c>
    </row>
    <row r="46" spans="1:10" ht="9" customHeight="1">
      <c r="A46" s="121" t="s">
        <v>305</v>
      </c>
      <c r="B46" s="52">
        <v>1.8335939162372445</v>
      </c>
      <c r="C46" s="52">
        <v>1.8143765272017451</v>
      </c>
      <c r="D46" s="52">
        <v>1.7829835507657401</v>
      </c>
      <c r="E46" s="52">
        <v>1.2907954079540795</v>
      </c>
      <c r="F46" s="52">
        <v>1.9966713475841265</v>
      </c>
      <c r="G46" s="52">
        <v>1.4397208121827412</v>
      </c>
      <c r="H46" s="52">
        <v>2.5159474671669795</v>
      </c>
      <c r="I46" s="52">
        <v>2.9756944444444446</v>
      </c>
      <c r="J46" s="52">
        <v>3.5747474747474746</v>
      </c>
    </row>
    <row r="47" spans="1:10" ht="9" customHeight="1">
      <c r="A47" s="121" t="s">
        <v>306</v>
      </c>
      <c r="B47" s="52">
        <v>1.9385887083523778</v>
      </c>
      <c r="C47" s="52">
        <v>1.9056551850662753</v>
      </c>
      <c r="D47" s="52">
        <v>2.0620429346543996</v>
      </c>
      <c r="E47" s="52">
        <v>1.2456760885389433</v>
      </c>
      <c r="F47" s="52">
        <v>2.144510781252853</v>
      </c>
      <c r="G47" s="52">
        <v>1.5342309447740758</v>
      </c>
      <c r="H47" s="52">
        <v>3.2779579748977579</v>
      </c>
      <c r="I47" s="52">
        <v>2.2944297082228116</v>
      </c>
      <c r="J47" s="52">
        <v>3.8819924886341175</v>
      </c>
    </row>
    <row r="48" spans="1:10" ht="5.0999999999999996" customHeight="1">
      <c r="A48" s="120"/>
      <c r="B48" s="142"/>
      <c r="C48" s="52"/>
      <c r="D48" s="51"/>
      <c r="E48" s="51"/>
      <c r="F48" s="51"/>
      <c r="G48" s="51"/>
      <c r="H48" s="51"/>
      <c r="I48" s="51"/>
      <c r="J48" s="51"/>
    </row>
    <row r="49" spans="1:10" ht="11.25" customHeight="1">
      <c r="A49" s="118" t="s">
        <v>237</v>
      </c>
      <c r="B49" s="51">
        <v>2.1538547565550688</v>
      </c>
      <c r="C49" s="51">
        <v>2.1014289279920129</v>
      </c>
      <c r="D49" s="51">
        <v>1.7760414399512472</v>
      </c>
      <c r="E49" s="51">
        <v>1.4438683498647431</v>
      </c>
      <c r="F49" s="51">
        <v>2.2682893162786417</v>
      </c>
      <c r="G49" s="51">
        <v>1.6318713450292397</v>
      </c>
      <c r="H49" s="51">
        <v>2.9159929159929159</v>
      </c>
      <c r="I49" s="51">
        <v>3.5657894736842106</v>
      </c>
      <c r="J49" s="51">
        <v>4.8367346938775508</v>
      </c>
    </row>
    <row r="50" spans="1:10" ht="5.0999999999999996" customHeight="1" thickBot="1">
      <c r="A50" s="123"/>
      <c r="B50" s="139"/>
      <c r="C50" s="139"/>
      <c r="D50" s="139"/>
      <c r="E50" s="139"/>
      <c r="F50" s="139"/>
      <c r="G50" s="139"/>
      <c r="H50" s="139"/>
      <c r="I50" s="139"/>
      <c r="J50" s="149"/>
    </row>
    <row r="51" spans="1:10" ht="11.25" customHeight="1" thickTop="1">
      <c r="A51" s="1" t="s">
        <v>217</v>
      </c>
      <c r="B51" s="136"/>
      <c r="C51" s="136"/>
      <c r="D51" s="136"/>
      <c r="E51" s="136"/>
      <c r="F51" s="136"/>
      <c r="G51" s="136"/>
      <c r="H51" s="136"/>
      <c r="I51" s="136"/>
      <c r="J51" s="150"/>
    </row>
    <row r="52" spans="1:10">
      <c r="B52" s="136"/>
      <c r="C52" s="136"/>
      <c r="D52" s="136"/>
      <c r="E52" s="136"/>
      <c r="F52" s="136"/>
      <c r="G52" s="136"/>
      <c r="H52" s="136"/>
      <c r="I52" s="136"/>
      <c r="J52" s="136"/>
    </row>
    <row r="53" spans="1:10">
      <c r="B53" s="136"/>
      <c r="C53" s="136"/>
      <c r="D53" s="136"/>
      <c r="E53" s="136"/>
      <c r="F53" s="136"/>
      <c r="G53" s="136"/>
      <c r="H53" s="136"/>
      <c r="I53" s="136"/>
      <c r="J53" s="136"/>
    </row>
    <row r="54" spans="1:10">
      <c r="B54" s="136"/>
      <c r="C54" s="136"/>
      <c r="D54" s="136"/>
      <c r="E54" s="136"/>
      <c r="F54" s="136"/>
      <c r="G54" s="136"/>
      <c r="H54" s="136"/>
      <c r="I54" s="136"/>
      <c r="J54" s="136"/>
    </row>
    <row r="55" spans="1:10">
      <c r="B55" s="136"/>
      <c r="C55" s="136"/>
      <c r="D55" s="136"/>
      <c r="E55" s="136"/>
      <c r="F55" s="136"/>
      <c r="G55" s="136"/>
      <c r="H55" s="136"/>
      <c r="I55" s="136"/>
      <c r="J55" s="136"/>
    </row>
    <row r="56" spans="1:10">
      <c r="B56" s="136"/>
      <c r="C56" s="136"/>
      <c r="D56" s="136"/>
      <c r="E56" s="136"/>
      <c r="F56" s="136"/>
      <c r="G56" s="136"/>
      <c r="H56" s="136"/>
      <c r="I56" s="136"/>
      <c r="J56" s="136"/>
    </row>
    <row r="57" spans="1:10">
      <c r="B57" s="136"/>
      <c r="C57" s="136"/>
      <c r="D57" s="136"/>
      <c r="E57" s="136"/>
      <c r="F57" s="136"/>
      <c r="G57" s="136"/>
      <c r="H57" s="136"/>
      <c r="I57" s="136"/>
      <c r="J57" s="136"/>
    </row>
    <row r="58" spans="1:10">
      <c r="B58" s="136"/>
      <c r="C58" s="136"/>
      <c r="D58" s="136"/>
      <c r="E58" s="136"/>
      <c r="F58" s="136"/>
      <c r="G58" s="136"/>
      <c r="H58" s="136"/>
      <c r="I58" s="136"/>
      <c r="J58" s="136"/>
    </row>
    <row r="59" spans="1:10">
      <c r="B59" s="136"/>
      <c r="C59" s="136"/>
      <c r="D59" s="136"/>
      <c r="E59" s="136"/>
      <c r="F59" s="136"/>
      <c r="G59" s="136"/>
      <c r="H59" s="136"/>
      <c r="I59" s="136"/>
      <c r="J59" s="136"/>
    </row>
    <row r="60" spans="1:10">
      <c r="B60" s="136"/>
      <c r="C60" s="136"/>
      <c r="D60" s="136"/>
      <c r="E60" s="136"/>
      <c r="F60" s="136"/>
      <c r="G60" s="136"/>
      <c r="H60" s="136"/>
      <c r="I60" s="136"/>
      <c r="J60" s="136"/>
    </row>
    <row r="61" spans="1:10">
      <c r="B61" s="136"/>
      <c r="C61" s="136"/>
      <c r="D61" s="136"/>
      <c r="E61" s="136"/>
      <c r="F61" s="136"/>
      <c r="G61" s="136"/>
      <c r="H61" s="136"/>
      <c r="I61" s="136"/>
      <c r="J61" s="136"/>
    </row>
    <row r="62" spans="1:10">
      <c r="B62" s="136"/>
      <c r="C62" s="136"/>
      <c r="D62" s="136"/>
      <c r="E62" s="136"/>
      <c r="F62" s="136"/>
      <c r="G62" s="136"/>
      <c r="H62" s="136"/>
      <c r="I62" s="136"/>
      <c r="J62" s="136"/>
    </row>
    <row r="63" spans="1:10">
      <c r="B63" s="136"/>
      <c r="C63" s="136"/>
      <c r="D63" s="136"/>
      <c r="E63" s="136"/>
      <c r="F63" s="136"/>
      <c r="G63" s="136"/>
      <c r="H63" s="136"/>
      <c r="I63" s="136"/>
      <c r="J63" s="136"/>
    </row>
    <row r="64" spans="1:10">
      <c r="B64" s="136"/>
      <c r="C64" s="136"/>
      <c r="D64" s="136"/>
      <c r="E64" s="136"/>
      <c r="F64" s="136"/>
      <c r="G64" s="136"/>
      <c r="H64" s="136"/>
      <c r="I64" s="136"/>
      <c r="J64" s="136"/>
    </row>
    <row r="65" spans="2:10">
      <c r="B65" s="136"/>
      <c r="C65" s="136"/>
      <c r="D65" s="136"/>
      <c r="E65" s="136"/>
      <c r="F65" s="136"/>
      <c r="G65" s="136"/>
      <c r="H65" s="136"/>
      <c r="I65" s="136"/>
      <c r="J65" s="136"/>
    </row>
    <row r="66" spans="2:10">
      <c r="B66" s="136"/>
      <c r="C66" s="136"/>
      <c r="D66" s="136"/>
      <c r="E66" s="136"/>
      <c r="F66" s="136"/>
      <c r="G66" s="136"/>
      <c r="H66" s="136"/>
      <c r="I66" s="136"/>
      <c r="J66" s="136"/>
    </row>
    <row r="67" spans="2:10">
      <c r="B67" s="136"/>
      <c r="C67" s="136"/>
      <c r="D67" s="136"/>
      <c r="E67" s="136"/>
      <c r="F67" s="136"/>
      <c r="G67" s="136"/>
      <c r="H67" s="136"/>
      <c r="I67" s="136"/>
      <c r="J67" s="136"/>
    </row>
    <row r="68" spans="2:10">
      <c r="B68" s="136"/>
      <c r="C68" s="136"/>
      <c r="D68" s="136"/>
      <c r="E68" s="136"/>
      <c r="F68" s="136"/>
      <c r="G68" s="136"/>
      <c r="H68" s="136"/>
      <c r="I68" s="136"/>
      <c r="J68" s="136"/>
    </row>
    <row r="69" spans="2:10">
      <c r="B69" s="136"/>
      <c r="C69" s="136"/>
      <c r="D69" s="136"/>
      <c r="E69" s="136"/>
      <c r="F69" s="136"/>
      <c r="G69" s="136"/>
      <c r="H69" s="136"/>
      <c r="I69" s="136"/>
      <c r="J69" s="136"/>
    </row>
    <row r="70" spans="2:10">
      <c r="B70" s="136"/>
      <c r="C70" s="136"/>
      <c r="D70" s="136"/>
      <c r="E70" s="136"/>
      <c r="F70" s="136"/>
      <c r="G70" s="136"/>
      <c r="H70" s="136"/>
      <c r="I70" s="136"/>
      <c r="J70" s="136"/>
    </row>
    <row r="71" spans="2:10">
      <c r="B71" s="136"/>
      <c r="C71" s="136"/>
      <c r="D71" s="136"/>
      <c r="E71" s="136"/>
      <c r="F71" s="136"/>
      <c r="G71" s="136"/>
      <c r="H71" s="136"/>
      <c r="I71" s="136"/>
      <c r="J71" s="136"/>
    </row>
    <row r="72" spans="2:10">
      <c r="B72" s="136"/>
      <c r="C72" s="136"/>
      <c r="D72" s="136"/>
      <c r="E72" s="136"/>
      <c r="F72" s="136"/>
      <c r="G72" s="136"/>
      <c r="H72" s="136"/>
      <c r="I72" s="136"/>
      <c r="J72" s="136"/>
    </row>
    <row r="73" spans="2:10">
      <c r="B73" s="136"/>
      <c r="C73" s="136"/>
      <c r="D73" s="136"/>
      <c r="E73" s="136"/>
      <c r="F73" s="136"/>
      <c r="G73" s="136"/>
      <c r="H73" s="136"/>
      <c r="I73" s="136"/>
      <c r="J73" s="136"/>
    </row>
    <row r="74" spans="2:10">
      <c r="B74" s="136"/>
      <c r="C74" s="136"/>
      <c r="D74" s="136"/>
      <c r="E74" s="136"/>
      <c r="F74" s="136"/>
      <c r="G74" s="136"/>
      <c r="H74" s="136"/>
      <c r="I74" s="136"/>
      <c r="J74" s="136"/>
    </row>
    <row r="75" spans="2:10">
      <c r="B75" s="136"/>
      <c r="C75" s="136"/>
      <c r="D75" s="136"/>
      <c r="E75" s="136"/>
      <c r="F75" s="136"/>
      <c r="G75" s="136"/>
      <c r="H75" s="136"/>
      <c r="I75" s="136"/>
      <c r="J75" s="136"/>
    </row>
    <row r="76" spans="2:10">
      <c r="B76" s="136"/>
      <c r="C76" s="136"/>
      <c r="D76" s="136"/>
      <c r="E76" s="136"/>
      <c r="F76" s="136"/>
      <c r="G76" s="136"/>
      <c r="H76" s="136"/>
      <c r="I76" s="136"/>
      <c r="J76" s="136"/>
    </row>
    <row r="77" spans="2:10">
      <c r="B77" s="136"/>
      <c r="C77" s="136"/>
      <c r="D77" s="136"/>
      <c r="E77" s="136"/>
      <c r="F77" s="136"/>
      <c r="G77" s="136"/>
      <c r="H77" s="136"/>
      <c r="I77" s="136"/>
      <c r="J77" s="136"/>
    </row>
    <row r="78" spans="2:10">
      <c r="B78" s="136"/>
      <c r="C78" s="136"/>
      <c r="D78" s="136"/>
      <c r="E78" s="136"/>
      <c r="F78" s="136"/>
      <c r="G78" s="136"/>
      <c r="H78" s="136"/>
      <c r="I78" s="136"/>
      <c r="J78" s="136"/>
    </row>
    <row r="79" spans="2:10">
      <c r="B79" s="136"/>
      <c r="C79" s="136"/>
      <c r="D79" s="136"/>
      <c r="E79" s="136"/>
      <c r="F79" s="136"/>
      <c r="G79" s="136"/>
      <c r="H79" s="136"/>
      <c r="I79" s="136"/>
      <c r="J79" s="136"/>
    </row>
    <row r="80" spans="2:10">
      <c r="B80" s="136"/>
      <c r="C80" s="136"/>
      <c r="D80" s="136"/>
      <c r="E80" s="136"/>
      <c r="F80" s="136"/>
      <c r="G80" s="136"/>
      <c r="H80" s="136"/>
      <c r="I80" s="136"/>
      <c r="J80" s="136"/>
    </row>
    <row r="81" spans="2:10">
      <c r="B81" s="136"/>
      <c r="C81" s="136"/>
      <c r="D81" s="136"/>
      <c r="E81" s="136"/>
      <c r="F81" s="136"/>
      <c r="G81" s="136"/>
      <c r="H81" s="136"/>
      <c r="I81" s="136"/>
      <c r="J81" s="136"/>
    </row>
    <row r="82" spans="2:10">
      <c r="B82" s="136"/>
      <c r="C82" s="136"/>
      <c r="D82" s="136"/>
      <c r="E82" s="136"/>
      <c r="F82" s="136"/>
      <c r="G82" s="136"/>
      <c r="H82" s="136"/>
      <c r="I82" s="136"/>
      <c r="J82" s="136"/>
    </row>
    <row r="83" spans="2:10">
      <c r="B83" s="136"/>
      <c r="C83" s="136"/>
      <c r="D83" s="136"/>
      <c r="E83" s="136"/>
      <c r="F83" s="136"/>
      <c r="G83" s="136"/>
      <c r="H83" s="136"/>
      <c r="I83" s="136"/>
      <c r="J83" s="136"/>
    </row>
    <row r="84" spans="2:10">
      <c r="B84" s="136"/>
      <c r="C84" s="136"/>
      <c r="D84" s="136"/>
      <c r="E84" s="136"/>
      <c r="F84" s="136"/>
      <c r="G84" s="136"/>
      <c r="H84" s="136"/>
      <c r="I84" s="136"/>
      <c r="J84" s="136"/>
    </row>
    <row r="85" spans="2:10">
      <c r="B85" s="136"/>
      <c r="C85" s="136"/>
      <c r="D85" s="136"/>
      <c r="E85" s="136"/>
      <c r="F85" s="136"/>
      <c r="G85" s="136"/>
      <c r="H85" s="136"/>
      <c r="I85" s="136"/>
      <c r="J85" s="136"/>
    </row>
    <row r="86" spans="2:10">
      <c r="B86" s="136"/>
      <c r="C86" s="136"/>
      <c r="D86" s="136"/>
      <c r="E86" s="136"/>
      <c r="F86" s="136"/>
      <c r="G86" s="136"/>
      <c r="H86" s="136"/>
      <c r="I86" s="136"/>
      <c r="J86" s="136"/>
    </row>
    <row r="87" spans="2:10">
      <c r="B87" s="136"/>
      <c r="C87" s="136"/>
      <c r="D87" s="136"/>
      <c r="E87" s="136"/>
      <c r="F87" s="136"/>
      <c r="G87" s="136"/>
      <c r="H87" s="136"/>
      <c r="I87" s="136"/>
      <c r="J87" s="136"/>
    </row>
    <row r="88" spans="2:10">
      <c r="B88" s="136"/>
      <c r="C88" s="136"/>
      <c r="D88" s="136"/>
      <c r="E88" s="136"/>
      <c r="F88" s="136"/>
      <c r="G88" s="136"/>
      <c r="H88" s="136"/>
      <c r="I88" s="136"/>
      <c r="J88" s="136"/>
    </row>
    <row r="89" spans="2:10">
      <c r="B89" s="136"/>
      <c r="C89" s="136"/>
      <c r="D89" s="136"/>
      <c r="E89" s="136"/>
      <c r="F89" s="136"/>
      <c r="G89" s="136"/>
      <c r="H89" s="136"/>
      <c r="I89" s="136"/>
      <c r="J89" s="136"/>
    </row>
    <row r="90" spans="2:10">
      <c r="B90" s="136"/>
      <c r="C90" s="136"/>
      <c r="D90" s="136"/>
      <c r="E90" s="136"/>
      <c r="F90" s="136"/>
      <c r="G90" s="136"/>
      <c r="H90" s="136"/>
      <c r="I90" s="136"/>
      <c r="J90" s="136"/>
    </row>
    <row r="91" spans="2:10">
      <c r="B91" s="136"/>
      <c r="C91" s="136"/>
      <c r="D91" s="136"/>
      <c r="E91" s="136"/>
      <c r="F91" s="136"/>
      <c r="G91" s="136"/>
      <c r="H91" s="136"/>
      <c r="I91" s="136"/>
      <c r="J91" s="136"/>
    </row>
    <row r="92" spans="2:10">
      <c r="B92" s="136"/>
      <c r="C92" s="136"/>
      <c r="D92" s="136"/>
      <c r="E92" s="136"/>
      <c r="F92" s="136"/>
      <c r="G92" s="136"/>
      <c r="H92" s="136"/>
      <c r="I92" s="136"/>
      <c r="J92" s="136"/>
    </row>
    <row r="93" spans="2:10">
      <c r="B93" s="136"/>
      <c r="C93" s="136"/>
      <c r="D93" s="136"/>
      <c r="E93" s="136"/>
      <c r="F93" s="136"/>
      <c r="G93" s="136"/>
      <c r="H93" s="136"/>
      <c r="I93" s="136"/>
      <c r="J93" s="136"/>
    </row>
    <row r="94" spans="2:10">
      <c r="B94" s="136"/>
      <c r="C94" s="136"/>
      <c r="D94" s="136"/>
      <c r="E94" s="136"/>
      <c r="F94" s="136"/>
      <c r="G94" s="136"/>
      <c r="H94" s="136"/>
      <c r="I94" s="136"/>
      <c r="J94" s="136"/>
    </row>
    <row r="95" spans="2:10">
      <c r="B95" s="136"/>
      <c r="C95" s="136"/>
      <c r="D95" s="136"/>
      <c r="E95" s="136"/>
      <c r="F95" s="136"/>
      <c r="G95" s="136"/>
      <c r="H95" s="136"/>
      <c r="I95" s="136"/>
      <c r="J95" s="136"/>
    </row>
    <row r="96" spans="2:10">
      <c r="B96" s="136"/>
      <c r="C96" s="136"/>
      <c r="D96" s="136"/>
      <c r="E96" s="136"/>
      <c r="F96" s="136"/>
      <c r="G96" s="136"/>
      <c r="H96" s="136"/>
      <c r="I96" s="136"/>
      <c r="J96" s="136"/>
    </row>
    <row r="97" spans="2:10">
      <c r="B97" s="136"/>
      <c r="C97" s="136"/>
      <c r="D97" s="136"/>
      <c r="E97" s="136"/>
      <c r="F97" s="136"/>
      <c r="G97" s="136"/>
      <c r="H97" s="136"/>
      <c r="I97" s="136"/>
      <c r="J97" s="136"/>
    </row>
    <row r="98" spans="2:10">
      <c r="B98" s="136"/>
      <c r="C98" s="136"/>
      <c r="D98" s="136"/>
      <c r="E98" s="136"/>
      <c r="F98" s="136"/>
      <c r="G98" s="136"/>
      <c r="H98" s="136"/>
      <c r="I98" s="136"/>
      <c r="J98" s="136"/>
    </row>
    <row r="99" spans="2:10">
      <c r="B99" s="136"/>
      <c r="C99" s="136"/>
      <c r="D99" s="136"/>
      <c r="E99" s="136"/>
      <c r="F99" s="136"/>
      <c r="G99" s="136"/>
      <c r="H99" s="136"/>
      <c r="I99" s="136"/>
      <c r="J99" s="136"/>
    </row>
    <row r="100" spans="2:10">
      <c r="B100" s="136"/>
      <c r="C100" s="136"/>
      <c r="D100" s="136"/>
      <c r="E100" s="136"/>
      <c r="F100" s="136"/>
      <c r="G100" s="136"/>
      <c r="H100" s="136"/>
      <c r="I100" s="136"/>
      <c r="J100" s="136"/>
    </row>
    <row r="101" spans="2:10">
      <c r="B101" s="136"/>
      <c r="C101" s="136"/>
      <c r="D101" s="136"/>
      <c r="E101" s="136"/>
      <c r="F101" s="136"/>
      <c r="G101" s="136"/>
      <c r="H101" s="136"/>
      <c r="I101" s="136"/>
      <c r="J101" s="136"/>
    </row>
    <row r="102" spans="2:10">
      <c r="B102" s="136"/>
      <c r="C102" s="136"/>
      <c r="D102" s="136"/>
      <c r="E102" s="136"/>
      <c r="F102" s="136"/>
      <c r="G102" s="136"/>
      <c r="H102" s="136"/>
      <c r="I102" s="136"/>
      <c r="J102" s="136"/>
    </row>
    <row r="103" spans="2:10">
      <c r="B103" s="136"/>
      <c r="C103" s="136"/>
      <c r="D103" s="136"/>
      <c r="E103" s="136"/>
      <c r="F103" s="136"/>
      <c r="G103" s="136"/>
      <c r="H103" s="136"/>
      <c r="I103" s="136"/>
      <c r="J103" s="136"/>
    </row>
    <row r="104" spans="2:10">
      <c r="B104" s="136"/>
      <c r="C104" s="136"/>
      <c r="D104" s="136"/>
      <c r="E104" s="136"/>
      <c r="F104" s="136"/>
      <c r="G104" s="136"/>
      <c r="H104" s="136"/>
      <c r="I104" s="136"/>
      <c r="J104" s="136"/>
    </row>
    <row r="105" spans="2:10">
      <c r="B105" s="136"/>
      <c r="C105" s="136"/>
      <c r="D105" s="136"/>
      <c r="E105" s="136"/>
      <c r="F105" s="136"/>
      <c r="G105" s="136"/>
      <c r="H105" s="136"/>
      <c r="I105" s="136"/>
      <c r="J105" s="136"/>
    </row>
    <row r="106" spans="2:10">
      <c r="B106" s="136"/>
      <c r="C106" s="136"/>
      <c r="D106" s="136"/>
      <c r="E106" s="136"/>
      <c r="F106" s="136"/>
      <c r="G106" s="136"/>
      <c r="H106" s="136"/>
      <c r="I106" s="136"/>
      <c r="J106" s="136"/>
    </row>
    <row r="107" spans="2:10">
      <c r="B107" s="136"/>
      <c r="C107" s="136"/>
      <c r="D107" s="136"/>
      <c r="E107" s="136"/>
      <c r="F107" s="136"/>
      <c r="G107" s="136"/>
      <c r="H107" s="136"/>
      <c r="I107" s="136"/>
      <c r="J107" s="136"/>
    </row>
    <row r="108" spans="2:10">
      <c r="B108" s="136"/>
      <c r="C108" s="136"/>
      <c r="D108" s="136"/>
      <c r="E108" s="136"/>
      <c r="F108" s="136"/>
      <c r="G108" s="136"/>
      <c r="H108" s="136"/>
      <c r="I108" s="136"/>
      <c r="J108" s="136"/>
    </row>
    <row r="109" spans="2:10">
      <c r="B109" s="136"/>
      <c r="C109" s="136"/>
      <c r="D109" s="136"/>
      <c r="E109" s="136"/>
      <c r="F109" s="136"/>
      <c r="G109" s="136"/>
      <c r="H109" s="136"/>
      <c r="I109" s="136"/>
      <c r="J109" s="136"/>
    </row>
    <row r="110" spans="2:10">
      <c r="B110" s="136"/>
      <c r="C110" s="136"/>
      <c r="D110" s="136"/>
      <c r="E110" s="136"/>
      <c r="F110" s="136"/>
      <c r="G110" s="136"/>
      <c r="H110" s="136"/>
      <c r="I110" s="136"/>
      <c r="J110" s="136"/>
    </row>
    <row r="111" spans="2:10">
      <c r="B111" s="136"/>
      <c r="C111" s="136"/>
      <c r="D111" s="136"/>
      <c r="E111" s="136"/>
      <c r="F111" s="136"/>
      <c r="G111" s="136"/>
      <c r="H111" s="136"/>
      <c r="I111" s="136"/>
      <c r="J111" s="136"/>
    </row>
    <row r="112" spans="2:10">
      <c r="B112" s="136"/>
      <c r="C112" s="136"/>
      <c r="D112" s="136"/>
      <c r="E112" s="136"/>
      <c r="F112" s="136"/>
      <c r="G112" s="136"/>
      <c r="H112" s="136"/>
      <c r="I112" s="136"/>
      <c r="J112" s="136"/>
    </row>
    <row r="113" spans="2:10">
      <c r="B113" s="136"/>
      <c r="C113" s="136"/>
      <c r="D113" s="136"/>
      <c r="E113" s="136"/>
      <c r="F113" s="136"/>
      <c r="G113" s="136"/>
      <c r="H113" s="136"/>
      <c r="I113" s="136"/>
      <c r="J113" s="136"/>
    </row>
    <row r="114" spans="2:10">
      <c r="B114" s="136"/>
      <c r="C114" s="136"/>
      <c r="D114" s="136"/>
      <c r="E114" s="136"/>
      <c r="F114" s="136"/>
      <c r="G114" s="136"/>
      <c r="H114" s="136"/>
      <c r="I114" s="136"/>
      <c r="J114" s="136"/>
    </row>
    <row r="115" spans="2:10">
      <c r="B115" s="136"/>
      <c r="C115" s="136"/>
      <c r="D115" s="136"/>
      <c r="E115" s="136"/>
      <c r="F115" s="136"/>
      <c r="G115" s="136"/>
      <c r="H115" s="136"/>
      <c r="I115" s="136"/>
      <c r="J115" s="136"/>
    </row>
    <row r="116" spans="2:10">
      <c r="B116" s="136"/>
      <c r="C116" s="136"/>
      <c r="D116" s="136"/>
      <c r="E116" s="136"/>
      <c r="F116" s="136"/>
      <c r="G116" s="136"/>
      <c r="H116" s="136"/>
      <c r="I116" s="136"/>
      <c r="J116" s="136"/>
    </row>
    <row r="117" spans="2:10">
      <c r="B117" s="136"/>
      <c r="C117" s="136"/>
      <c r="D117" s="136"/>
      <c r="E117" s="136"/>
      <c r="F117" s="136"/>
      <c r="G117" s="136"/>
      <c r="H117" s="136"/>
      <c r="I117" s="136"/>
      <c r="J117" s="136"/>
    </row>
    <row r="118" spans="2:10">
      <c r="B118" s="136"/>
      <c r="C118" s="136"/>
      <c r="D118" s="136"/>
      <c r="E118" s="136"/>
      <c r="F118" s="136"/>
      <c r="G118" s="136"/>
      <c r="H118" s="136"/>
      <c r="I118" s="136"/>
      <c r="J118" s="136"/>
    </row>
    <row r="119" spans="2:10">
      <c r="B119" s="136"/>
      <c r="C119" s="136"/>
      <c r="D119" s="136"/>
      <c r="E119" s="136"/>
      <c r="F119" s="136"/>
      <c r="G119" s="136"/>
      <c r="H119" s="136"/>
      <c r="I119" s="136"/>
      <c r="J119" s="136"/>
    </row>
    <row r="120" spans="2:10">
      <c r="B120" s="136"/>
      <c r="C120" s="136"/>
      <c r="D120" s="136"/>
      <c r="E120" s="136"/>
      <c r="F120" s="136"/>
      <c r="G120" s="136"/>
      <c r="H120" s="136"/>
      <c r="I120" s="136"/>
      <c r="J120" s="136"/>
    </row>
    <row r="121" spans="2:10">
      <c r="B121" s="136"/>
      <c r="C121" s="136"/>
      <c r="D121" s="136"/>
      <c r="E121" s="136"/>
      <c r="F121" s="136"/>
      <c r="G121" s="136"/>
      <c r="H121" s="136"/>
      <c r="I121" s="136"/>
      <c r="J121" s="136"/>
    </row>
    <row r="122" spans="2:10">
      <c r="B122" s="136"/>
      <c r="C122" s="136"/>
      <c r="D122" s="136"/>
      <c r="E122" s="136"/>
      <c r="F122" s="136"/>
      <c r="G122" s="136"/>
      <c r="H122" s="136"/>
      <c r="I122" s="136"/>
      <c r="J122" s="136"/>
    </row>
    <row r="123" spans="2:10">
      <c r="B123" s="136"/>
      <c r="C123" s="136"/>
      <c r="D123" s="136"/>
      <c r="E123" s="136"/>
      <c r="F123" s="136"/>
      <c r="G123" s="136"/>
      <c r="H123" s="136"/>
      <c r="I123" s="136"/>
      <c r="J123" s="136"/>
    </row>
    <row r="124" spans="2:10">
      <c r="B124" s="136"/>
      <c r="C124" s="136"/>
      <c r="D124" s="136"/>
      <c r="E124" s="136"/>
      <c r="F124" s="136"/>
      <c r="G124" s="136"/>
      <c r="H124" s="136"/>
      <c r="I124" s="136"/>
      <c r="J124" s="136"/>
    </row>
    <row r="125" spans="2:10">
      <c r="B125" s="136"/>
      <c r="C125" s="136"/>
      <c r="D125" s="136"/>
      <c r="E125" s="136"/>
      <c r="F125" s="136"/>
      <c r="G125" s="136"/>
      <c r="H125" s="136"/>
      <c r="I125" s="136"/>
      <c r="J125" s="136"/>
    </row>
    <row r="126" spans="2:10">
      <c r="B126" s="136"/>
      <c r="C126" s="136"/>
      <c r="D126" s="136"/>
      <c r="E126" s="136"/>
      <c r="F126" s="136"/>
      <c r="G126" s="136"/>
      <c r="H126" s="136"/>
      <c r="I126" s="136"/>
      <c r="J126" s="136"/>
    </row>
    <row r="127" spans="2:10">
      <c r="B127" s="136"/>
      <c r="C127" s="136"/>
      <c r="D127" s="136"/>
      <c r="E127" s="136"/>
      <c r="F127" s="136"/>
      <c r="G127" s="136"/>
      <c r="H127" s="136"/>
      <c r="I127" s="136"/>
      <c r="J127" s="136"/>
    </row>
    <row r="128" spans="2:10">
      <c r="B128" s="136"/>
      <c r="C128" s="136"/>
      <c r="D128" s="136"/>
      <c r="E128" s="136"/>
      <c r="F128" s="136"/>
      <c r="G128" s="136"/>
      <c r="H128" s="136"/>
      <c r="I128" s="136"/>
      <c r="J128" s="136"/>
    </row>
    <row r="129" spans="2:10">
      <c r="B129" s="136"/>
      <c r="C129" s="136"/>
      <c r="D129" s="136"/>
      <c r="E129" s="136"/>
      <c r="F129" s="136"/>
      <c r="G129" s="136"/>
      <c r="H129" s="136"/>
      <c r="I129" s="136"/>
      <c r="J129" s="136"/>
    </row>
    <row r="130" spans="2:10">
      <c r="B130" s="136"/>
      <c r="C130" s="136"/>
      <c r="D130" s="136"/>
      <c r="E130" s="136"/>
      <c r="F130" s="136"/>
      <c r="G130" s="136"/>
      <c r="H130" s="136"/>
      <c r="I130" s="136"/>
      <c r="J130" s="136"/>
    </row>
    <row r="131" spans="2:10">
      <c r="B131" s="136"/>
      <c r="C131" s="136"/>
      <c r="D131" s="136"/>
      <c r="E131" s="136"/>
      <c r="F131" s="136"/>
      <c r="G131" s="136"/>
      <c r="H131" s="136"/>
      <c r="I131" s="136"/>
      <c r="J131" s="136"/>
    </row>
    <row r="132" spans="2:10">
      <c r="B132" s="136"/>
      <c r="C132" s="136"/>
      <c r="D132" s="136"/>
      <c r="E132" s="136"/>
      <c r="F132" s="136"/>
      <c r="G132" s="136"/>
      <c r="H132" s="136"/>
      <c r="I132" s="136"/>
      <c r="J132" s="136"/>
    </row>
    <row r="133" spans="2:10">
      <c r="B133" s="136"/>
      <c r="C133" s="136"/>
      <c r="D133" s="136"/>
      <c r="E133" s="136"/>
      <c r="F133" s="136"/>
      <c r="G133" s="136"/>
      <c r="H133" s="136"/>
      <c r="I133" s="136"/>
      <c r="J133" s="136"/>
    </row>
    <row r="134" spans="2:10">
      <c r="B134" s="136"/>
      <c r="C134" s="136"/>
      <c r="D134" s="136"/>
      <c r="E134" s="136"/>
      <c r="F134" s="136"/>
      <c r="G134" s="136"/>
      <c r="H134" s="136"/>
      <c r="I134" s="136"/>
      <c r="J134" s="136"/>
    </row>
    <row r="135" spans="2:10">
      <c r="B135" s="136"/>
      <c r="C135" s="136"/>
      <c r="D135" s="136"/>
      <c r="E135" s="136"/>
      <c r="F135" s="136"/>
      <c r="G135" s="136"/>
      <c r="H135" s="136"/>
      <c r="I135" s="136"/>
      <c r="J135" s="136"/>
    </row>
    <row r="136" spans="2:10">
      <c r="B136" s="136"/>
      <c r="C136" s="136"/>
      <c r="D136" s="136"/>
      <c r="E136" s="136"/>
      <c r="F136" s="136"/>
      <c r="G136" s="136"/>
      <c r="H136" s="136"/>
      <c r="I136" s="136"/>
      <c r="J136" s="136"/>
    </row>
    <row r="137" spans="2:10">
      <c r="B137" s="136"/>
      <c r="C137" s="136"/>
      <c r="D137" s="136"/>
      <c r="E137" s="136"/>
      <c r="F137" s="136"/>
      <c r="G137" s="136"/>
      <c r="H137" s="136"/>
      <c r="I137" s="136"/>
      <c r="J137" s="136"/>
    </row>
    <row r="138" spans="2:10">
      <c r="B138" s="136"/>
      <c r="C138" s="136"/>
      <c r="D138" s="136"/>
      <c r="E138" s="136"/>
      <c r="F138" s="136"/>
      <c r="G138" s="136"/>
      <c r="H138" s="136"/>
      <c r="I138" s="136"/>
      <c r="J138" s="136"/>
    </row>
    <row r="139" spans="2:10">
      <c r="B139" s="136"/>
      <c r="C139" s="136"/>
      <c r="D139" s="136"/>
      <c r="E139" s="136"/>
      <c r="F139" s="136"/>
      <c r="G139" s="136"/>
      <c r="H139" s="136"/>
      <c r="I139" s="136"/>
      <c r="J139" s="136"/>
    </row>
    <row r="140" spans="2:10">
      <c r="B140" s="136"/>
      <c r="C140" s="136"/>
      <c r="D140" s="136"/>
      <c r="E140" s="136"/>
      <c r="F140" s="136"/>
      <c r="G140" s="136"/>
      <c r="H140" s="136"/>
      <c r="I140" s="136"/>
      <c r="J140" s="136"/>
    </row>
    <row r="141" spans="2:10">
      <c r="B141" s="136"/>
      <c r="C141" s="136"/>
      <c r="D141" s="136"/>
      <c r="E141" s="136"/>
      <c r="F141" s="136"/>
      <c r="G141" s="136"/>
      <c r="H141" s="136"/>
      <c r="I141" s="136"/>
      <c r="J141" s="136"/>
    </row>
    <row r="142" spans="2:10">
      <c r="B142" s="136"/>
      <c r="C142" s="136"/>
      <c r="D142" s="136"/>
      <c r="E142" s="136"/>
      <c r="F142" s="136"/>
      <c r="G142" s="136"/>
      <c r="H142" s="136"/>
      <c r="I142" s="136"/>
      <c r="J142" s="136"/>
    </row>
    <row r="143" spans="2:10">
      <c r="B143" s="136"/>
      <c r="C143" s="136"/>
      <c r="D143" s="136"/>
      <c r="E143" s="136"/>
      <c r="F143" s="136"/>
      <c r="G143" s="136"/>
      <c r="H143" s="136"/>
      <c r="I143" s="136"/>
      <c r="J143" s="136"/>
    </row>
    <row r="220" ht="23.25" customHeight="1"/>
    <row r="310" spans="1:10">
      <c r="A310" s="126"/>
      <c r="B310" s="151"/>
      <c r="C310" s="151"/>
      <c r="D310" s="151"/>
      <c r="E310" s="151"/>
      <c r="F310" s="151"/>
      <c r="G310" s="151"/>
      <c r="H310" s="151"/>
      <c r="I310" s="151"/>
      <c r="J310" s="151"/>
    </row>
    <row r="311" spans="1:10">
      <c r="A311" s="126"/>
      <c r="B311" s="152"/>
      <c r="C311" s="4"/>
      <c r="D311" s="4"/>
      <c r="E311" s="152"/>
      <c r="F311" s="4"/>
      <c r="G311" s="152"/>
      <c r="H311" s="152"/>
      <c r="I311" s="152"/>
      <c r="J311" s="152"/>
    </row>
    <row r="312" spans="1:10">
      <c r="A312" s="126"/>
      <c r="B312" s="151"/>
      <c r="C312" s="151"/>
      <c r="D312" s="151"/>
      <c r="E312" s="151"/>
      <c r="F312" s="151"/>
      <c r="G312" s="151"/>
      <c r="H312" s="151"/>
      <c r="I312" s="151"/>
      <c r="J312" s="151"/>
    </row>
    <row r="313" spans="1:10">
      <c r="A313" s="126"/>
      <c r="B313" s="151"/>
      <c r="C313" s="151"/>
      <c r="D313" s="151"/>
      <c r="E313" s="151"/>
      <c r="F313" s="151"/>
      <c r="G313" s="151"/>
      <c r="H313" s="151"/>
      <c r="I313" s="151"/>
      <c r="J313" s="151"/>
    </row>
    <row r="314" spans="1:10">
      <c r="A314" s="126"/>
      <c r="B314" s="151"/>
      <c r="C314" s="151"/>
      <c r="D314" s="151"/>
      <c r="E314" s="151"/>
      <c r="F314" s="151"/>
      <c r="G314" s="151"/>
      <c r="H314" s="151"/>
      <c r="I314" s="151"/>
      <c r="J314" s="151"/>
    </row>
    <row r="315" spans="1:10">
      <c r="A315" s="126"/>
      <c r="B315" s="151"/>
      <c r="C315" s="151"/>
      <c r="D315" s="151"/>
      <c r="E315" s="151"/>
      <c r="F315" s="151"/>
      <c r="G315" s="151"/>
      <c r="H315" s="151"/>
      <c r="I315" s="151"/>
      <c r="J315" s="151"/>
    </row>
    <row r="316" spans="1:10">
      <c r="A316" s="126"/>
      <c r="B316" s="151"/>
      <c r="C316" s="151"/>
      <c r="D316" s="151"/>
      <c r="E316" s="151"/>
      <c r="F316" s="151"/>
      <c r="G316" s="151"/>
      <c r="H316" s="151"/>
      <c r="I316" s="151"/>
      <c r="J316" s="151"/>
    </row>
    <row r="317" spans="1:10">
      <c r="A317" s="126"/>
      <c r="B317" s="151"/>
      <c r="C317" s="151"/>
      <c r="D317" s="151"/>
      <c r="E317" s="151"/>
      <c r="F317" s="151"/>
      <c r="G317" s="151"/>
      <c r="H317" s="151"/>
      <c r="I317" s="151"/>
      <c r="J317" s="151"/>
    </row>
    <row r="318" spans="1:10">
      <c r="A318" s="126"/>
      <c r="B318" s="151"/>
      <c r="C318" s="151"/>
      <c r="D318" s="151"/>
      <c r="E318" s="151"/>
      <c r="F318" s="151"/>
      <c r="G318" s="151"/>
      <c r="H318" s="151"/>
      <c r="I318" s="151"/>
      <c r="J318" s="151"/>
    </row>
    <row r="319" spans="1:10">
      <c r="A319" s="126"/>
      <c r="B319" s="151"/>
      <c r="C319" s="151"/>
      <c r="D319" s="151"/>
      <c r="E319" s="151"/>
      <c r="F319" s="151"/>
      <c r="G319" s="151"/>
      <c r="H319" s="151"/>
      <c r="I319" s="151"/>
      <c r="J319" s="151"/>
    </row>
    <row r="320" spans="1:10">
      <c r="A320" s="126"/>
      <c r="B320" s="151"/>
      <c r="C320" s="151"/>
      <c r="D320" s="151"/>
      <c r="E320" s="151"/>
      <c r="F320" s="151"/>
      <c r="G320" s="151"/>
      <c r="H320" s="151"/>
      <c r="I320" s="151"/>
      <c r="J320" s="151"/>
    </row>
    <row r="321" spans="1:10">
      <c r="A321" s="126"/>
      <c r="B321" s="151"/>
      <c r="C321" s="151"/>
      <c r="D321" s="151"/>
      <c r="E321" s="151"/>
      <c r="F321" s="151"/>
      <c r="G321" s="151"/>
      <c r="H321" s="151"/>
      <c r="I321" s="151"/>
      <c r="J321" s="151"/>
    </row>
    <row r="322" spans="1:10">
      <c r="A322" s="126"/>
      <c r="B322" s="151"/>
      <c r="C322" s="151"/>
      <c r="D322" s="151"/>
      <c r="E322" s="151"/>
      <c r="F322" s="151"/>
      <c r="G322" s="151"/>
      <c r="H322" s="151"/>
      <c r="I322" s="151"/>
      <c r="J322" s="151"/>
    </row>
    <row r="323" spans="1:10">
      <c r="A323" s="126"/>
      <c r="B323" s="151"/>
      <c r="C323" s="151"/>
      <c r="D323" s="151"/>
      <c r="E323" s="151"/>
      <c r="F323" s="151"/>
      <c r="G323" s="151"/>
      <c r="H323" s="151"/>
      <c r="I323" s="151"/>
      <c r="J323" s="151"/>
    </row>
    <row r="324" spans="1:10">
      <c r="A324" s="126"/>
      <c r="B324" s="151"/>
      <c r="C324" s="151"/>
      <c r="D324" s="151"/>
      <c r="E324" s="151"/>
      <c r="F324" s="151"/>
      <c r="G324" s="151"/>
      <c r="H324" s="151"/>
      <c r="I324" s="151"/>
      <c r="J324" s="151"/>
    </row>
    <row r="325" spans="1:10">
      <c r="A325" s="126"/>
      <c r="B325" s="151"/>
      <c r="C325" s="151" t="s">
        <v>249</v>
      </c>
      <c r="D325" s="151" t="s">
        <v>249</v>
      </c>
      <c r="E325" s="151" t="s">
        <v>249</v>
      </c>
      <c r="F325" s="151" t="s">
        <v>249</v>
      </c>
      <c r="G325" s="151" t="s">
        <v>249</v>
      </c>
      <c r="H325" s="151" t="s">
        <v>249</v>
      </c>
      <c r="I325" s="151" t="s">
        <v>249</v>
      </c>
      <c r="J325" s="151" t="s">
        <v>249</v>
      </c>
    </row>
    <row r="326" spans="1:10">
      <c r="A326" s="126"/>
      <c r="B326" s="151"/>
      <c r="C326" s="151"/>
      <c r="D326" s="151"/>
      <c r="E326" s="151"/>
      <c r="F326" s="151"/>
      <c r="G326" s="151"/>
      <c r="H326" s="151"/>
      <c r="I326" s="151"/>
      <c r="J326" s="151"/>
    </row>
    <row r="327" spans="1:10">
      <c r="A327" s="126"/>
      <c r="B327" s="151"/>
      <c r="C327" s="151"/>
      <c r="D327" s="151"/>
      <c r="E327" s="151"/>
      <c r="F327" s="151"/>
      <c r="G327" s="151"/>
      <c r="H327" s="151"/>
      <c r="I327" s="151"/>
      <c r="J327" s="151"/>
    </row>
    <row r="328" spans="1:10">
      <c r="A328" s="126"/>
      <c r="B328" s="151"/>
      <c r="C328" s="151"/>
      <c r="D328" s="151"/>
      <c r="E328" s="151"/>
      <c r="F328" s="151"/>
      <c r="G328" s="151"/>
      <c r="H328" s="151"/>
      <c r="I328" s="151"/>
      <c r="J328" s="151"/>
    </row>
    <row r="329" spans="1:10">
      <c r="A329" s="126"/>
      <c r="B329" s="151"/>
      <c r="C329" s="151"/>
      <c r="D329" s="151"/>
      <c r="E329" s="151"/>
      <c r="F329" s="151"/>
      <c r="G329" s="151"/>
      <c r="H329" s="151"/>
      <c r="I329" s="151"/>
      <c r="J329" s="151"/>
    </row>
    <row r="330" spans="1:10">
      <c r="A330" s="126"/>
      <c r="B330" s="151"/>
      <c r="C330" s="151"/>
      <c r="D330" s="151"/>
      <c r="E330" s="151"/>
      <c r="F330" s="151"/>
      <c r="G330" s="151"/>
      <c r="H330" s="151"/>
      <c r="I330" s="151"/>
      <c r="J330" s="151"/>
    </row>
    <row r="331" spans="1:10">
      <c r="A331" s="126"/>
      <c r="B331" s="151"/>
      <c r="C331" s="151"/>
      <c r="D331" s="151"/>
      <c r="E331" s="151"/>
      <c r="F331" s="151"/>
      <c r="G331" s="151"/>
      <c r="H331" s="151"/>
      <c r="I331" s="151"/>
      <c r="J331" s="151"/>
    </row>
    <row r="332" spans="1:10">
      <c r="A332" s="126"/>
      <c r="B332" s="151"/>
      <c r="C332" s="151"/>
      <c r="D332" s="151"/>
      <c r="E332" s="151"/>
      <c r="F332" s="151"/>
      <c r="G332" s="151"/>
      <c r="H332" s="151"/>
      <c r="I332" s="151"/>
      <c r="J332" s="151"/>
    </row>
    <row r="333" spans="1:10">
      <c r="A333" s="126"/>
      <c r="B333" s="151"/>
      <c r="C333" s="151"/>
      <c r="D333" s="151"/>
      <c r="E333" s="151"/>
      <c r="F333" s="151"/>
      <c r="G333" s="151"/>
      <c r="H333" s="151"/>
      <c r="I333" s="151"/>
      <c r="J333" s="151"/>
    </row>
    <row r="334" spans="1:10">
      <c r="A334" s="126"/>
      <c r="B334" s="151"/>
      <c r="C334" s="151"/>
      <c r="D334" s="151"/>
      <c r="E334" s="151"/>
      <c r="F334" s="151"/>
      <c r="G334" s="151"/>
      <c r="H334" s="151"/>
      <c r="I334" s="151"/>
      <c r="J334" s="151"/>
    </row>
    <row r="335" spans="1:10">
      <c r="A335" s="126"/>
      <c r="B335" s="151"/>
      <c r="C335" s="151"/>
      <c r="D335" s="151"/>
      <c r="E335" s="151"/>
      <c r="F335" s="151"/>
      <c r="G335" s="151"/>
      <c r="H335" s="151"/>
      <c r="I335" s="151"/>
      <c r="J335" s="151"/>
    </row>
    <row r="336" spans="1:10">
      <c r="A336" s="126"/>
      <c r="B336" s="151"/>
      <c r="C336" s="151"/>
      <c r="D336" s="151"/>
      <c r="E336" s="151"/>
      <c r="F336" s="151"/>
      <c r="G336" s="151"/>
      <c r="H336" s="151"/>
      <c r="I336" s="151"/>
      <c r="J336" s="151"/>
    </row>
    <row r="337" spans="1:10">
      <c r="A337" s="126"/>
      <c r="B337" s="151"/>
      <c r="C337" s="151"/>
      <c r="D337" s="151"/>
      <c r="E337" s="151"/>
      <c r="F337" s="151"/>
      <c r="G337" s="151"/>
      <c r="H337" s="151"/>
      <c r="I337" s="151"/>
      <c r="J337" s="151"/>
    </row>
    <row r="338" spans="1:10">
      <c r="A338" s="126"/>
      <c r="B338" s="151"/>
      <c r="C338" s="151"/>
      <c r="D338" s="151"/>
      <c r="E338" s="151"/>
      <c r="F338" s="151"/>
      <c r="G338" s="151"/>
      <c r="H338" s="151"/>
      <c r="I338" s="151"/>
      <c r="J338" s="151"/>
    </row>
    <row r="339" spans="1:10">
      <c r="A339" s="126"/>
      <c r="B339" s="151"/>
      <c r="C339" s="151"/>
      <c r="D339" s="151"/>
      <c r="E339" s="151"/>
      <c r="F339" s="151"/>
      <c r="G339" s="151"/>
      <c r="H339" s="151"/>
      <c r="I339" s="151"/>
      <c r="J339" s="151"/>
    </row>
    <row r="340" spans="1:10">
      <c r="A340" s="126"/>
      <c r="B340" s="151"/>
      <c r="C340" s="151"/>
      <c r="D340" s="151"/>
      <c r="E340" s="151"/>
      <c r="F340" s="151"/>
      <c r="G340" s="151"/>
      <c r="H340" s="151"/>
      <c r="I340" s="151"/>
      <c r="J340" s="151"/>
    </row>
    <row r="341" spans="1:10">
      <c r="A341" s="126"/>
      <c r="B341" s="151"/>
      <c r="C341" s="151"/>
      <c r="D341" s="151"/>
      <c r="E341" s="151"/>
      <c r="F341" s="151"/>
      <c r="G341" s="151"/>
      <c r="H341" s="151"/>
      <c r="I341" s="151"/>
      <c r="J341" s="151"/>
    </row>
    <row r="342" spans="1:10">
      <c r="A342" s="126"/>
      <c r="B342" s="151"/>
      <c r="C342" s="151"/>
      <c r="D342" s="151"/>
      <c r="E342" s="151"/>
      <c r="F342" s="151"/>
      <c r="G342" s="151"/>
      <c r="H342" s="151"/>
      <c r="I342" s="151"/>
      <c r="J342" s="151"/>
    </row>
    <row r="343" spans="1:10">
      <c r="A343" s="126"/>
      <c r="B343" s="151"/>
      <c r="C343" s="151"/>
      <c r="D343" s="151"/>
      <c r="E343" s="151"/>
      <c r="F343" s="151"/>
      <c r="G343" s="151"/>
      <c r="H343" s="151"/>
      <c r="I343" s="151"/>
      <c r="J343" s="151"/>
    </row>
    <row r="344" spans="1:10">
      <c r="A344" s="126"/>
      <c r="B344" s="151"/>
      <c r="C344" s="151"/>
      <c r="D344" s="151"/>
      <c r="E344" s="151"/>
      <c r="F344" s="151"/>
      <c r="G344" s="151"/>
      <c r="H344" s="151"/>
      <c r="I344" s="151"/>
      <c r="J344" s="151"/>
    </row>
    <row r="345" spans="1:10">
      <c r="A345" s="126"/>
      <c r="B345" s="151"/>
      <c r="C345" s="151"/>
      <c r="D345" s="151"/>
      <c r="E345" s="151"/>
      <c r="F345" s="151"/>
      <c r="G345" s="151"/>
      <c r="H345" s="151"/>
      <c r="I345" s="151"/>
      <c r="J345" s="151"/>
    </row>
    <row r="346" spans="1:10">
      <c r="A346" s="126"/>
      <c r="B346" s="151"/>
      <c r="C346" s="151"/>
      <c r="D346" s="151"/>
      <c r="E346" s="151"/>
      <c r="F346" s="151"/>
      <c r="G346" s="151"/>
      <c r="H346" s="151"/>
      <c r="I346" s="151"/>
      <c r="J346" s="151"/>
    </row>
    <row r="347" spans="1:10">
      <c r="A347" s="126"/>
      <c r="B347" s="151"/>
      <c r="C347" s="151"/>
      <c r="D347" s="151"/>
      <c r="E347" s="151"/>
      <c r="F347" s="151"/>
      <c r="G347" s="151"/>
      <c r="H347" s="151"/>
      <c r="I347" s="151"/>
      <c r="J347" s="151"/>
    </row>
    <row r="348" spans="1:10">
      <c r="A348" s="126"/>
      <c r="B348" s="151"/>
      <c r="C348" s="151"/>
      <c r="D348" s="151"/>
      <c r="E348" s="151"/>
      <c r="F348" s="151"/>
      <c r="G348" s="151"/>
      <c r="H348" s="151"/>
      <c r="I348" s="151"/>
      <c r="J348" s="151"/>
    </row>
    <row r="349" spans="1:10">
      <c r="A349" s="126"/>
      <c r="B349" s="151"/>
      <c r="C349" s="151"/>
      <c r="D349" s="151"/>
      <c r="E349" s="151"/>
      <c r="F349" s="151"/>
      <c r="G349" s="151"/>
      <c r="H349" s="151"/>
      <c r="I349" s="151"/>
      <c r="J349" s="151"/>
    </row>
    <row r="350" spans="1:10">
      <c r="A350" s="126"/>
      <c r="B350" s="151"/>
      <c r="C350" s="151"/>
      <c r="D350" s="151"/>
      <c r="E350" s="151"/>
      <c r="F350" s="151"/>
      <c r="G350" s="151"/>
      <c r="H350" s="151"/>
      <c r="I350" s="151"/>
      <c r="J350" s="151"/>
    </row>
    <row r="351" spans="1:10">
      <c r="A351" s="126"/>
      <c r="B351" s="151"/>
      <c r="C351" s="151"/>
      <c r="D351" s="151"/>
      <c r="E351" s="151"/>
      <c r="F351" s="151"/>
      <c r="G351" s="151"/>
      <c r="H351" s="151"/>
      <c r="I351" s="151"/>
      <c r="J351" s="151"/>
    </row>
    <row r="352" spans="1:10">
      <c r="A352" s="126"/>
      <c r="B352" s="151"/>
      <c r="C352" s="151"/>
      <c r="D352" s="151"/>
      <c r="E352" s="151"/>
      <c r="F352" s="151"/>
      <c r="G352" s="151"/>
      <c r="H352" s="151"/>
      <c r="I352" s="151"/>
      <c r="J352" s="151"/>
    </row>
    <row r="353" spans="1:10">
      <c r="A353" s="126"/>
      <c r="B353" s="151"/>
      <c r="C353" s="151"/>
      <c r="D353" s="151"/>
      <c r="E353" s="151"/>
      <c r="F353" s="151"/>
      <c r="G353" s="151"/>
      <c r="H353" s="151"/>
      <c r="I353" s="151"/>
      <c r="J353" s="151"/>
    </row>
    <row r="354" spans="1:10">
      <c r="A354" s="126"/>
      <c r="B354" s="151"/>
      <c r="C354" s="151"/>
      <c r="D354" s="151"/>
      <c r="E354" s="151"/>
      <c r="F354" s="151"/>
      <c r="G354" s="151"/>
      <c r="H354" s="151"/>
      <c r="I354" s="151"/>
      <c r="J354" s="151"/>
    </row>
    <row r="355" spans="1:10">
      <c r="A355" s="126"/>
      <c r="B355" s="151"/>
      <c r="C355" s="151"/>
      <c r="D355" s="151"/>
      <c r="E355" s="151"/>
      <c r="F355" s="151"/>
      <c r="G355" s="151"/>
      <c r="H355" s="151"/>
      <c r="I355" s="151"/>
      <c r="J355" s="151"/>
    </row>
    <row r="356" spans="1:10">
      <c r="A356" s="126"/>
      <c r="B356" s="151"/>
      <c r="C356" s="151"/>
      <c r="D356" s="151"/>
      <c r="E356" s="151"/>
      <c r="F356" s="151"/>
      <c r="G356" s="151"/>
      <c r="H356" s="151"/>
      <c r="I356" s="151"/>
      <c r="J356" s="151"/>
    </row>
    <row r="357" spans="1:10">
      <c r="A357" s="126"/>
      <c r="B357" s="151"/>
      <c r="C357" s="151"/>
      <c r="D357" s="151"/>
      <c r="E357" s="151"/>
      <c r="F357" s="151"/>
      <c r="G357" s="151"/>
      <c r="H357" s="151"/>
      <c r="I357" s="151"/>
      <c r="J357" s="151"/>
    </row>
    <row r="358" spans="1:10">
      <c r="A358" s="126"/>
      <c r="B358" s="151"/>
      <c r="C358" s="151"/>
      <c r="D358" s="151"/>
      <c r="E358" s="151"/>
      <c r="F358" s="151"/>
      <c r="G358" s="151"/>
      <c r="H358" s="151"/>
      <c r="I358" s="151"/>
      <c r="J358" s="151"/>
    </row>
    <row r="359" spans="1:10">
      <c r="A359" s="126"/>
      <c r="B359" s="151"/>
      <c r="C359" s="151"/>
      <c r="D359" s="151"/>
      <c r="E359" s="151"/>
      <c r="F359" s="151"/>
      <c r="G359" s="151"/>
      <c r="H359" s="151"/>
      <c r="I359" s="151"/>
      <c r="J359" s="151"/>
    </row>
    <row r="360" spans="1:10">
      <c r="A360" s="126"/>
      <c r="B360" s="151"/>
      <c r="C360" s="151"/>
      <c r="D360" s="151"/>
      <c r="E360" s="151"/>
      <c r="F360" s="151"/>
      <c r="G360" s="151"/>
      <c r="H360" s="151"/>
      <c r="I360" s="151"/>
      <c r="J360" s="151"/>
    </row>
  </sheetData>
  <mergeCells count="11">
    <mergeCell ref="J3:J4"/>
    <mergeCell ref="A1:J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BY77"/>
  <sheetViews>
    <sheetView showGridLines="0" zoomScaleNormal="100" zoomScaleSheetLayoutView="100" workbookViewId="0">
      <selection sqref="A1:J1"/>
    </sheetView>
  </sheetViews>
  <sheetFormatPr defaultRowHeight="9"/>
  <cols>
    <col min="1" max="1" width="18.5703125" style="53" customWidth="1"/>
    <col min="2" max="2" width="8.28515625" style="53" customWidth="1"/>
    <col min="3" max="3" width="9" style="53" customWidth="1"/>
    <col min="4" max="5" width="6.85546875" style="53" customWidth="1"/>
    <col min="6" max="6" width="8.5703125" style="53" customWidth="1"/>
    <col min="7" max="7" width="8.28515625" style="53" customWidth="1"/>
    <col min="8" max="10" width="6.85546875" style="53" customWidth="1"/>
    <col min="11" max="16384" width="9.140625" style="53"/>
  </cols>
  <sheetData>
    <row r="1" spans="1:77" s="79" customFormat="1" ht="30" customHeight="1">
      <c r="A1" s="271" t="s">
        <v>340</v>
      </c>
      <c r="B1" s="271"/>
      <c r="C1" s="271"/>
      <c r="D1" s="271"/>
      <c r="E1" s="271"/>
      <c r="F1" s="271"/>
      <c r="G1" s="271"/>
      <c r="H1" s="271"/>
      <c r="I1" s="271"/>
      <c r="J1" s="271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</row>
    <row r="2" spans="1:77" ht="15" customHeight="1">
      <c r="A2" s="18">
        <v>2016</v>
      </c>
      <c r="J2" s="19" t="s">
        <v>245</v>
      </c>
    </row>
    <row r="3" spans="1:77" ht="9.9499999999999993" customHeight="1">
      <c r="A3" s="306" t="s">
        <v>246</v>
      </c>
      <c r="B3" s="317" t="s">
        <v>3</v>
      </c>
      <c r="C3" s="317" t="s">
        <v>247</v>
      </c>
      <c r="D3" s="306" t="s">
        <v>66</v>
      </c>
      <c r="E3" s="317" t="s">
        <v>65</v>
      </c>
      <c r="F3" s="317" t="s">
        <v>336</v>
      </c>
      <c r="G3" s="317" t="s">
        <v>64</v>
      </c>
      <c r="H3" s="317" t="s">
        <v>63</v>
      </c>
      <c r="I3" s="317" t="s">
        <v>338</v>
      </c>
      <c r="J3" s="313" t="s">
        <v>339</v>
      </c>
    </row>
    <row r="4" spans="1:77" ht="9.9499999999999993" customHeight="1">
      <c r="A4" s="309"/>
      <c r="B4" s="277"/>
      <c r="C4" s="277"/>
      <c r="D4" s="317"/>
      <c r="E4" s="277"/>
      <c r="F4" s="277"/>
      <c r="G4" s="277"/>
      <c r="H4" s="277"/>
      <c r="I4" s="277"/>
      <c r="J4" s="279"/>
    </row>
    <row r="5" spans="1:77" ht="9" customHeight="1">
      <c r="A5" s="207" t="s">
        <v>341</v>
      </c>
      <c r="B5" s="145"/>
      <c r="C5" s="146"/>
      <c r="D5" s="146"/>
      <c r="E5" s="146"/>
      <c r="F5" s="146"/>
      <c r="G5" s="146"/>
      <c r="H5" s="146"/>
      <c r="I5" s="146"/>
      <c r="J5" s="146"/>
    </row>
    <row r="6" spans="1:77" ht="9" customHeight="1">
      <c r="A6" s="221" t="s">
        <v>2</v>
      </c>
      <c r="B6" s="222">
        <v>2.1718363284192401</v>
      </c>
      <c r="C6" s="222">
        <v>2.0455960283371453</v>
      </c>
      <c r="D6" s="222">
        <v>1.9943723425569333</v>
      </c>
      <c r="E6" s="222">
        <v>1.951121468452709</v>
      </c>
      <c r="F6" s="222">
        <v>1.9867909867909868</v>
      </c>
      <c r="G6" s="222">
        <v>1.9641116280103825</v>
      </c>
      <c r="H6" s="222">
        <v>3.035522990238134</v>
      </c>
      <c r="I6" s="222">
        <v>3.8473067915690868</v>
      </c>
      <c r="J6" s="222">
        <v>4.2673382064539132</v>
      </c>
    </row>
    <row r="7" spans="1:77" ht="9" customHeight="1">
      <c r="A7" s="6" t="s">
        <v>203</v>
      </c>
      <c r="B7" s="51">
        <v>1.8882578052065591</v>
      </c>
      <c r="C7" s="51">
        <v>1.8564760595824583</v>
      </c>
      <c r="D7" s="51">
        <v>1.7865096419501576</v>
      </c>
      <c r="E7" s="51">
        <v>1.8777021429242504</v>
      </c>
      <c r="F7" s="51">
        <v>1.4092312692995286</v>
      </c>
      <c r="G7" s="51">
        <v>1.8448066572508302</v>
      </c>
      <c r="H7" s="51">
        <v>2.6084716657126501</v>
      </c>
      <c r="I7" s="51">
        <v>4.0430839002267573</v>
      </c>
      <c r="J7" s="51">
        <v>2.286734693877551</v>
      </c>
    </row>
    <row r="8" spans="1:77" ht="9" customHeight="1">
      <c r="A8" s="6" t="s">
        <v>219</v>
      </c>
      <c r="B8" s="51">
        <v>2.6529519157528201</v>
      </c>
      <c r="C8" s="51">
        <v>2.4105356050595557</v>
      </c>
      <c r="D8" s="51">
        <v>2.3609562831444637</v>
      </c>
      <c r="E8" s="51">
        <v>2.1235930258221143</v>
      </c>
      <c r="F8" s="51">
        <v>2.5158552925413131</v>
      </c>
      <c r="G8" s="51">
        <v>2.2834634405525809</v>
      </c>
      <c r="H8" s="51">
        <v>3.2805429864253393</v>
      </c>
      <c r="I8" s="51">
        <v>3.7640557780744697</v>
      </c>
      <c r="J8" s="51">
        <v>4.4569251806993551</v>
      </c>
    </row>
    <row r="9" spans="1:77" ht="9" customHeight="1">
      <c r="A9" s="118" t="s">
        <v>220</v>
      </c>
      <c r="B9" s="51">
        <v>2.780681872066006</v>
      </c>
      <c r="C9" s="51">
        <v>2.5215308323760963</v>
      </c>
      <c r="D9" s="51">
        <v>2.4807724246221672</v>
      </c>
      <c r="E9" s="51">
        <v>2.2586379891430188</v>
      </c>
      <c r="F9" s="51">
        <v>2.6005025125628141</v>
      </c>
      <c r="G9" s="51">
        <v>2.305684110596891</v>
      </c>
      <c r="H9" s="51">
        <v>3.3623713751169317</v>
      </c>
      <c r="I9" s="51">
        <v>3.7561969993476843</v>
      </c>
      <c r="J9" s="51">
        <v>4.4812757303705171</v>
      </c>
    </row>
    <row r="10" spans="1:77" ht="9" customHeight="1">
      <c r="A10" s="56" t="s">
        <v>294</v>
      </c>
      <c r="B10" s="52">
        <v>2.8062714646846141</v>
      </c>
      <c r="C10" s="52">
        <v>2.5437417240171252</v>
      </c>
      <c r="D10" s="52">
        <v>2.513949558396837</v>
      </c>
      <c r="E10" s="52">
        <v>2.2631808397591344</v>
      </c>
      <c r="F10" s="52">
        <v>2.6325823223570191</v>
      </c>
      <c r="G10" s="52">
        <v>2.3162037272127152</v>
      </c>
      <c r="H10" s="52">
        <v>3.390607712166537</v>
      </c>
      <c r="I10" s="52">
        <v>3.8228279386712094</v>
      </c>
      <c r="J10" s="52">
        <v>4.534700315457413</v>
      </c>
    </row>
    <row r="11" spans="1:77" ht="9" customHeight="1">
      <c r="A11" s="119" t="s">
        <v>73</v>
      </c>
      <c r="B11" s="52">
        <v>3.6248534583821805</v>
      </c>
      <c r="C11" s="52">
        <v>2.9184156949842679</v>
      </c>
      <c r="D11" s="52">
        <v>2.5507263634198618</v>
      </c>
      <c r="E11" s="52">
        <v>2.4668520102651841</v>
      </c>
      <c r="F11" s="52">
        <v>2.9480651731160896</v>
      </c>
      <c r="G11" s="52">
        <v>3.0001213150551984</v>
      </c>
      <c r="H11" s="52">
        <v>3.8719253604749788</v>
      </c>
      <c r="I11" s="52">
        <v>4.1659844453540726</v>
      </c>
      <c r="J11" s="52">
        <v>5.6322344322344327</v>
      </c>
    </row>
    <row r="12" spans="1:77" ht="9" customHeight="1">
      <c r="A12" s="119" t="s">
        <v>221</v>
      </c>
      <c r="B12" s="52">
        <v>2.6086430945905108</v>
      </c>
      <c r="C12" s="52">
        <v>2.1244584482079558</v>
      </c>
      <c r="D12" s="52">
        <v>2.1666666666666665</v>
      </c>
      <c r="E12" s="52">
        <v>2.0179533213644523</v>
      </c>
      <c r="F12" s="52">
        <v>2.2127659574468086</v>
      </c>
      <c r="G12" s="52">
        <v>1.9400921658986174</v>
      </c>
      <c r="H12" s="52">
        <v>2.4355555555555557</v>
      </c>
      <c r="I12" s="52">
        <v>3.6</v>
      </c>
      <c r="J12" s="52">
        <v>4.8944444444444448</v>
      </c>
    </row>
    <row r="13" spans="1:77" ht="9" customHeight="1">
      <c r="A13" s="119" t="s">
        <v>222</v>
      </c>
      <c r="B13" s="52">
        <v>2.9241520932697402</v>
      </c>
      <c r="C13" s="52">
        <v>2.8439238653001464</v>
      </c>
      <c r="D13" s="52">
        <v>2.6860759493670887</v>
      </c>
      <c r="E13" s="52">
        <v>2.510191664131427</v>
      </c>
      <c r="F13" s="52">
        <v>2.486988847583643</v>
      </c>
      <c r="G13" s="52">
        <v>2.3436885568226504</v>
      </c>
      <c r="H13" s="52">
        <v>4.1941467436108821</v>
      </c>
      <c r="I13" s="52">
        <v>4.030344827586207</v>
      </c>
      <c r="J13" s="52">
        <v>3.3375527426160336</v>
      </c>
    </row>
    <row r="14" spans="1:77" ht="9" customHeight="1">
      <c r="A14" s="119" t="s">
        <v>223</v>
      </c>
      <c r="B14" s="52">
        <v>2.5219164118246686</v>
      </c>
      <c r="C14" s="52">
        <v>2.4034571533652076</v>
      </c>
      <c r="D14" s="52">
        <v>2.354705882352941</v>
      </c>
      <c r="E14" s="52">
        <v>2.4376590330788805</v>
      </c>
      <c r="F14" s="52">
        <v>2.5588235294117645</v>
      </c>
      <c r="G14" s="52">
        <v>1.8765432098765431</v>
      </c>
      <c r="H14" s="52">
        <v>4.1830065359477127</v>
      </c>
      <c r="I14" s="52">
        <v>4.5740740740740744</v>
      </c>
      <c r="J14" s="52">
        <v>3.7647058823529411</v>
      </c>
    </row>
    <row r="15" spans="1:77" ht="9" customHeight="1">
      <c r="A15" s="119" t="s">
        <v>76</v>
      </c>
      <c r="B15" s="52">
        <v>2.1802558289249028</v>
      </c>
      <c r="C15" s="52">
        <v>2.1397905156537753</v>
      </c>
      <c r="D15" s="52">
        <v>2.1780476474882207</v>
      </c>
      <c r="E15" s="52">
        <v>2.0232592374503167</v>
      </c>
      <c r="F15" s="52">
        <v>2.0840258541089565</v>
      </c>
      <c r="G15" s="52">
        <v>2.0255718475073312</v>
      </c>
      <c r="H15" s="52">
        <v>2.5204143814747106</v>
      </c>
      <c r="I15" s="52">
        <v>3.58</v>
      </c>
      <c r="J15" s="52">
        <v>3.6673684210526316</v>
      </c>
    </row>
    <row r="16" spans="1:77" ht="9" customHeight="1">
      <c r="A16" s="119" t="s">
        <v>75</v>
      </c>
      <c r="B16" s="52">
        <v>2.4560179920652971</v>
      </c>
      <c r="C16" s="52">
        <v>2.3653417645287562</v>
      </c>
      <c r="D16" s="52">
        <v>2.6608714471216275</v>
      </c>
      <c r="E16" s="52">
        <v>2.152819890842935</v>
      </c>
      <c r="F16" s="52">
        <v>2.3784764207980653</v>
      </c>
      <c r="G16" s="52">
        <v>1.9408182386008745</v>
      </c>
      <c r="H16" s="52">
        <v>2.4591942148760331</v>
      </c>
      <c r="I16" s="52">
        <v>3.097736057426836</v>
      </c>
      <c r="J16" s="52">
        <v>2.8622583479789103</v>
      </c>
    </row>
    <row r="17" spans="1:10" ht="9" customHeight="1">
      <c r="A17" s="119" t="s">
        <v>224</v>
      </c>
      <c r="B17" s="52">
        <v>2.4639612356147791</v>
      </c>
      <c r="C17" s="52">
        <v>2.4007657945118059</v>
      </c>
      <c r="D17" s="52">
        <v>2.5560439560439558</v>
      </c>
      <c r="E17" s="52">
        <v>2.2783505154639174</v>
      </c>
      <c r="F17" s="52">
        <v>2.3391812865497075</v>
      </c>
      <c r="G17" s="52">
        <v>1.7946210268948655</v>
      </c>
      <c r="H17" s="52">
        <v>3.3278008298755188</v>
      </c>
      <c r="I17" s="52">
        <v>2.9285714285714284</v>
      </c>
      <c r="J17" s="52">
        <v>4</v>
      </c>
    </row>
    <row r="18" spans="1:10" ht="9" customHeight="1">
      <c r="A18" s="119" t="s">
        <v>74</v>
      </c>
      <c r="B18" s="52">
        <v>1.8637215528781794</v>
      </c>
      <c r="C18" s="52">
        <v>1.7249334516415262</v>
      </c>
      <c r="D18" s="52">
        <v>1.7143738433066009</v>
      </c>
      <c r="E18" s="52">
        <v>1.5836284927194018</v>
      </c>
      <c r="F18" s="52">
        <v>1.5681818181818181</v>
      </c>
      <c r="G18" s="52">
        <v>1.623508353221957</v>
      </c>
      <c r="H18" s="52">
        <v>2.5497159090909092</v>
      </c>
      <c r="I18" s="52">
        <v>3.136460554371002</v>
      </c>
      <c r="J18" s="52">
        <v>3.2928870292887029</v>
      </c>
    </row>
    <row r="19" spans="1:10" ht="9" customHeight="1">
      <c r="A19" s="119" t="s">
        <v>225</v>
      </c>
      <c r="B19" s="52">
        <v>3.1198396263823414</v>
      </c>
      <c r="C19" s="52">
        <v>2.9346806207145435</v>
      </c>
      <c r="D19" s="52">
        <v>2.5703046534984937</v>
      </c>
      <c r="E19" s="52">
        <v>2.7184018440261237</v>
      </c>
      <c r="F19" s="52">
        <v>3.2911611785095323</v>
      </c>
      <c r="G19" s="52">
        <v>2.8768308921438082</v>
      </c>
      <c r="H19" s="52">
        <v>4.0060625398851304</v>
      </c>
      <c r="I19" s="52">
        <v>3.7536800785083417</v>
      </c>
      <c r="J19" s="52">
        <v>4.4112231477422181</v>
      </c>
    </row>
    <row r="20" spans="1:10" ht="9" customHeight="1">
      <c r="A20" s="119" t="s">
        <v>226</v>
      </c>
      <c r="B20" s="52">
        <v>2.7493902439024391</v>
      </c>
      <c r="C20" s="52">
        <v>2.3678493845039825</v>
      </c>
      <c r="D20" s="52">
        <v>2.2736318407960199</v>
      </c>
      <c r="E20" s="52">
        <v>1.7201086956521738</v>
      </c>
      <c r="F20" s="52">
        <v>2.7073170731707319</v>
      </c>
      <c r="G20" s="52">
        <v>2.7777777777777777</v>
      </c>
      <c r="H20" s="52">
        <v>2.9550561797752808</v>
      </c>
      <c r="I20" s="52">
        <v>4</v>
      </c>
      <c r="J20" s="52">
        <v>5.0410256410256409</v>
      </c>
    </row>
    <row r="21" spans="1:10" ht="9" customHeight="1">
      <c r="A21" s="119" t="s">
        <v>72</v>
      </c>
      <c r="B21" s="52">
        <v>3.0866779724891651</v>
      </c>
      <c r="C21" s="52">
        <v>2.9071217079632228</v>
      </c>
      <c r="D21" s="52">
        <v>3.106744017403916</v>
      </c>
      <c r="E21" s="52">
        <v>2.3399864682002707</v>
      </c>
      <c r="F21" s="52">
        <v>3.4750402576489532</v>
      </c>
      <c r="G21" s="52">
        <v>1.929958220693045</v>
      </c>
      <c r="H21" s="52">
        <v>3.7401273885350319</v>
      </c>
      <c r="I21" s="52">
        <v>4.1728395061728394</v>
      </c>
      <c r="J21" s="52">
        <v>5.294772922022279</v>
      </c>
    </row>
    <row r="22" spans="1:10" ht="9" customHeight="1">
      <c r="A22" s="119" t="s">
        <v>227</v>
      </c>
      <c r="B22" s="52">
        <v>2.5363550519357885</v>
      </c>
      <c r="C22" s="52">
        <v>2.4890250127616129</v>
      </c>
      <c r="D22" s="52">
        <v>2.0641447368421053</v>
      </c>
      <c r="E22" s="52">
        <v>3.375</v>
      </c>
      <c r="F22" s="52">
        <v>2.6984126984126986</v>
      </c>
      <c r="G22" s="52">
        <v>2.0904159132007232</v>
      </c>
      <c r="H22" s="52">
        <v>2.7366071428571428</v>
      </c>
      <c r="I22" s="52">
        <v>3.15625</v>
      </c>
      <c r="J22" s="52">
        <v>3.1102362204724407</v>
      </c>
    </row>
    <row r="23" spans="1:10" ht="9" customHeight="1">
      <c r="A23" s="119" t="s">
        <v>228</v>
      </c>
      <c r="B23" s="52">
        <v>2.4731097439968246</v>
      </c>
      <c r="C23" s="52">
        <v>2.2385036931141293</v>
      </c>
      <c r="D23" s="52">
        <v>2.2972363226170334</v>
      </c>
      <c r="E23" s="52">
        <v>1.9127659574468086</v>
      </c>
      <c r="F23" s="52">
        <v>2.0083333333333333</v>
      </c>
      <c r="G23" s="52">
        <v>2.29686013320647</v>
      </c>
      <c r="H23" s="52">
        <v>2.7763578274760383</v>
      </c>
      <c r="I23" s="52">
        <v>3.2492753623188406</v>
      </c>
      <c r="J23" s="52">
        <v>3.915492957746479</v>
      </c>
    </row>
    <row r="24" spans="1:10" ht="9" customHeight="1">
      <c r="A24" s="121" t="s">
        <v>295</v>
      </c>
      <c r="B24" s="52">
        <v>2.2761394101876675</v>
      </c>
      <c r="C24" s="52">
        <v>2.1274074074074072</v>
      </c>
      <c r="D24" s="52">
        <v>1.7210401891252955</v>
      </c>
      <c r="E24" s="52">
        <v>2.4235500878734624</v>
      </c>
      <c r="F24" s="52">
        <v>1.8275862068965518</v>
      </c>
      <c r="G24" s="52">
        <v>1.8935185185185186</v>
      </c>
      <c r="H24" s="52">
        <v>2.9761904761904763</v>
      </c>
      <c r="I24" s="52">
        <v>4.3030303030303028</v>
      </c>
      <c r="J24" s="52">
        <v>3.1578947368421053</v>
      </c>
    </row>
    <row r="25" spans="1:10" ht="9" customHeight="1">
      <c r="A25" s="56" t="s">
        <v>296</v>
      </c>
      <c r="B25" s="52">
        <v>2.4644117982006604</v>
      </c>
      <c r="C25" s="52">
        <v>2.2343200468933175</v>
      </c>
      <c r="D25" s="52">
        <v>1.9735099337748345</v>
      </c>
      <c r="E25" s="52">
        <v>2.1360000000000001</v>
      </c>
      <c r="F25" s="52">
        <v>1.912037037037037</v>
      </c>
      <c r="G25" s="52">
        <v>2.3117948717948718</v>
      </c>
      <c r="H25" s="52">
        <v>2.911290322580645</v>
      </c>
      <c r="I25" s="52">
        <v>3.0381526104417671</v>
      </c>
      <c r="J25" s="52">
        <v>3.5036420395421435</v>
      </c>
    </row>
    <row r="26" spans="1:10" ht="9" customHeight="1">
      <c r="A26" s="56" t="s">
        <v>297</v>
      </c>
      <c r="B26" s="52">
        <v>2.0181818181818181</v>
      </c>
      <c r="C26" s="52">
        <v>1.8581296493092454</v>
      </c>
      <c r="D26" s="52">
        <v>1.6811377245508983</v>
      </c>
      <c r="E26" s="52">
        <v>1.9512893982808024</v>
      </c>
      <c r="F26" s="52">
        <v>2.8571428571428572</v>
      </c>
      <c r="G26" s="52">
        <v>1.7272727272727273</v>
      </c>
      <c r="H26" s="52">
        <v>2.1807909604519775</v>
      </c>
      <c r="I26" s="52">
        <v>2.4489795918367347</v>
      </c>
      <c r="J26" s="52">
        <v>4.7115384615384617</v>
      </c>
    </row>
    <row r="27" spans="1:10" ht="9" customHeight="1">
      <c r="A27" s="118" t="s">
        <v>230</v>
      </c>
      <c r="B27" s="51">
        <v>2.4205844980940281</v>
      </c>
      <c r="C27" s="51">
        <v>2.3751617076326004</v>
      </c>
      <c r="D27" s="51">
        <v>2.4186851211072664</v>
      </c>
      <c r="E27" s="51">
        <v>2.0238095238095237</v>
      </c>
      <c r="F27" s="51">
        <v>1.8</v>
      </c>
      <c r="G27" s="51">
        <v>2.75</v>
      </c>
      <c r="H27" s="51">
        <v>2.476923076923077</v>
      </c>
      <c r="I27" s="51">
        <v>5.6</v>
      </c>
      <c r="J27" s="51">
        <v>4.5555555555555554</v>
      </c>
    </row>
    <row r="28" spans="1:10" ht="9" customHeight="1">
      <c r="A28" s="121" t="s">
        <v>298</v>
      </c>
      <c r="B28" s="52">
        <v>1.8585858585858586</v>
      </c>
      <c r="C28" s="52">
        <v>1.8571428571428572</v>
      </c>
      <c r="D28" s="52">
        <v>2.051948051948052</v>
      </c>
      <c r="E28" s="52">
        <v>1.4571428571428571</v>
      </c>
      <c r="F28" s="52">
        <v>1.5</v>
      </c>
      <c r="G28" s="52">
        <v>1.881578947368421</v>
      </c>
      <c r="H28" s="52">
        <v>1.5</v>
      </c>
      <c r="I28" s="52" t="s">
        <v>135</v>
      </c>
      <c r="J28" s="52">
        <v>2</v>
      </c>
    </row>
    <row r="29" spans="1:10" ht="9" customHeight="1">
      <c r="A29" s="121" t="s">
        <v>299</v>
      </c>
      <c r="B29" s="52">
        <v>2.6095076400679118</v>
      </c>
      <c r="C29" s="52">
        <v>2.5511265164644712</v>
      </c>
      <c r="D29" s="52">
        <v>2.5518867924528301</v>
      </c>
      <c r="E29" s="52">
        <v>2.137142857142857</v>
      </c>
      <c r="F29" s="52">
        <v>1.8571428571428572</v>
      </c>
      <c r="G29" s="52">
        <v>3.3611111111111112</v>
      </c>
      <c r="H29" s="52">
        <v>2.540983606557377</v>
      </c>
      <c r="I29" s="52">
        <v>5.6</v>
      </c>
      <c r="J29" s="52">
        <v>5.2857142857142856</v>
      </c>
    </row>
    <row r="30" spans="1:10" ht="9" customHeight="1">
      <c r="A30" s="118" t="s">
        <v>231</v>
      </c>
      <c r="B30" s="51">
        <v>1.9620512097058616</v>
      </c>
      <c r="C30" s="51">
        <v>1.873238914429779</v>
      </c>
      <c r="D30" s="51">
        <v>1.8428900059640454</v>
      </c>
      <c r="E30" s="51">
        <v>1.6570644718792866</v>
      </c>
      <c r="F30" s="51">
        <v>2.1495098039215685</v>
      </c>
      <c r="G30" s="51">
        <v>2.1715918045705278</v>
      </c>
      <c r="H30" s="51">
        <v>2.1374622356495467</v>
      </c>
      <c r="I30" s="51">
        <v>3.9247787610619471</v>
      </c>
      <c r="J30" s="51">
        <v>2.6666666666666665</v>
      </c>
    </row>
    <row r="31" spans="1:10" ht="9" customHeight="1">
      <c r="A31" s="121" t="s">
        <v>300</v>
      </c>
      <c r="B31" s="52">
        <v>1.8795821462488129</v>
      </c>
      <c r="C31" s="52">
        <v>1.8752505488212274</v>
      </c>
      <c r="D31" s="52">
        <v>1.7433528616493916</v>
      </c>
      <c r="E31" s="52">
        <v>1.624413145539906</v>
      </c>
      <c r="F31" s="52">
        <v>1.4928571428571429</v>
      </c>
      <c r="G31" s="52">
        <v>2.9680638722554891</v>
      </c>
      <c r="H31" s="52">
        <v>2.3529411764705883</v>
      </c>
      <c r="I31" s="52">
        <v>2.9166666666666665</v>
      </c>
      <c r="J31" s="52">
        <v>2.5862068965517242</v>
      </c>
    </row>
    <row r="32" spans="1:10" ht="9" customHeight="1">
      <c r="A32" s="121" t="s">
        <v>301</v>
      </c>
      <c r="B32" s="52">
        <v>1.8845048841218157</v>
      </c>
      <c r="C32" s="52">
        <v>1.8027823240589198</v>
      </c>
      <c r="D32" s="52">
        <v>1.7964285714285715</v>
      </c>
      <c r="E32" s="52">
        <v>1.7974927675988428</v>
      </c>
      <c r="F32" s="52">
        <v>2.295774647887324</v>
      </c>
      <c r="G32" s="52">
        <v>1.5134854771784232</v>
      </c>
      <c r="H32" s="52">
        <v>2.2488479262672811</v>
      </c>
      <c r="I32" s="52">
        <v>3.1428571428571428</v>
      </c>
      <c r="J32" s="52">
        <v>2.8166666666666669</v>
      </c>
    </row>
    <row r="33" spans="1:10" ht="9" customHeight="1">
      <c r="A33" s="121" t="s">
        <v>302</v>
      </c>
      <c r="B33" s="52">
        <v>2.0283911671924288</v>
      </c>
      <c r="C33" s="52">
        <v>1.8538740582271416</v>
      </c>
      <c r="D33" s="52">
        <v>1.9058774314996862</v>
      </c>
      <c r="E33" s="52">
        <v>1.6799835255354201</v>
      </c>
      <c r="F33" s="52">
        <v>2.3251833740831298</v>
      </c>
      <c r="G33" s="52">
        <v>1.7854485324514262</v>
      </c>
      <c r="H33" s="52">
        <v>2.0588235294117645</v>
      </c>
      <c r="I33" s="52">
        <v>4.2057761732851988</v>
      </c>
      <c r="J33" s="52">
        <v>2.4829931972789114</v>
      </c>
    </row>
    <row r="34" spans="1:10" ht="9" customHeight="1">
      <c r="A34" s="121" t="s">
        <v>303</v>
      </c>
      <c r="B34" s="52">
        <v>2.528604118993135</v>
      </c>
      <c r="C34" s="52">
        <v>2.4941588785046731</v>
      </c>
      <c r="D34" s="52">
        <v>2.7230215827338129</v>
      </c>
      <c r="E34" s="52">
        <v>1.4455782312925169</v>
      </c>
      <c r="F34" s="52">
        <v>1.9444444444444444</v>
      </c>
      <c r="G34" s="52">
        <v>4.1263157894736846</v>
      </c>
      <c r="H34" s="52">
        <v>1.6</v>
      </c>
      <c r="I34" s="52">
        <v>6</v>
      </c>
      <c r="J34" s="52">
        <v>3.9375</v>
      </c>
    </row>
    <row r="35" spans="1:10" ht="9" customHeight="1">
      <c r="A35" s="118" t="s">
        <v>236</v>
      </c>
      <c r="B35" s="51">
        <v>1.7437628962671168</v>
      </c>
      <c r="C35" s="51">
        <v>1.7303435114503818</v>
      </c>
      <c r="D35" s="51">
        <v>1.6762549351381839</v>
      </c>
      <c r="E35" s="51">
        <v>1.5494053064958828</v>
      </c>
      <c r="F35" s="51">
        <v>1.7426900584795322</v>
      </c>
      <c r="G35" s="51">
        <v>2.2653061224489797</v>
      </c>
      <c r="H35" s="51">
        <v>1.6815642458100559</v>
      </c>
      <c r="I35" s="51">
        <v>2.3015873015873014</v>
      </c>
      <c r="J35" s="51">
        <v>3</v>
      </c>
    </row>
    <row r="36" spans="1:10" ht="9" customHeight="1">
      <c r="A36" s="121" t="s">
        <v>304</v>
      </c>
      <c r="B36" s="52">
        <v>1.7041062801932367</v>
      </c>
      <c r="C36" s="52">
        <v>1.6805896805896805</v>
      </c>
      <c r="D36" s="52">
        <v>1.8292682926829269</v>
      </c>
      <c r="E36" s="52">
        <v>2.3348416289592762</v>
      </c>
      <c r="F36" s="52">
        <v>1.3333333333333333</v>
      </c>
      <c r="G36" s="52">
        <v>1.1281138790035588</v>
      </c>
      <c r="H36" s="52">
        <v>1.1666666666666667</v>
      </c>
      <c r="I36" s="52">
        <v>3.125</v>
      </c>
      <c r="J36" s="52">
        <v>3</v>
      </c>
    </row>
    <row r="37" spans="1:10" ht="9" customHeight="1">
      <c r="A37" s="121" t="s">
        <v>305</v>
      </c>
      <c r="B37" s="52">
        <v>1.3362369337979094</v>
      </c>
      <c r="C37" s="52">
        <v>1.3202846975088969</v>
      </c>
      <c r="D37" s="52">
        <v>1.4276315789473684</v>
      </c>
      <c r="E37" s="52">
        <v>1.2030651340996168</v>
      </c>
      <c r="F37" s="52">
        <v>1.6153846153846154</v>
      </c>
      <c r="G37" s="52">
        <v>1.4029850746268657</v>
      </c>
      <c r="H37" s="52">
        <v>1</v>
      </c>
      <c r="I37" s="52">
        <v>1.4444444444444444</v>
      </c>
      <c r="J37" s="52">
        <v>4</v>
      </c>
    </row>
    <row r="38" spans="1:10" ht="9" customHeight="1">
      <c r="A38" s="121" t="s">
        <v>306</v>
      </c>
      <c r="B38" s="52">
        <v>1.8116569101552558</v>
      </c>
      <c r="C38" s="52">
        <v>1.8004658385093169</v>
      </c>
      <c r="D38" s="52">
        <v>1.6763636363636363</v>
      </c>
      <c r="E38" s="52">
        <v>1.500586854460094</v>
      </c>
      <c r="F38" s="52">
        <v>1.9363636363636363</v>
      </c>
      <c r="G38" s="52">
        <v>3.1085271317829459</v>
      </c>
      <c r="H38" s="52">
        <v>1.7484276729559749</v>
      </c>
      <c r="I38" s="52">
        <v>2.3260869565217392</v>
      </c>
      <c r="J38" s="52">
        <v>2.8421052631578947</v>
      </c>
    </row>
    <row r="39" spans="1:10" ht="9" customHeight="1">
      <c r="A39" s="118" t="s">
        <v>237</v>
      </c>
      <c r="B39" s="51">
        <v>1.8148282097649187</v>
      </c>
      <c r="C39" s="51">
        <v>1.7760205958072821</v>
      </c>
      <c r="D39" s="51">
        <v>1.830781627719581</v>
      </c>
      <c r="E39" s="51">
        <v>1.7073608617594256</v>
      </c>
      <c r="F39" s="51">
        <v>2.3458646616541352</v>
      </c>
      <c r="G39" s="51">
        <v>1.5641447368421053</v>
      </c>
      <c r="H39" s="51">
        <v>1.9055555555555554</v>
      </c>
      <c r="I39" s="51">
        <v>3.65</v>
      </c>
      <c r="J39" s="51">
        <v>4.4615384615384617</v>
      </c>
    </row>
    <row r="40" spans="1:10" ht="9" customHeight="1">
      <c r="A40" s="144" t="s">
        <v>250</v>
      </c>
      <c r="B40" s="145"/>
      <c r="C40" s="146"/>
      <c r="D40" s="146"/>
      <c r="E40" s="146"/>
      <c r="F40" s="146"/>
      <c r="G40" s="146"/>
      <c r="H40" s="146"/>
      <c r="I40" s="146"/>
      <c r="J40" s="146"/>
    </row>
    <row r="41" spans="1:10" ht="9" customHeight="1">
      <c r="A41" s="221" t="s">
        <v>2</v>
      </c>
      <c r="B41" s="222">
        <v>2.3841501111637595</v>
      </c>
      <c r="C41" s="222">
        <v>2.2179289883403346</v>
      </c>
      <c r="D41" s="222">
        <v>1.7853772057328343</v>
      </c>
      <c r="E41" s="222">
        <v>1.6710483090599879</v>
      </c>
      <c r="F41" s="222">
        <v>2.4312283333352074</v>
      </c>
      <c r="G41" s="222">
        <v>1.7334367603476739</v>
      </c>
      <c r="H41" s="222">
        <v>3.5981951738350064</v>
      </c>
      <c r="I41" s="51" t="s">
        <v>137</v>
      </c>
      <c r="J41" s="222">
        <v>4.6574334837187772</v>
      </c>
    </row>
    <row r="42" spans="1:10" ht="9" customHeight="1">
      <c r="A42" s="6" t="s">
        <v>203</v>
      </c>
      <c r="B42" s="51">
        <v>1.8116242201880581</v>
      </c>
      <c r="C42" s="51">
        <v>1.7753993800763701</v>
      </c>
      <c r="D42" s="51">
        <v>1.5379194101644127</v>
      </c>
      <c r="E42" s="51">
        <v>1.5921205609626226</v>
      </c>
      <c r="F42" s="51">
        <v>1.9085321170032805</v>
      </c>
      <c r="G42" s="51">
        <v>1.6931739087202944</v>
      </c>
      <c r="H42" s="51">
        <v>2.9726302944793463</v>
      </c>
      <c r="I42" s="51" t="s">
        <v>137</v>
      </c>
      <c r="J42" s="51">
        <v>2.8452375477165064</v>
      </c>
    </row>
    <row r="43" spans="1:10" ht="9" customHeight="1">
      <c r="A43" s="6" t="s">
        <v>219</v>
      </c>
      <c r="B43" s="51">
        <v>2.9298495865057568</v>
      </c>
      <c r="C43" s="51">
        <v>2.6711274789780024</v>
      </c>
      <c r="D43" s="51">
        <v>2.1744721741118305</v>
      </c>
      <c r="E43" s="51">
        <v>1.8636098085940502</v>
      </c>
      <c r="F43" s="51">
        <v>2.6867793624989744</v>
      </c>
      <c r="G43" s="51">
        <v>1.8946163797392774</v>
      </c>
      <c r="H43" s="51">
        <v>3.9330536887065417</v>
      </c>
      <c r="I43" s="51" t="s">
        <v>137</v>
      </c>
      <c r="J43" s="51">
        <v>5.2376040815425053</v>
      </c>
    </row>
    <row r="44" spans="1:10" ht="9" customHeight="1">
      <c r="A44" s="118" t="s">
        <v>220</v>
      </c>
      <c r="B44" s="51">
        <v>3.0726092988709248</v>
      </c>
      <c r="C44" s="51">
        <v>2.7663031628343302</v>
      </c>
      <c r="D44" s="51">
        <v>2.1740504560351619</v>
      </c>
      <c r="E44" s="51">
        <v>1.8765889677139134</v>
      </c>
      <c r="F44" s="51">
        <v>2.7475035141652286</v>
      </c>
      <c r="G44" s="51">
        <v>1.9248240563019834</v>
      </c>
      <c r="H44" s="51">
        <v>4.1089367511338768</v>
      </c>
      <c r="I44" s="51" t="s">
        <v>137</v>
      </c>
      <c r="J44" s="51">
        <v>5.2854607204327513</v>
      </c>
    </row>
    <row r="45" spans="1:10" ht="9" customHeight="1">
      <c r="A45" s="56" t="s">
        <v>294</v>
      </c>
      <c r="B45" s="52">
        <v>3.0849401557767631</v>
      </c>
      <c r="C45" s="52">
        <v>2.7775774735870069</v>
      </c>
      <c r="D45" s="52">
        <v>2.1669038803159042</v>
      </c>
      <c r="E45" s="52">
        <v>1.8769667502189473</v>
      </c>
      <c r="F45" s="52">
        <v>2.7525786235271652</v>
      </c>
      <c r="G45" s="52">
        <v>1.9359514579470756</v>
      </c>
      <c r="H45" s="52">
        <v>4.1481633562889355</v>
      </c>
      <c r="I45" s="52" t="s">
        <v>137</v>
      </c>
      <c r="J45" s="52">
        <v>5.2923578319421978</v>
      </c>
    </row>
    <row r="46" spans="1:10" ht="9" customHeight="1">
      <c r="A46" s="119" t="s">
        <v>73</v>
      </c>
      <c r="B46" s="52">
        <v>3.5183099239097952</v>
      </c>
      <c r="C46" s="52">
        <v>2.7905776642303981</v>
      </c>
      <c r="D46" s="52">
        <v>2.1910681250202848</v>
      </c>
      <c r="E46" s="52">
        <v>1.6606123508043591</v>
      </c>
      <c r="F46" s="52">
        <v>2.8135823527711121</v>
      </c>
      <c r="G46" s="52">
        <v>1.7364060072501295</v>
      </c>
      <c r="H46" s="52">
        <v>4.1011814102827975</v>
      </c>
      <c r="I46" s="52" t="s">
        <v>137</v>
      </c>
      <c r="J46" s="52">
        <v>6.2861835748792272</v>
      </c>
    </row>
    <row r="47" spans="1:10" ht="9" customHeight="1">
      <c r="A47" s="119" t="s">
        <v>221</v>
      </c>
      <c r="B47" s="52">
        <v>2.9291560630029574</v>
      </c>
      <c r="C47" s="52">
        <v>2.4831648491602323</v>
      </c>
      <c r="D47" s="52">
        <v>2.0667316122747201</v>
      </c>
      <c r="E47" s="52">
        <v>1.3998390989541432</v>
      </c>
      <c r="F47" s="52">
        <v>2.6341322552699973</v>
      </c>
      <c r="G47" s="52">
        <v>1.4645161290322581</v>
      </c>
      <c r="H47" s="52">
        <v>3.2077794190054161</v>
      </c>
      <c r="I47" s="52" t="s">
        <v>137</v>
      </c>
      <c r="J47" s="52">
        <v>5.7646761133603235</v>
      </c>
    </row>
    <row r="48" spans="1:10" ht="9" customHeight="1">
      <c r="A48" s="119" t="s">
        <v>222</v>
      </c>
      <c r="B48" s="52">
        <v>2.8189408669792977</v>
      </c>
      <c r="C48" s="52">
        <v>2.664231490010482</v>
      </c>
      <c r="D48" s="52">
        <v>2.4317167509669741</v>
      </c>
      <c r="E48" s="52">
        <v>1.8368700265251989</v>
      </c>
      <c r="F48" s="52">
        <v>2.8008323783099103</v>
      </c>
      <c r="G48" s="52">
        <v>1.8871681415929205</v>
      </c>
      <c r="H48" s="52">
        <v>3.2498826841858284</v>
      </c>
      <c r="I48" s="52" t="s">
        <v>137</v>
      </c>
      <c r="J48" s="52">
        <v>4.2149613069647467</v>
      </c>
    </row>
    <row r="49" spans="1:10" ht="9" customHeight="1">
      <c r="A49" s="119" t="s">
        <v>223</v>
      </c>
      <c r="B49" s="52">
        <v>3.6921516110705301</v>
      </c>
      <c r="C49" s="52">
        <v>3.2438974776240848</v>
      </c>
      <c r="D49" s="52">
        <v>2.5483706720977595</v>
      </c>
      <c r="E49" s="52">
        <v>1.8153638814016173</v>
      </c>
      <c r="F49" s="52">
        <v>3.1082900557799578</v>
      </c>
      <c r="G49" s="52">
        <v>2.548936170212766</v>
      </c>
      <c r="H49" s="52">
        <v>5.1908983451536646</v>
      </c>
      <c r="I49" s="52" t="s">
        <v>137</v>
      </c>
      <c r="J49" s="52">
        <v>5.4628364805142624</v>
      </c>
    </row>
    <row r="50" spans="1:10" ht="9" customHeight="1">
      <c r="A50" s="119" t="s">
        <v>76</v>
      </c>
      <c r="B50" s="52">
        <v>2.2676675074718613</v>
      </c>
      <c r="C50" s="52">
        <v>2.2111901963345089</v>
      </c>
      <c r="D50" s="52">
        <v>1.913035030795236</v>
      </c>
      <c r="E50" s="52">
        <v>1.954771256931608</v>
      </c>
      <c r="F50" s="52">
        <v>2.4536438743691131</v>
      </c>
      <c r="G50" s="52">
        <v>2.0613855136499919</v>
      </c>
      <c r="H50" s="52">
        <v>2.557615712127455</v>
      </c>
      <c r="I50" s="52" t="s">
        <v>137</v>
      </c>
      <c r="J50" s="52">
        <v>4.3686234817813769</v>
      </c>
    </row>
    <row r="51" spans="1:10" ht="9" customHeight="1">
      <c r="A51" s="119" t="s">
        <v>75</v>
      </c>
      <c r="B51" s="52">
        <v>2.7418673152546091</v>
      </c>
      <c r="C51" s="52">
        <v>2.5261286070016111</v>
      </c>
      <c r="D51" s="52">
        <v>2.2921303853192856</v>
      </c>
      <c r="E51" s="52">
        <v>1.6487646666030717</v>
      </c>
      <c r="F51" s="52">
        <v>2.8270948410928511</v>
      </c>
      <c r="G51" s="52">
        <v>1.7772186642268983</v>
      </c>
      <c r="H51" s="52">
        <v>2.8017981903562021</v>
      </c>
      <c r="I51" s="52" t="s">
        <v>137</v>
      </c>
      <c r="J51" s="52">
        <v>3.970633384502436</v>
      </c>
    </row>
    <row r="52" spans="1:10" ht="9" customHeight="1">
      <c r="A52" s="119" t="s">
        <v>224</v>
      </c>
      <c r="B52" s="52">
        <v>3.7864198077689686</v>
      </c>
      <c r="C52" s="52">
        <v>3.7569800699141962</v>
      </c>
      <c r="D52" s="52">
        <v>2.0298319327731091</v>
      </c>
      <c r="E52" s="52">
        <v>2.89336978810663</v>
      </c>
      <c r="F52" s="52">
        <v>2.4955393349553932</v>
      </c>
      <c r="G52" s="52">
        <v>1.8</v>
      </c>
      <c r="H52" s="52">
        <v>5.2334387882273994</v>
      </c>
      <c r="I52" s="52" t="s">
        <v>137</v>
      </c>
      <c r="J52" s="52">
        <v>4.9654545454545458</v>
      </c>
    </row>
    <row r="53" spans="1:10" ht="9" customHeight="1">
      <c r="A53" s="119" t="s">
        <v>74</v>
      </c>
      <c r="B53" s="52">
        <v>2.4299240732469851</v>
      </c>
      <c r="C53" s="52">
        <v>2.3716888836148358</v>
      </c>
      <c r="D53" s="52">
        <v>1.9643579549417591</v>
      </c>
      <c r="E53" s="52">
        <v>1.6009450171821307</v>
      </c>
      <c r="F53" s="52">
        <v>2.7040399871600864</v>
      </c>
      <c r="G53" s="52">
        <v>1.6248116524359619</v>
      </c>
      <c r="H53" s="52">
        <v>2.3730459857337989</v>
      </c>
      <c r="I53" s="52" t="s">
        <v>137</v>
      </c>
      <c r="J53" s="52">
        <v>4.181205392545599</v>
      </c>
    </row>
    <row r="54" spans="1:10" ht="9" customHeight="1">
      <c r="A54" s="119" t="s">
        <v>225</v>
      </c>
      <c r="B54" s="52">
        <v>3.822494150474502</v>
      </c>
      <c r="C54" s="52">
        <v>3.7056646513631217</v>
      </c>
      <c r="D54" s="52">
        <v>2.3807751050019093</v>
      </c>
      <c r="E54" s="52">
        <v>1.9016732080148731</v>
      </c>
      <c r="F54" s="52">
        <v>2.8387522495500899</v>
      </c>
      <c r="G54" s="52">
        <v>2.2104228121927236</v>
      </c>
      <c r="H54" s="52">
        <v>6.0336923909301063</v>
      </c>
      <c r="I54" s="52" t="s">
        <v>137</v>
      </c>
      <c r="J54" s="52">
        <v>5.0187847108787977</v>
      </c>
    </row>
    <row r="55" spans="1:10" ht="9" customHeight="1">
      <c r="A55" s="119" t="s">
        <v>226</v>
      </c>
      <c r="B55" s="52">
        <v>2.9701667841202726</v>
      </c>
      <c r="C55" s="52">
        <v>2.6083423132183907</v>
      </c>
      <c r="D55" s="52">
        <v>2.1289252543122514</v>
      </c>
      <c r="E55" s="52">
        <v>1.647965879265092</v>
      </c>
      <c r="F55" s="52">
        <v>2.7886947069152939</v>
      </c>
      <c r="G55" s="52">
        <v>1.4962406015037595</v>
      </c>
      <c r="H55" s="52">
        <v>3.914008881711748</v>
      </c>
      <c r="I55" s="52" t="s">
        <v>137</v>
      </c>
      <c r="J55" s="52">
        <v>5.4345565749235476</v>
      </c>
    </row>
    <row r="56" spans="1:10" ht="9" customHeight="1">
      <c r="A56" s="119" t="s">
        <v>72</v>
      </c>
      <c r="B56" s="52">
        <v>4.1458010624062283</v>
      </c>
      <c r="C56" s="52">
        <v>3.7395144796514215</v>
      </c>
      <c r="D56" s="52">
        <v>2.5950804162724692</v>
      </c>
      <c r="E56" s="52">
        <v>3.0673849525200878</v>
      </c>
      <c r="F56" s="52">
        <v>2.6878227370836862</v>
      </c>
      <c r="G56" s="52">
        <v>2.3905601659751037</v>
      </c>
      <c r="H56" s="52">
        <v>5.0712232154889714</v>
      </c>
      <c r="I56" s="52" t="s">
        <v>137</v>
      </c>
      <c r="J56" s="52">
        <v>6.0069702181587763</v>
      </c>
    </row>
    <row r="57" spans="1:10" ht="9" customHeight="1">
      <c r="A57" s="119" t="s">
        <v>227</v>
      </c>
      <c r="B57" s="52">
        <v>3.4003110650274033</v>
      </c>
      <c r="C57" s="52">
        <v>3.0145827940288203</v>
      </c>
      <c r="D57" s="52">
        <v>2.1486238532110091</v>
      </c>
      <c r="E57" s="52">
        <v>2.1676217765042982</v>
      </c>
      <c r="F57" s="52">
        <v>2.7392691415313224</v>
      </c>
      <c r="G57" s="52">
        <v>2.9546827794561934</v>
      </c>
      <c r="H57" s="52">
        <v>4.3562548562548562</v>
      </c>
      <c r="I57" s="52" t="s">
        <v>137</v>
      </c>
      <c r="J57" s="52">
        <v>5.7370622059592264</v>
      </c>
    </row>
    <row r="58" spans="1:10" ht="9" customHeight="1">
      <c r="A58" s="119" t="s">
        <v>228</v>
      </c>
      <c r="B58" s="52">
        <v>3.172872986319113</v>
      </c>
      <c r="C58" s="52">
        <v>2.8392682519617432</v>
      </c>
      <c r="D58" s="52">
        <v>2.2530817610062894</v>
      </c>
      <c r="E58" s="52">
        <v>1.8477192982456141</v>
      </c>
      <c r="F58" s="52">
        <v>3.1626254698665783</v>
      </c>
      <c r="G58" s="52">
        <v>1.5997521685254028</v>
      </c>
      <c r="H58" s="52">
        <v>3.2812633376013656</v>
      </c>
      <c r="I58" s="52" t="s">
        <v>137</v>
      </c>
      <c r="J58" s="52">
        <v>5.0415497661990649</v>
      </c>
    </row>
    <row r="59" spans="1:10" ht="9" customHeight="1">
      <c r="A59" s="121" t="s">
        <v>295</v>
      </c>
      <c r="B59" s="52">
        <v>2.834800488337724</v>
      </c>
      <c r="C59" s="52">
        <v>2.5184598776538323</v>
      </c>
      <c r="D59" s="52">
        <v>2.2323793250747546</v>
      </c>
      <c r="E59" s="52">
        <v>1.9266129032258064</v>
      </c>
      <c r="F59" s="52">
        <v>2.5848543249064733</v>
      </c>
      <c r="G59" s="52">
        <v>2.0265957446808511</v>
      </c>
      <c r="H59" s="52">
        <v>3.2160919540229886</v>
      </c>
      <c r="I59" s="52" t="s">
        <v>137</v>
      </c>
      <c r="J59" s="52">
        <v>5.4700239808153475</v>
      </c>
    </row>
    <row r="60" spans="1:10" ht="9" customHeight="1">
      <c r="A60" s="56" t="s">
        <v>296</v>
      </c>
      <c r="B60" s="52">
        <v>2.8091203416683888</v>
      </c>
      <c r="C60" s="52">
        <v>2.5311939483740153</v>
      </c>
      <c r="D60" s="52">
        <v>2.3173731605534811</v>
      </c>
      <c r="E60" s="52">
        <v>1.6666666666666667</v>
      </c>
      <c r="F60" s="52">
        <v>2.6702041368122211</v>
      </c>
      <c r="G60" s="52">
        <v>1.6933497536945812</v>
      </c>
      <c r="H60" s="52">
        <v>2.8867341202922989</v>
      </c>
      <c r="I60" s="52" t="s">
        <v>137</v>
      </c>
      <c r="J60" s="52">
        <v>4.9129279811097994</v>
      </c>
    </row>
    <row r="61" spans="1:10" ht="9" customHeight="1">
      <c r="A61" s="56" t="s">
        <v>297</v>
      </c>
      <c r="B61" s="52">
        <v>3.0168495092121148</v>
      </c>
      <c r="C61" s="52">
        <v>2.7375323453305103</v>
      </c>
      <c r="D61" s="52">
        <v>2.3550844650546541</v>
      </c>
      <c r="E61" s="52">
        <v>2.1549680948040111</v>
      </c>
      <c r="F61" s="52">
        <v>2.7973036232562496</v>
      </c>
      <c r="G61" s="52">
        <v>1.5797101449275361</v>
      </c>
      <c r="H61" s="52">
        <v>3.5012946659761783</v>
      </c>
      <c r="I61" s="52" t="s">
        <v>137</v>
      </c>
      <c r="J61" s="52">
        <v>5.3370786516853936</v>
      </c>
    </row>
    <row r="62" spans="1:10" ht="9" customHeight="1">
      <c r="A62" s="118" t="s">
        <v>230</v>
      </c>
      <c r="B62" s="51">
        <v>3.5127679403541472</v>
      </c>
      <c r="C62" s="51">
        <v>3.5073152194565838</v>
      </c>
      <c r="D62" s="51">
        <v>3.2849887133182842</v>
      </c>
      <c r="E62" s="51">
        <v>2.6877439500390321</v>
      </c>
      <c r="F62" s="51">
        <v>3.6960540956945991</v>
      </c>
      <c r="G62" s="51">
        <v>3.1368421052631579</v>
      </c>
      <c r="H62" s="51">
        <v>2.7068366164542295</v>
      </c>
      <c r="I62" s="51" t="s">
        <v>137</v>
      </c>
      <c r="J62" s="51">
        <v>3.7941176470588234</v>
      </c>
    </row>
    <row r="63" spans="1:10" ht="9" customHeight="1">
      <c r="A63" s="121" t="s">
        <v>298</v>
      </c>
      <c r="B63" s="52">
        <v>3.6883972301976016</v>
      </c>
      <c r="C63" s="52">
        <v>3.6913538304739255</v>
      </c>
      <c r="D63" s="52">
        <v>3.4915572232645404</v>
      </c>
      <c r="E63" s="52">
        <v>2.3761467889908259</v>
      </c>
      <c r="F63" s="52">
        <v>3.8605527638190953</v>
      </c>
      <c r="G63" s="52">
        <v>3.5161290322580645</v>
      </c>
      <c r="H63" s="52">
        <v>2.3121693121693121</v>
      </c>
      <c r="I63" s="52" t="s">
        <v>137</v>
      </c>
      <c r="J63" s="52">
        <v>3.1764705882352939</v>
      </c>
    </row>
    <row r="64" spans="1:10" ht="9" customHeight="1">
      <c r="A64" s="121" t="s">
        <v>299</v>
      </c>
      <c r="B64" s="52">
        <v>3.4105563200314526</v>
      </c>
      <c r="C64" s="52">
        <v>3.3978994142597454</v>
      </c>
      <c r="D64" s="52">
        <v>3.1961259079903148</v>
      </c>
      <c r="E64" s="52">
        <v>2.7945492662473796</v>
      </c>
      <c r="F64" s="52">
        <v>3.5823078036774287</v>
      </c>
      <c r="G64" s="52">
        <v>2.953125</v>
      </c>
      <c r="H64" s="52">
        <v>2.8175074183976263</v>
      </c>
      <c r="I64" s="52" t="s">
        <v>137</v>
      </c>
      <c r="J64" s="52">
        <v>3.8713235294117645</v>
      </c>
    </row>
    <row r="65" spans="1:10" ht="9" customHeight="1">
      <c r="A65" s="118" t="s">
        <v>231</v>
      </c>
      <c r="B65" s="51">
        <v>2.3716877591160093</v>
      </c>
      <c r="C65" s="51">
        <v>2.3297767390512876</v>
      </c>
      <c r="D65" s="51">
        <v>2.1891566265060241</v>
      </c>
      <c r="E65" s="51">
        <v>1.8188481102663676</v>
      </c>
      <c r="F65" s="51">
        <v>2.5093499646106658</v>
      </c>
      <c r="G65" s="51">
        <v>1.6855209742895805</v>
      </c>
      <c r="H65" s="51">
        <v>2.2969404696023399</v>
      </c>
      <c r="I65" s="51" t="s">
        <v>137</v>
      </c>
      <c r="J65" s="51">
        <v>4.1137417622650716</v>
      </c>
    </row>
    <row r="66" spans="1:10" ht="9" customHeight="1">
      <c r="A66" s="121" t="s">
        <v>300</v>
      </c>
      <c r="B66" s="52">
        <v>2.5122405534858969</v>
      </c>
      <c r="C66" s="52">
        <v>2.5050285731517921</v>
      </c>
      <c r="D66" s="52">
        <v>2.4023069079785877</v>
      </c>
      <c r="E66" s="52">
        <v>1.8649117732137692</v>
      </c>
      <c r="F66" s="52">
        <v>2.7846718349104753</v>
      </c>
      <c r="G66" s="52">
        <v>1.6369257950530036</v>
      </c>
      <c r="H66" s="52">
        <v>2.1913858978812089</v>
      </c>
      <c r="I66" s="52" t="s">
        <v>137</v>
      </c>
      <c r="J66" s="52">
        <v>2.873771730914588</v>
      </c>
    </row>
    <row r="67" spans="1:10" ht="9" customHeight="1">
      <c r="A67" s="121" t="s">
        <v>301</v>
      </c>
      <c r="B67" s="52">
        <v>2.3386489995672006</v>
      </c>
      <c r="C67" s="52">
        <v>2.2351443416027252</v>
      </c>
      <c r="D67" s="52">
        <v>2.1239069460485069</v>
      </c>
      <c r="E67" s="52">
        <v>1.5566720257234727</v>
      </c>
      <c r="F67" s="52">
        <v>2.2774107483166053</v>
      </c>
      <c r="G67" s="52">
        <v>1.5861733203505355</v>
      </c>
      <c r="H67" s="52">
        <v>2.8662216288384514</v>
      </c>
      <c r="I67" s="52" t="s">
        <v>137</v>
      </c>
      <c r="J67" s="52">
        <v>5.4271047227926079</v>
      </c>
    </row>
    <row r="68" spans="1:10" ht="9" customHeight="1">
      <c r="A68" s="121" t="s">
        <v>302</v>
      </c>
      <c r="B68" s="52">
        <v>2.2626334519572953</v>
      </c>
      <c r="C68" s="52">
        <v>2.2021909978566327</v>
      </c>
      <c r="D68" s="52">
        <v>2.0127617506965039</v>
      </c>
      <c r="E68" s="52">
        <v>1.8638092822723815</v>
      </c>
      <c r="F68" s="52">
        <v>2.3535078976775088</v>
      </c>
      <c r="G68" s="52">
        <v>1.8227665706051874</v>
      </c>
      <c r="H68" s="52">
        <v>1.9946193702670387</v>
      </c>
      <c r="I68" s="52" t="s">
        <v>137</v>
      </c>
      <c r="J68" s="52">
        <v>4.3081215127092376</v>
      </c>
    </row>
    <row r="69" spans="1:10" ht="9" customHeight="1">
      <c r="A69" s="121" t="s">
        <v>303</v>
      </c>
      <c r="B69" s="52">
        <v>2.2553388590931251</v>
      </c>
      <c r="C69" s="52">
        <v>2.2358903705161639</v>
      </c>
      <c r="D69" s="52">
        <v>2.0030188679245282</v>
      </c>
      <c r="E69" s="52">
        <v>1.8170155300472655</v>
      </c>
      <c r="F69" s="52">
        <v>2.4150318882699606</v>
      </c>
      <c r="G69" s="52">
        <v>1.4594594594594594</v>
      </c>
      <c r="H69" s="52">
        <v>1.9880834160873884</v>
      </c>
      <c r="I69" s="52" t="s">
        <v>137</v>
      </c>
      <c r="J69" s="52">
        <v>4.3689839572192515</v>
      </c>
    </row>
    <row r="70" spans="1:10" ht="9" customHeight="1">
      <c r="A70" s="118" t="s">
        <v>236</v>
      </c>
      <c r="B70" s="51">
        <v>2.119122570329286</v>
      </c>
      <c r="C70" s="51">
        <v>2.0981346309813462</v>
      </c>
      <c r="D70" s="51">
        <v>2.0207506084283335</v>
      </c>
      <c r="E70" s="51">
        <v>1.6216794437511144</v>
      </c>
      <c r="F70" s="51">
        <v>2.229353590368353</v>
      </c>
      <c r="G70" s="51">
        <v>1.7243816254416962</v>
      </c>
      <c r="H70" s="51">
        <v>1.9277054333183654</v>
      </c>
      <c r="I70" s="51" t="s">
        <v>137</v>
      </c>
      <c r="J70" s="51">
        <v>3.5719298245614035</v>
      </c>
    </row>
    <row r="71" spans="1:10" ht="9" customHeight="1">
      <c r="A71" s="121" t="s">
        <v>304</v>
      </c>
      <c r="B71" s="52">
        <v>2.063200891199406</v>
      </c>
      <c r="C71" s="52">
        <v>2.038197327696837</v>
      </c>
      <c r="D71" s="52">
        <v>1.8629899410336455</v>
      </c>
      <c r="E71" s="52">
        <v>1.602919708029197</v>
      </c>
      <c r="F71" s="52">
        <v>2.1507577471160371</v>
      </c>
      <c r="G71" s="52">
        <v>2.1336633663366338</v>
      </c>
      <c r="H71" s="52">
        <v>1.705511811023622</v>
      </c>
      <c r="I71" s="52" t="s">
        <v>137</v>
      </c>
      <c r="J71" s="52">
        <v>3.5825688073394497</v>
      </c>
    </row>
    <row r="72" spans="1:10" ht="9" customHeight="1">
      <c r="A72" s="121" t="s">
        <v>305</v>
      </c>
      <c r="B72" s="52">
        <v>2.0725206901388695</v>
      </c>
      <c r="C72" s="52">
        <v>2.0540114613180518</v>
      </c>
      <c r="D72" s="52">
        <v>1.8529040404040404</v>
      </c>
      <c r="E72" s="52">
        <v>1.500815660685155</v>
      </c>
      <c r="F72" s="52">
        <v>2.2063632346442774</v>
      </c>
      <c r="G72" s="52">
        <v>1.5119047619047619</v>
      </c>
      <c r="H72" s="52">
        <v>2.1329479768786128</v>
      </c>
      <c r="I72" s="52" t="s">
        <v>137</v>
      </c>
      <c r="J72" s="52">
        <v>2.9395973154362416</v>
      </c>
    </row>
    <row r="73" spans="1:10" ht="9" customHeight="1">
      <c r="A73" s="121" t="s">
        <v>306</v>
      </c>
      <c r="B73" s="52">
        <v>2.1466345544428953</v>
      </c>
      <c r="C73" s="52">
        <v>2.1264214390225118</v>
      </c>
      <c r="D73" s="52">
        <v>2.0854041446129004</v>
      </c>
      <c r="E73" s="52">
        <v>1.6418464393412202</v>
      </c>
      <c r="F73" s="52">
        <v>2.2664869637960683</v>
      </c>
      <c r="G73" s="52">
        <v>1.6092362344582594</v>
      </c>
      <c r="H73" s="52">
        <v>2.0021141649048624</v>
      </c>
      <c r="I73" s="52" t="s">
        <v>137</v>
      </c>
      <c r="J73" s="52">
        <v>3.7602459016393444</v>
      </c>
    </row>
    <row r="74" spans="1:10" ht="9" customHeight="1">
      <c r="A74" s="118" t="s">
        <v>237</v>
      </c>
      <c r="B74" s="51">
        <v>2.3207653772270143</v>
      </c>
      <c r="C74" s="51">
        <v>2.2635911179173047</v>
      </c>
      <c r="D74" s="51">
        <v>2.1665500349895033</v>
      </c>
      <c r="E74" s="51">
        <v>1.6920731707317074</v>
      </c>
      <c r="F74" s="51">
        <v>2.3622783039857604</v>
      </c>
      <c r="G74" s="51">
        <v>1.711111111111111</v>
      </c>
      <c r="H74" s="51">
        <v>2.2554127198917455</v>
      </c>
      <c r="I74" s="51" t="s">
        <v>137</v>
      </c>
      <c r="J74" s="51">
        <v>5.8018648018648022</v>
      </c>
    </row>
    <row r="75" spans="1:10" ht="5.0999999999999996" customHeight="1" thickBot="1">
      <c r="A75" s="123"/>
      <c r="B75" s="139"/>
      <c r="C75" s="139"/>
      <c r="D75" s="139"/>
      <c r="E75" s="139"/>
      <c r="F75" s="139"/>
      <c r="G75" s="139"/>
      <c r="H75" s="139"/>
      <c r="I75" s="139"/>
      <c r="J75" s="149"/>
    </row>
    <row r="76" spans="1:10" ht="14.25" customHeight="1" thickTop="1">
      <c r="A76" s="53" t="s">
        <v>365</v>
      </c>
      <c r="B76" s="137"/>
      <c r="C76" s="137"/>
      <c r="D76" s="137"/>
      <c r="E76" s="137"/>
      <c r="F76" s="137"/>
      <c r="G76" s="137"/>
      <c r="H76" s="137"/>
      <c r="I76" s="137"/>
      <c r="J76" s="153"/>
    </row>
    <row r="77" spans="1:10" ht="11.25" customHeight="1">
      <c r="A77" s="1" t="s">
        <v>217</v>
      </c>
      <c r="B77" s="136"/>
      <c r="C77" s="136"/>
      <c r="D77" s="136"/>
      <c r="E77" s="136"/>
      <c r="F77" s="136"/>
      <c r="G77" s="136"/>
      <c r="H77" s="136"/>
      <c r="I77" s="136"/>
      <c r="J77" s="136"/>
    </row>
  </sheetData>
  <mergeCells count="11">
    <mergeCell ref="J3:J4"/>
    <mergeCell ref="A1:J1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B3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1.28515625" style="1" customWidth="1"/>
    <col min="2" max="2" width="9.85546875" style="1" customWidth="1"/>
    <col min="3" max="3" width="7" style="1" customWidth="1"/>
    <col min="4" max="4" width="4.7109375" style="1" customWidth="1"/>
    <col min="5" max="5" width="4.140625" style="1" customWidth="1"/>
    <col min="6" max="7" width="6" style="1" customWidth="1"/>
    <col min="8" max="8" width="6.7109375" style="1" customWidth="1"/>
    <col min="9" max="11" width="6" style="1" customWidth="1"/>
    <col min="12" max="12" width="4.28515625" style="1" customWidth="1"/>
    <col min="13" max="13" width="9" style="53" customWidth="1"/>
    <col min="14" max="16384" width="8" style="53"/>
  </cols>
  <sheetData>
    <row r="1" spans="1:80" s="79" customFormat="1" ht="26.1" customHeight="1">
      <c r="A1" s="271" t="s">
        <v>342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</row>
    <row r="2" spans="1:80" ht="12.75" customHeight="1">
      <c r="A2" s="115">
        <v>2016</v>
      </c>
      <c r="B2" s="53"/>
      <c r="C2" s="53"/>
      <c r="D2" s="53"/>
      <c r="E2" s="53"/>
      <c r="F2" s="53"/>
      <c r="G2" s="53"/>
      <c r="M2" s="19" t="s">
        <v>251</v>
      </c>
    </row>
    <row r="3" spans="1:80" ht="10.15" customHeight="1">
      <c r="A3" s="287" t="s">
        <v>194</v>
      </c>
      <c r="B3" s="306" t="s">
        <v>195</v>
      </c>
      <c r="C3" s="306" t="s">
        <v>196</v>
      </c>
      <c r="D3" s="317" t="s">
        <v>197</v>
      </c>
      <c r="E3" s="317"/>
      <c r="F3" s="317"/>
      <c r="G3" s="317"/>
      <c r="H3" s="317"/>
      <c r="I3" s="317" t="s">
        <v>207</v>
      </c>
      <c r="J3" s="317"/>
      <c r="K3" s="317"/>
      <c r="L3" s="317"/>
      <c r="M3" s="311" t="s">
        <v>291</v>
      </c>
    </row>
    <row r="4" spans="1:80" ht="10.15" customHeight="1">
      <c r="A4" s="288"/>
      <c r="B4" s="306"/>
      <c r="C4" s="306"/>
      <c r="D4" s="277"/>
      <c r="E4" s="277"/>
      <c r="F4" s="277"/>
      <c r="G4" s="277"/>
      <c r="H4" s="277"/>
      <c r="I4" s="277"/>
      <c r="J4" s="277"/>
      <c r="K4" s="277"/>
      <c r="L4" s="277"/>
      <c r="M4" s="311"/>
    </row>
    <row r="5" spans="1:80" ht="13.5" customHeight="1">
      <c r="A5" s="289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0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0" ht="9" customHeight="1">
      <c r="A7" s="54" t="s">
        <v>203</v>
      </c>
      <c r="B7" s="55">
        <v>46.368425804514303</v>
      </c>
      <c r="C7" s="55">
        <v>50.228583843670371</v>
      </c>
      <c r="D7" s="55">
        <v>52.173974081426579</v>
      </c>
      <c r="E7" s="55">
        <v>58.307046378594087</v>
      </c>
      <c r="F7" s="55">
        <v>56.243333817768502</v>
      </c>
      <c r="G7" s="55">
        <v>45.881626656573019</v>
      </c>
      <c r="H7" s="55">
        <v>41.279370054026359</v>
      </c>
      <c r="I7" s="55">
        <v>51.716746914113443</v>
      </c>
      <c r="J7" s="55">
        <v>50.848453308365684</v>
      </c>
      <c r="K7" s="55">
        <v>51.866940849389408</v>
      </c>
      <c r="L7" s="55">
        <v>51.462483865361683</v>
      </c>
      <c r="M7" s="55">
        <v>41.708171400413399</v>
      </c>
    </row>
    <row r="8" spans="1:80" ht="9" customHeight="1">
      <c r="A8" s="54"/>
      <c r="B8" s="154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1:80" ht="9" customHeight="1">
      <c r="A9" s="6" t="s">
        <v>204</v>
      </c>
      <c r="B9" s="55">
        <v>44.476595401541189</v>
      </c>
      <c r="C9" s="55">
        <v>48.146017138530624</v>
      </c>
      <c r="D9" s="55">
        <v>50.356208583659388</v>
      </c>
      <c r="E9" s="55">
        <v>55.390964735126325</v>
      </c>
      <c r="F9" s="55">
        <v>54.312869920464479</v>
      </c>
      <c r="G9" s="55">
        <v>45.285585282210263</v>
      </c>
      <c r="H9" s="55">
        <v>41.594874153235224</v>
      </c>
      <c r="I9" s="55">
        <v>47.013136209936079</v>
      </c>
      <c r="J9" s="55">
        <v>43.709537231838965</v>
      </c>
      <c r="K9" s="55">
        <v>46.571309035525204</v>
      </c>
      <c r="L9" s="55">
        <v>49.390756544472467</v>
      </c>
      <c r="M9" s="55">
        <v>41.936871774935149</v>
      </c>
    </row>
    <row r="10" spans="1:80" ht="9" customHeight="1">
      <c r="A10" s="56" t="s">
        <v>66</v>
      </c>
      <c r="B10" s="5">
        <v>39.398072444048523</v>
      </c>
      <c r="C10" s="5">
        <v>44.86712908231943</v>
      </c>
      <c r="D10" s="5">
        <v>45.314122527941315</v>
      </c>
      <c r="E10" s="5">
        <v>55.101883906789631</v>
      </c>
      <c r="F10" s="5">
        <v>47.56434221004065</v>
      </c>
      <c r="G10" s="5">
        <v>40.332513820398766</v>
      </c>
      <c r="H10" s="5">
        <v>42.501058696192132</v>
      </c>
      <c r="I10" s="87">
        <v>36.415833058640708</v>
      </c>
      <c r="J10" s="5" t="s">
        <v>135</v>
      </c>
      <c r="K10" s="5">
        <v>34.938418858973158</v>
      </c>
      <c r="L10" s="87">
        <v>36.91088308597346</v>
      </c>
      <c r="M10" s="5">
        <v>23.408904208199598</v>
      </c>
    </row>
    <row r="11" spans="1:80" ht="9" customHeight="1">
      <c r="A11" s="56" t="s">
        <v>65</v>
      </c>
      <c r="B11" s="5">
        <v>30.936465537513492</v>
      </c>
      <c r="C11" s="5">
        <v>34.461660451355478</v>
      </c>
      <c r="D11" s="5">
        <v>34.901264870192129</v>
      </c>
      <c r="E11" s="5">
        <v>48.702207233184176</v>
      </c>
      <c r="F11" s="5">
        <v>39.241372252517252</v>
      </c>
      <c r="G11" s="5">
        <v>34.148887746320284</v>
      </c>
      <c r="H11" s="5">
        <v>26.863264474053828</v>
      </c>
      <c r="I11" s="87">
        <v>33.162566662437605</v>
      </c>
      <c r="J11" s="5" t="s">
        <v>135</v>
      </c>
      <c r="K11" s="5">
        <v>36.05061783172367</v>
      </c>
      <c r="L11" s="87">
        <v>25.743950039032004</v>
      </c>
      <c r="M11" s="5">
        <v>19.502915878071676</v>
      </c>
    </row>
    <row r="12" spans="1:80" ht="9" customHeight="1">
      <c r="A12" s="56" t="s">
        <v>205</v>
      </c>
      <c r="B12" s="5">
        <v>55.256383251106541</v>
      </c>
      <c r="C12" s="5">
        <v>57.229723637833132</v>
      </c>
      <c r="D12" s="5">
        <v>59.07804690727081</v>
      </c>
      <c r="E12" s="5">
        <v>56.254119944058488</v>
      </c>
      <c r="F12" s="5">
        <v>59.554093278786169</v>
      </c>
      <c r="G12" s="5">
        <v>62.294272391669537</v>
      </c>
      <c r="H12" s="5">
        <v>56.190895629153779</v>
      </c>
      <c r="I12" s="5">
        <v>39.617899095342487</v>
      </c>
      <c r="J12" s="87" t="s">
        <v>218</v>
      </c>
      <c r="K12" s="5" t="s">
        <v>218</v>
      </c>
      <c r="L12" s="87" t="s">
        <v>135</v>
      </c>
      <c r="M12" s="5">
        <v>43.179801386684737</v>
      </c>
    </row>
    <row r="13" spans="1:80" ht="9" customHeight="1">
      <c r="A13" s="56" t="s">
        <v>64</v>
      </c>
      <c r="B13" s="5">
        <v>27.328735164747364</v>
      </c>
      <c r="C13" s="5">
        <v>35.286650799227978</v>
      </c>
      <c r="D13" s="5">
        <v>39.222581996819656</v>
      </c>
      <c r="E13" s="5">
        <v>43.720321255706715</v>
      </c>
      <c r="F13" s="5">
        <v>46.020896277755256</v>
      </c>
      <c r="G13" s="5">
        <v>32.288378631089472</v>
      </c>
      <c r="H13" s="5">
        <v>36.683526337595424</v>
      </c>
      <c r="I13" s="87">
        <v>31.478624337791349</v>
      </c>
      <c r="J13" s="87" t="s">
        <v>218</v>
      </c>
      <c r="K13" s="5" t="s">
        <v>218</v>
      </c>
      <c r="L13" s="87">
        <v>27.009370906526048</v>
      </c>
      <c r="M13" s="5">
        <v>21.680341473742541</v>
      </c>
    </row>
    <row r="14" spans="1:80" ht="9" customHeight="1">
      <c r="A14" s="56" t="s">
        <v>63</v>
      </c>
      <c r="B14" s="5">
        <v>49.567231039668364</v>
      </c>
      <c r="C14" s="5">
        <v>50.505464195462956</v>
      </c>
      <c r="D14" s="5">
        <v>59.354187246399206</v>
      </c>
      <c r="E14" s="5">
        <v>56.14243464932791</v>
      </c>
      <c r="F14" s="5">
        <v>62.543227146480206</v>
      </c>
      <c r="G14" s="5">
        <v>56.726878187559706</v>
      </c>
      <c r="H14" s="5">
        <v>53.060313018142779</v>
      </c>
      <c r="I14" s="5">
        <v>50.73528415622112</v>
      </c>
      <c r="J14" s="87" t="s">
        <v>218</v>
      </c>
      <c r="K14" s="5" t="s">
        <v>218</v>
      </c>
      <c r="L14" s="87">
        <v>54.115715795199783</v>
      </c>
      <c r="M14" s="5">
        <v>43.656996332521338</v>
      </c>
    </row>
    <row r="15" spans="1:80" ht="9" customHeight="1">
      <c r="A15" s="56"/>
      <c r="B15" s="15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80" ht="9" customHeight="1">
      <c r="A16" s="6" t="s">
        <v>311</v>
      </c>
      <c r="B16" s="55">
        <v>44.117562025623037</v>
      </c>
      <c r="C16" s="55">
        <v>45.309008379375818</v>
      </c>
      <c r="D16" s="55">
        <v>46.878856286479987</v>
      </c>
      <c r="E16" s="85">
        <v>42.226752231210007</v>
      </c>
      <c r="F16" s="55">
        <v>51.46090390890884</v>
      </c>
      <c r="G16" s="55">
        <v>44.014651121375522</v>
      </c>
      <c r="H16" s="85">
        <v>30.781838210928242</v>
      </c>
      <c r="I16" s="55">
        <v>44.352014430595929</v>
      </c>
      <c r="J16" s="55" t="s">
        <v>135</v>
      </c>
      <c r="K16" s="85">
        <v>44.352014430595929</v>
      </c>
      <c r="L16" s="55" t="s">
        <v>135</v>
      </c>
      <c r="M16" s="85" t="s">
        <v>218</v>
      </c>
    </row>
    <row r="17" spans="1:80" ht="9" customHeight="1">
      <c r="A17" s="6" t="s">
        <v>312</v>
      </c>
      <c r="B17" s="55">
        <v>64.069941825013601</v>
      </c>
      <c r="C17" s="55">
        <v>70.618724147274961</v>
      </c>
      <c r="D17" s="55">
        <v>71.442870667673645</v>
      </c>
      <c r="E17" s="85">
        <v>74.399658565481801</v>
      </c>
      <c r="F17" s="55">
        <v>71.98332750164208</v>
      </c>
      <c r="G17" s="55">
        <v>62.777723946328813</v>
      </c>
      <c r="H17" s="85">
        <v>49.546362390620942</v>
      </c>
      <c r="I17" s="55">
        <v>72.968102367570054</v>
      </c>
      <c r="J17" s="55">
        <v>88.13264512479671</v>
      </c>
      <c r="K17" s="85">
        <v>75.770738746605844</v>
      </c>
      <c r="L17" s="85">
        <v>60.45392216810982</v>
      </c>
      <c r="M17" s="85" t="s">
        <v>218</v>
      </c>
    </row>
    <row r="18" spans="1:80" ht="7.5" customHeight="1">
      <c r="A18" s="6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ht="15" customHeight="1">
      <c r="A19" s="287" t="s">
        <v>194</v>
      </c>
      <c r="B19" s="317" t="s">
        <v>206</v>
      </c>
      <c r="C19" s="317" t="s">
        <v>208</v>
      </c>
      <c r="D19" s="311" t="s">
        <v>209</v>
      </c>
      <c r="E19" s="262"/>
      <c r="F19" s="306" t="s">
        <v>293</v>
      </c>
      <c r="G19" s="313" t="s">
        <v>211</v>
      </c>
      <c r="H19" s="314"/>
      <c r="I19" s="314"/>
      <c r="J19" s="287"/>
      <c r="K19" s="311" t="s">
        <v>212</v>
      </c>
      <c r="L19" s="262"/>
      <c r="M19" s="311" t="s">
        <v>216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80" ht="9.9499999999999993" customHeight="1">
      <c r="A20" s="315"/>
      <c r="B20" s="318"/>
      <c r="C20" s="277"/>
      <c r="D20" s="311"/>
      <c r="E20" s="262"/>
      <c r="F20" s="306"/>
      <c r="G20" s="278" t="s">
        <v>213</v>
      </c>
      <c r="H20" s="278" t="s">
        <v>214</v>
      </c>
      <c r="I20" s="278" t="s">
        <v>238</v>
      </c>
      <c r="J20" s="278" t="s">
        <v>215</v>
      </c>
      <c r="K20" s="311"/>
      <c r="L20" s="262"/>
      <c r="M20" s="3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80" ht="12" customHeight="1">
      <c r="A21" s="316"/>
      <c r="B21" s="319"/>
      <c r="C21" s="278"/>
      <c r="D21" s="311"/>
      <c r="E21" s="262"/>
      <c r="F21" s="306"/>
      <c r="G21" s="306"/>
      <c r="H21" s="306"/>
      <c r="I21" s="306"/>
      <c r="J21" s="306"/>
      <c r="K21" s="311"/>
      <c r="L21" s="262"/>
      <c r="M21" s="3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80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</row>
    <row r="23" spans="1:80" ht="9" customHeight="1">
      <c r="A23" s="54" t="s">
        <v>203</v>
      </c>
      <c r="B23" s="55">
        <v>39.271759782968104</v>
      </c>
      <c r="C23" s="55">
        <v>45.806085694089958</v>
      </c>
      <c r="E23" s="55">
        <v>74.554982170295432</v>
      </c>
      <c r="F23" s="55">
        <v>20.285211072470187</v>
      </c>
      <c r="G23" s="55">
        <v>18.301471926949848</v>
      </c>
      <c r="H23" s="55">
        <v>18.979386825045989</v>
      </c>
      <c r="I23" s="55">
        <v>31.623763397020436</v>
      </c>
      <c r="J23" s="55">
        <v>19.477841997034037</v>
      </c>
      <c r="L23" s="55">
        <v>15.822957429654322</v>
      </c>
      <c r="M23" s="55">
        <v>34.818642009837866</v>
      </c>
    </row>
    <row r="24" spans="1:80" ht="9" customHeight="1">
      <c r="A24" s="54"/>
      <c r="B24" s="154"/>
      <c r="C24" s="55"/>
      <c r="E24" s="55"/>
      <c r="F24" s="154"/>
      <c r="G24" s="55"/>
      <c r="H24" s="55"/>
      <c r="I24" s="55"/>
      <c r="J24" s="55"/>
      <c r="L24" s="55"/>
      <c r="M24" s="154"/>
    </row>
    <row r="25" spans="1:80" ht="9" customHeight="1">
      <c r="A25" s="6" t="s">
        <v>204</v>
      </c>
      <c r="B25" s="55">
        <v>39.080007428860192</v>
      </c>
      <c r="C25" s="55">
        <v>45.878362514851631</v>
      </c>
      <c r="E25" s="55" t="s">
        <v>135</v>
      </c>
      <c r="F25" s="55">
        <v>19.259033071244222</v>
      </c>
      <c r="G25" s="55">
        <v>17.671063087796458</v>
      </c>
      <c r="H25" s="55">
        <v>17.54783040276503</v>
      </c>
      <c r="I25" s="55">
        <v>31.081390814622544</v>
      </c>
      <c r="J25" s="55">
        <v>18.190270737585585</v>
      </c>
      <c r="L25" s="55">
        <v>15.140142906312878</v>
      </c>
      <c r="M25" s="55">
        <v>34.439057784130782</v>
      </c>
    </row>
    <row r="26" spans="1:80" ht="9" customHeight="1">
      <c r="A26" s="56" t="s">
        <v>66</v>
      </c>
      <c r="B26" s="87" t="s">
        <v>218</v>
      </c>
      <c r="C26" s="5" t="s">
        <v>218</v>
      </c>
      <c r="E26" s="5" t="s">
        <v>135</v>
      </c>
      <c r="F26" s="5">
        <v>19.055539555858818</v>
      </c>
      <c r="G26" s="5">
        <v>15.723451457575274</v>
      </c>
      <c r="H26" s="5">
        <v>17.187277990124414</v>
      </c>
      <c r="I26" s="5">
        <v>29.449739303881479</v>
      </c>
      <c r="J26" s="5">
        <v>14.767793575999505</v>
      </c>
      <c r="L26" s="5">
        <v>18.479703566024472</v>
      </c>
      <c r="M26" s="5">
        <v>31.511696225146018</v>
      </c>
    </row>
    <row r="27" spans="1:80" ht="9" customHeight="1">
      <c r="A27" s="56" t="s">
        <v>65</v>
      </c>
      <c r="B27" s="87" t="s">
        <v>218</v>
      </c>
      <c r="C27" s="87" t="s">
        <v>218</v>
      </c>
      <c r="E27" s="5" t="s">
        <v>135</v>
      </c>
      <c r="F27" s="5">
        <v>20.006486817202596</v>
      </c>
      <c r="G27" s="5">
        <v>20.060522094210295</v>
      </c>
      <c r="H27" s="5">
        <v>18.419294981561567</v>
      </c>
      <c r="I27" s="5">
        <v>31.443729111089013</v>
      </c>
      <c r="J27" s="5">
        <v>17.460886449348418</v>
      </c>
      <c r="L27" s="5">
        <v>16.754965208684521</v>
      </c>
      <c r="M27" s="5">
        <v>22.300149830962997</v>
      </c>
    </row>
    <row r="28" spans="1:80" ht="9" customHeight="1">
      <c r="A28" s="56" t="s">
        <v>205</v>
      </c>
      <c r="B28" s="5">
        <v>49.163360444356279</v>
      </c>
      <c r="C28" s="5">
        <v>47.161094283011479</v>
      </c>
      <c r="E28" s="5" t="s">
        <v>135</v>
      </c>
      <c r="F28" s="5">
        <v>28.680388088161067</v>
      </c>
      <c r="G28" s="87" t="s">
        <v>218</v>
      </c>
      <c r="H28" s="5">
        <v>33.833854709767117</v>
      </c>
      <c r="I28" s="87" t="s">
        <v>218</v>
      </c>
      <c r="J28" s="5" t="s">
        <v>135</v>
      </c>
      <c r="L28" s="87">
        <v>29.989912091079407</v>
      </c>
      <c r="M28" s="5">
        <v>46.426852097194711</v>
      </c>
    </row>
    <row r="29" spans="1:80" ht="9" customHeight="1">
      <c r="A29" s="56" t="s">
        <v>64</v>
      </c>
      <c r="B29" s="87">
        <v>14.779247023678776</v>
      </c>
      <c r="C29" s="87">
        <v>44.260850678436334</v>
      </c>
      <c r="E29" s="5" t="s">
        <v>135</v>
      </c>
      <c r="F29" s="5">
        <v>16.007263901679131</v>
      </c>
      <c r="G29" s="5">
        <v>16.531723655991712</v>
      </c>
      <c r="H29" s="5">
        <v>14.772603151495664</v>
      </c>
      <c r="I29" s="5">
        <v>30.439869910427152</v>
      </c>
      <c r="J29" s="5">
        <v>16.972054457979322</v>
      </c>
      <c r="L29" s="5">
        <v>7.6070305928188784</v>
      </c>
      <c r="M29" s="5">
        <v>20.173233522677293</v>
      </c>
    </row>
    <row r="30" spans="1:80" ht="9" customHeight="1">
      <c r="A30" s="56" t="s">
        <v>63</v>
      </c>
      <c r="B30" s="5">
        <v>40.315135861746334</v>
      </c>
      <c r="C30" s="5">
        <v>58.983075365253868</v>
      </c>
      <c r="E30" s="5" t="s">
        <v>135</v>
      </c>
      <c r="F30" s="5">
        <v>33.657188399835455</v>
      </c>
      <c r="G30" s="87" t="s">
        <v>218</v>
      </c>
      <c r="H30" s="5">
        <v>30.70980615735462</v>
      </c>
      <c r="I30" s="87" t="s">
        <v>218</v>
      </c>
      <c r="J30" s="5">
        <v>38.359794250595648</v>
      </c>
      <c r="L30" s="87">
        <v>33.706106016551104</v>
      </c>
      <c r="M30" s="5">
        <v>39.712346284977251</v>
      </c>
    </row>
    <row r="31" spans="1:80" ht="9" customHeight="1">
      <c r="A31" s="56"/>
      <c r="B31" s="155"/>
      <c r="C31" s="5"/>
      <c r="E31" s="142"/>
      <c r="F31" s="155"/>
      <c r="G31" s="5"/>
      <c r="H31" s="5"/>
      <c r="I31" s="5"/>
      <c r="J31" s="5"/>
      <c r="L31" s="5"/>
      <c r="M31" s="155"/>
    </row>
    <row r="32" spans="1:80" ht="9" customHeight="1">
      <c r="A32" s="6" t="s">
        <v>311</v>
      </c>
      <c r="B32" s="55" t="s">
        <v>135</v>
      </c>
      <c r="C32" s="85" t="s">
        <v>218</v>
      </c>
      <c r="E32" s="55" t="s">
        <v>135</v>
      </c>
      <c r="F32" s="55">
        <v>28.480069036987953</v>
      </c>
      <c r="G32" s="85" t="s">
        <v>218</v>
      </c>
      <c r="H32" s="55">
        <v>29.299358688569566</v>
      </c>
      <c r="I32" s="55" t="s">
        <v>135</v>
      </c>
      <c r="J32" s="85" t="s">
        <v>218</v>
      </c>
      <c r="L32" s="55">
        <v>23.391247476327241</v>
      </c>
      <c r="M32" s="143" t="s">
        <v>137</v>
      </c>
    </row>
    <row r="33" spans="1:80" ht="9" customHeight="1">
      <c r="A33" s="6" t="s">
        <v>312</v>
      </c>
      <c r="B33" s="55" t="s">
        <v>218</v>
      </c>
      <c r="C33" s="85" t="s">
        <v>218</v>
      </c>
      <c r="E33" s="55">
        <v>74.554982170295432</v>
      </c>
      <c r="F33" s="55">
        <v>39.941428249605764</v>
      </c>
      <c r="G33" s="85" t="s">
        <v>218</v>
      </c>
      <c r="H33" s="55">
        <v>39.748222748815166</v>
      </c>
      <c r="I33" s="85">
        <v>40.873861982603984</v>
      </c>
      <c r="J33" s="85" t="s">
        <v>218</v>
      </c>
      <c r="L33" s="55">
        <v>38.579265200756005</v>
      </c>
      <c r="M33" s="55">
        <v>37.51134111745715</v>
      </c>
    </row>
    <row r="34" spans="1:80" ht="5.0999999999999996" customHeight="1" thickBot="1">
      <c r="A34" s="27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spans="1:80" ht="12" customHeight="1" thickTop="1">
      <c r="A35" s="53" t="s">
        <v>365</v>
      </c>
    </row>
    <row r="36" spans="1:80" ht="11.25" customHeight="1">
      <c r="A36" s="1" t="s">
        <v>217</v>
      </c>
    </row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BU37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0.5703125" style="1" customWidth="1"/>
    <col min="2" max="2" width="8.5703125" style="1" customWidth="1"/>
    <col min="3" max="3" width="6.7109375" style="1" customWidth="1"/>
    <col min="4" max="4" width="6.42578125" style="1" customWidth="1"/>
    <col min="5" max="6" width="5.85546875" style="1" customWidth="1"/>
    <col min="7" max="7" width="5.5703125" style="1" customWidth="1"/>
    <col min="8" max="8" width="5.85546875" style="1" customWidth="1"/>
    <col min="9" max="9" width="6.5703125" style="1" customWidth="1"/>
    <col min="10" max="10" width="5.7109375" style="1" customWidth="1"/>
    <col min="11" max="11" width="6.42578125" style="1" customWidth="1"/>
    <col min="12" max="12" width="5.7109375" style="1" customWidth="1"/>
    <col min="13" max="13" width="7.28515625" style="53" customWidth="1"/>
    <col min="14" max="16384" width="8" style="53"/>
  </cols>
  <sheetData>
    <row r="1" spans="1:73" s="79" customFormat="1" ht="20.100000000000001" customHeight="1">
      <c r="A1" s="271" t="s">
        <v>343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</row>
    <row r="2" spans="1:73" ht="15" customHeight="1">
      <c r="A2" s="115">
        <v>2016</v>
      </c>
      <c r="B2" s="53"/>
      <c r="C2" s="53"/>
      <c r="D2" s="53"/>
      <c r="E2" s="53"/>
      <c r="F2" s="53"/>
      <c r="G2" s="53"/>
      <c r="M2" s="19" t="s">
        <v>264</v>
      </c>
    </row>
    <row r="3" spans="1:73" ht="10.15" customHeight="1">
      <c r="A3" s="287" t="s">
        <v>194</v>
      </c>
      <c r="B3" s="306" t="s">
        <v>195</v>
      </c>
      <c r="C3" s="306" t="s">
        <v>196</v>
      </c>
      <c r="D3" s="317" t="s">
        <v>197</v>
      </c>
      <c r="E3" s="317"/>
      <c r="F3" s="317"/>
      <c r="G3" s="317"/>
      <c r="H3" s="317"/>
      <c r="I3" s="317" t="s">
        <v>207</v>
      </c>
      <c r="J3" s="317"/>
      <c r="K3" s="317"/>
      <c r="L3" s="317"/>
      <c r="M3" s="311" t="s">
        <v>291</v>
      </c>
    </row>
    <row r="4" spans="1:73" ht="10.15" customHeight="1">
      <c r="A4" s="288"/>
      <c r="B4" s="306"/>
      <c r="C4" s="306"/>
      <c r="D4" s="277"/>
      <c r="E4" s="277"/>
      <c r="F4" s="277"/>
      <c r="G4" s="277"/>
      <c r="H4" s="277"/>
      <c r="I4" s="277"/>
      <c r="J4" s="277"/>
      <c r="K4" s="277"/>
      <c r="L4" s="277"/>
      <c r="M4" s="311"/>
    </row>
    <row r="5" spans="1:73" ht="13.5" customHeight="1">
      <c r="A5" s="289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73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73" ht="9" customHeight="1">
      <c r="A7" s="54" t="s">
        <v>203</v>
      </c>
      <c r="B7" s="254">
        <v>3103754.924000001</v>
      </c>
      <c r="C7" s="254">
        <v>2823619.3080000007</v>
      </c>
      <c r="D7" s="254">
        <v>2190725.7440000004</v>
      </c>
      <c r="E7" s="254">
        <v>773949.84200000006</v>
      </c>
      <c r="F7" s="254">
        <v>983972.04600000009</v>
      </c>
      <c r="G7" s="254">
        <v>307680.08299999998</v>
      </c>
      <c r="H7" s="254">
        <v>125123.77299999999</v>
      </c>
      <c r="I7" s="254">
        <v>310840.83900000004</v>
      </c>
      <c r="J7" s="254">
        <v>32897.955000000002</v>
      </c>
      <c r="K7" s="254">
        <v>229302.10800000001</v>
      </c>
      <c r="L7" s="254">
        <v>48640.775999999998</v>
      </c>
      <c r="M7" s="254">
        <v>136856.17099999997</v>
      </c>
    </row>
    <row r="8" spans="1:73" ht="9" customHeight="1">
      <c r="A8" s="54"/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</row>
    <row r="9" spans="1:73" ht="9" customHeight="1">
      <c r="A9" s="6" t="s">
        <v>204</v>
      </c>
      <c r="B9" s="254">
        <v>2643565.4249999998</v>
      </c>
      <c r="C9" s="254">
        <v>2392238.2679999997</v>
      </c>
      <c r="D9" s="254">
        <v>1869196.8189999999</v>
      </c>
      <c r="E9" s="254">
        <v>650170.63800000004</v>
      </c>
      <c r="F9" s="254">
        <v>813231.74</v>
      </c>
      <c r="G9" s="254">
        <v>286366.315</v>
      </c>
      <c r="H9" s="254">
        <v>119428.12599999999</v>
      </c>
      <c r="I9" s="254">
        <v>231319.53700000001</v>
      </c>
      <c r="J9" s="254">
        <v>29289.836000000003</v>
      </c>
      <c r="K9" s="254">
        <v>162580.07399999999</v>
      </c>
      <c r="L9" s="254">
        <v>39449.627</v>
      </c>
      <c r="M9" s="254">
        <v>127913.01199999999</v>
      </c>
    </row>
    <row r="10" spans="1:73" ht="9" customHeight="1">
      <c r="A10" s="56" t="s">
        <v>66</v>
      </c>
      <c r="B10" s="255">
        <v>403944.89799999999</v>
      </c>
      <c r="C10" s="255">
        <v>343622.98200000002</v>
      </c>
      <c r="D10" s="255">
        <v>323747.12400000001</v>
      </c>
      <c r="E10" s="255">
        <v>84742.962</v>
      </c>
      <c r="F10" s="255">
        <v>146700.30600000001</v>
      </c>
      <c r="G10" s="255">
        <v>51466.216</v>
      </c>
      <c r="H10" s="255">
        <v>40837.64</v>
      </c>
      <c r="I10" s="255">
        <v>4663.3549999999996</v>
      </c>
      <c r="J10" s="255" t="s">
        <v>135</v>
      </c>
      <c r="K10" s="255">
        <v>2489.0970000000002</v>
      </c>
      <c r="L10" s="255">
        <v>2174.2579999999998</v>
      </c>
      <c r="M10" s="255">
        <v>1095.3420000000001</v>
      </c>
    </row>
    <row r="11" spans="1:73" ht="9" customHeight="1">
      <c r="A11" s="56" t="s">
        <v>65</v>
      </c>
      <c r="B11" s="255">
        <v>256513.80799999999</v>
      </c>
      <c r="C11" s="255">
        <v>212717.86399999997</v>
      </c>
      <c r="D11" s="255">
        <v>192807.497</v>
      </c>
      <c r="E11" s="255">
        <v>21476.958999999999</v>
      </c>
      <c r="F11" s="255">
        <v>80236.525999999998</v>
      </c>
      <c r="G11" s="255">
        <v>70709.547999999995</v>
      </c>
      <c r="H11" s="255">
        <v>20384.464</v>
      </c>
      <c r="I11" s="255">
        <v>6311.2530000000006</v>
      </c>
      <c r="J11" s="255" t="s">
        <v>135</v>
      </c>
      <c r="K11" s="255">
        <v>4752.0330000000004</v>
      </c>
      <c r="L11" s="255">
        <v>1559.22</v>
      </c>
      <c r="M11" s="255">
        <v>1834.373</v>
      </c>
    </row>
    <row r="12" spans="1:73" ht="9" customHeight="1">
      <c r="A12" s="56" t="s">
        <v>205</v>
      </c>
      <c r="B12" s="255">
        <v>931173.304</v>
      </c>
      <c r="C12" s="255">
        <v>856711.25699999998</v>
      </c>
      <c r="D12" s="255">
        <v>790540.13299999991</v>
      </c>
      <c r="E12" s="255">
        <v>308729.65500000003</v>
      </c>
      <c r="F12" s="255">
        <v>337755.88699999999</v>
      </c>
      <c r="G12" s="255">
        <v>101207.38099999999</v>
      </c>
      <c r="H12" s="255">
        <v>42847.21</v>
      </c>
      <c r="I12" s="255">
        <v>34102.934999999998</v>
      </c>
      <c r="J12" s="255" t="s">
        <v>218</v>
      </c>
      <c r="K12" s="255" t="s">
        <v>218</v>
      </c>
      <c r="L12" s="255" t="s">
        <v>135</v>
      </c>
      <c r="M12" s="255">
        <v>6590.0720000000001</v>
      </c>
    </row>
    <row r="13" spans="1:73" ht="9" customHeight="1">
      <c r="A13" s="56" t="s">
        <v>64</v>
      </c>
      <c r="B13" s="255">
        <v>110894.51599999999</v>
      </c>
      <c r="C13" s="255">
        <v>80929.853999999992</v>
      </c>
      <c r="D13" s="255">
        <v>52702.486000000004</v>
      </c>
      <c r="E13" s="255">
        <v>9486.2549999999992</v>
      </c>
      <c r="F13" s="255">
        <v>25454.846000000001</v>
      </c>
      <c r="G13" s="255">
        <v>11092.598</v>
      </c>
      <c r="H13" s="255">
        <v>6668.7870000000003</v>
      </c>
      <c r="I13" s="255">
        <v>15425.587</v>
      </c>
      <c r="J13" s="255" t="s">
        <v>218</v>
      </c>
      <c r="K13" s="255" t="s">
        <v>218</v>
      </c>
      <c r="L13" s="255">
        <v>1918.1089999999999</v>
      </c>
      <c r="M13" s="255">
        <v>3617.4009999999998</v>
      </c>
    </row>
    <row r="14" spans="1:73" ht="9" customHeight="1">
      <c r="A14" s="56" t="s">
        <v>63</v>
      </c>
      <c r="B14" s="255">
        <v>941038.89900000009</v>
      </c>
      <c r="C14" s="255">
        <v>898256.31099999999</v>
      </c>
      <c r="D14" s="255">
        <v>509399.57899999997</v>
      </c>
      <c r="E14" s="255">
        <v>225734.807</v>
      </c>
      <c r="F14" s="255">
        <v>223084.17499999999</v>
      </c>
      <c r="G14" s="255">
        <v>51890.572</v>
      </c>
      <c r="H14" s="255">
        <v>8690.0249999999996</v>
      </c>
      <c r="I14" s="255">
        <v>170816.40700000001</v>
      </c>
      <c r="J14" s="255" t="s">
        <v>218</v>
      </c>
      <c r="K14" s="255" t="s">
        <v>218</v>
      </c>
      <c r="L14" s="255">
        <v>33798.04</v>
      </c>
      <c r="M14" s="255">
        <v>114775.82399999999</v>
      </c>
    </row>
    <row r="15" spans="1:73" ht="9" customHeight="1">
      <c r="A15" s="56"/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</row>
    <row r="16" spans="1:73" ht="9" customHeight="1">
      <c r="A16" s="6" t="s">
        <v>311</v>
      </c>
      <c r="B16" s="254">
        <v>73139.667000000001</v>
      </c>
      <c r="C16" s="254">
        <v>70678.956999999995</v>
      </c>
      <c r="D16" s="254">
        <v>63970.542999999998</v>
      </c>
      <c r="E16" s="254">
        <v>4857.1570000000002</v>
      </c>
      <c r="F16" s="254">
        <v>45588.637999999999</v>
      </c>
      <c r="G16" s="254">
        <v>10161.174000000001</v>
      </c>
      <c r="H16" s="254">
        <v>3363.5740000000001</v>
      </c>
      <c r="I16" s="254">
        <v>1928.3340000000001</v>
      </c>
      <c r="J16" s="254" t="s">
        <v>135</v>
      </c>
      <c r="K16" s="254">
        <v>1928.3340000000001</v>
      </c>
      <c r="L16" s="254" t="s">
        <v>135</v>
      </c>
      <c r="M16" s="254" t="s">
        <v>218</v>
      </c>
    </row>
    <row r="17" spans="1:73" ht="9" customHeight="1">
      <c r="A17" s="6" t="s">
        <v>312</v>
      </c>
      <c r="B17" s="254">
        <v>387049.83200000005</v>
      </c>
      <c r="C17" s="254">
        <v>360702.08300000004</v>
      </c>
      <c r="D17" s="254">
        <v>257558.38200000004</v>
      </c>
      <c r="E17" s="254">
        <v>118922.04700000001</v>
      </c>
      <c r="F17" s="254">
        <v>125151.66800000001</v>
      </c>
      <c r="G17" s="254">
        <v>11152.593999999999</v>
      </c>
      <c r="H17" s="254">
        <v>2332.0729999999999</v>
      </c>
      <c r="I17" s="254">
        <v>77592.968000000008</v>
      </c>
      <c r="J17" s="254">
        <v>3608.1190000000001</v>
      </c>
      <c r="K17" s="254">
        <v>64793.7</v>
      </c>
      <c r="L17" s="254">
        <v>9191.1489999999994</v>
      </c>
      <c r="M17" s="254" t="s">
        <v>218</v>
      </c>
    </row>
    <row r="18" spans="1:73" ht="8.25" customHeight="1">
      <c r="A18" s="6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ht="15" customHeight="1">
      <c r="A19" s="287" t="s">
        <v>194</v>
      </c>
      <c r="B19" s="317" t="s">
        <v>206</v>
      </c>
      <c r="C19" s="317" t="s">
        <v>208</v>
      </c>
      <c r="D19" s="311" t="s">
        <v>209</v>
      </c>
      <c r="E19" s="262"/>
      <c r="F19" s="306" t="s">
        <v>265</v>
      </c>
      <c r="G19" s="313" t="s">
        <v>211</v>
      </c>
      <c r="H19" s="314"/>
      <c r="I19" s="314"/>
      <c r="J19" s="287"/>
      <c r="K19" s="311" t="s">
        <v>212</v>
      </c>
      <c r="L19" s="262"/>
      <c r="M19" s="311" t="s">
        <v>216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3" ht="9.9499999999999993" customHeight="1">
      <c r="A20" s="315"/>
      <c r="B20" s="318"/>
      <c r="C20" s="277"/>
      <c r="D20" s="311"/>
      <c r="E20" s="262"/>
      <c r="F20" s="306"/>
      <c r="G20" s="278" t="s">
        <v>213</v>
      </c>
      <c r="H20" s="278" t="s">
        <v>214</v>
      </c>
      <c r="I20" s="278" t="s">
        <v>238</v>
      </c>
      <c r="J20" s="278" t="s">
        <v>215</v>
      </c>
      <c r="K20" s="311"/>
      <c r="L20" s="262"/>
      <c r="M20" s="3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3" ht="12" customHeight="1">
      <c r="A21" s="316"/>
      <c r="B21" s="319"/>
      <c r="C21" s="278"/>
      <c r="D21" s="311"/>
      <c r="E21" s="262"/>
      <c r="F21" s="306"/>
      <c r="G21" s="306"/>
      <c r="H21" s="306"/>
      <c r="I21" s="306"/>
      <c r="J21" s="306"/>
      <c r="K21" s="311"/>
      <c r="L21" s="262"/>
      <c r="M21" s="3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3" ht="4.7" customHeight="1">
      <c r="B22" s="3"/>
      <c r="C22" s="3"/>
      <c r="D22" s="3"/>
      <c r="F22" s="3"/>
      <c r="G22" s="3"/>
      <c r="H22" s="3"/>
      <c r="I22" s="3"/>
      <c r="J22" s="3"/>
      <c r="K22" s="3"/>
      <c r="L22" s="55"/>
      <c r="M22" s="3"/>
    </row>
    <row r="23" spans="1:73" ht="9" customHeight="1">
      <c r="A23" s="54" t="s">
        <v>203</v>
      </c>
      <c r="B23" s="254">
        <v>117217.07800000001</v>
      </c>
      <c r="C23" s="254">
        <v>50195.004999999997</v>
      </c>
      <c r="D23" s="237"/>
      <c r="E23" s="254">
        <v>17784.471000000001</v>
      </c>
      <c r="F23" s="254">
        <v>74119.004000000001</v>
      </c>
      <c r="G23" s="254">
        <v>11795.989</v>
      </c>
      <c r="H23" s="254">
        <v>23811.023999999998</v>
      </c>
      <c r="I23" s="254">
        <v>27347.146999999997</v>
      </c>
      <c r="J23" s="254">
        <v>3715.0129999999995</v>
      </c>
      <c r="K23" s="237"/>
      <c r="L23" s="254">
        <v>7449.8310000000001</v>
      </c>
      <c r="M23" s="254">
        <v>206016.61200000002</v>
      </c>
    </row>
    <row r="24" spans="1:73" ht="9" customHeight="1">
      <c r="A24" s="54"/>
      <c r="B24" s="254"/>
      <c r="C24" s="254"/>
      <c r="D24" s="237"/>
      <c r="E24" s="254"/>
      <c r="F24" s="254"/>
      <c r="G24" s="254"/>
      <c r="H24" s="254"/>
      <c r="I24" s="254"/>
      <c r="J24" s="254"/>
      <c r="K24" s="237"/>
      <c r="L24" s="254"/>
      <c r="M24" s="254"/>
    </row>
    <row r="25" spans="1:73" ht="9" customHeight="1">
      <c r="A25" s="6" t="s">
        <v>204</v>
      </c>
      <c r="B25" s="254">
        <v>115110.493</v>
      </c>
      <c r="C25" s="254">
        <v>48698.406999999999</v>
      </c>
      <c r="D25" s="237"/>
      <c r="E25" s="254" t="s">
        <v>135</v>
      </c>
      <c r="F25" s="254">
        <v>67958.940999999992</v>
      </c>
      <c r="G25" s="254">
        <v>11319.601999999999</v>
      </c>
      <c r="H25" s="254">
        <v>20550.829999999998</v>
      </c>
      <c r="I25" s="254">
        <v>26289.700999999997</v>
      </c>
      <c r="J25" s="254">
        <v>3055.1859999999997</v>
      </c>
      <c r="K25" s="237"/>
      <c r="L25" s="254">
        <v>6743.6220000000003</v>
      </c>
      <c r="M25" s="254">
        <v>183368.21600000001</v>
      </c>
    </row>
    <row r="26" spans="1:73" ht="9" customHeight="1">
      <c r="A26" s="56" t="s">
        <v>66</v>
      </c>
      <c r="B26" s="255" t="s">
        <v>218</v>
      </c>
      <c r="C26" s="255" t="s">
        <v>218</v>
      </c>
      <c r="D26" s="237"/>
      <c r="E26" s="255" t="s">
        <v>135</v>
      </c>
      <c r="F26" s="255">
        <v>23174.703000000001</v>
      </c>
      <c r="G26" s="255">
        <v>4112.9830000000002</v>
      </c>
      <c r="H26" s="255">
        <v>5069.3339999999998</v>
      </c>
      <c r="I26" s="255">
        <v>9377.2379999999994</v>
      </c>
      <c r="J26" s="255">
        <v>1169.3579999999999</v>
      </c>
      <c r="K26" s="237"/>
      <c r="L26" s="255">
        <v>3445.79</v>
      </c>
      <c r="M26" s="255">
        <v>37147.213000000003</v>
      </c>
    </row>
    <row r="27" spans="1:73" ht="9" customHeight="1">
      <c r="A27" s="56" t="s">
        <v>65</v>
      </c>
      <c r="B27" s="255" t="s">
        <v>218</v>
      </c>
      <c r="C27" s="255" t="s">
        <v>218</v>
      </c>
      <c r="D27" s="237"/>
      <c r="E27" s="255" t="s">
        <v>135</v>
      </c>
      <c r="F27" s="255">
        <v>15748.210999999999</v>
      </c>
      <c r="G27" s="255">
        <v>2244.4450000000002</v>
      </c>
      <c r="H27" s="255">
        <v>5037.0959999999995</v>
      </c>
      <c r="I27" s="255">
        <v>6293.5249999999996</v>
      </c>
      <c r="J27" s="255">
        <v>463.601</v>
      </c>
      <c r="K27" s="237"/>
      <c r="L27" s="255">
        <v>1709.5440000000001</v>
      </c>
      <c r="M27" s="255">
        <v>28047.733</v>
      </c>
    </row>
    <row r="28" spans="1:73" ht="9" customHeight="1">
      <c r="A28" s="56" t="s">
        <v>205</v>
      </c>
      <c r="B28" s="255">
        <v>10890.252</v>
      </c>
      <c r="C28" s="255">
        <v>14587.865</v>
      </c>
      <c r="D28" s="237"/>
      <c r="E28" s="255" t="s">
        <v>135</v>
      </c>
      <c r="F28" s="255">
        <v>1609.6570000000002</v>
      </c>
      <c r="G28" s="255" t="s">
        <v>218</v>
      </c>
      <c r="H28" s="255">
        <v>408.46100000000001</v>
      </c>
      <c r="I28" s="255" t="s">
        <v>218</v>
      </c>
      <c r="J28" s="255" t="s">
        <v>135</v>
      </c>
      <c r="K28" s="237"/>
      <c r="L28" s="255">
        <v>369.68700000000001</v>
      </c>
      <c r="M28" s="255">
        <v>72852.39</v>
      </c>
    </row>
    <row r="29" spans="1:73" ht="9" customHeight="1">
      <c r="A29" s="56" t="s">
        <v>64</v>
      </c>
      <c r="B29" s="255">
        <v>1674.162</v>
      </c>
      <c r="C29" s="255">
        <v>7510.2179999999998</v>
      </c>
      <c r="D29" s="237"/>
      <c r="E29" s="255" t="s">
        <v>135</v>
      </c>
      <c r="F29" s="255">
        <v>20565.260999999999</v>
      </c>
      <c r="G29" s="255">
        <v>3614.6729999999998</v>
      </c>
      <c r="H29" s="255">
        <v>7439.0990000000002</v>
      </c>
      <c r="I29" s="255">
        <v>7994.3770000000004</v>
      </c>
      <c r="J29" s="255">
        <v>578.56600000000003</v>
      </c>
      <c r="K29" s="237"/>
      <c r="L29" s="255">
        <v>938.54600000000005</v>
      </c>
      <c r="M29" s="255">
        <v>9399.4009999999998</v>
      </c>
    </row>
    <row r="30" spans="1:73" ht="9" customHeight="1">
      <c r="A30" s="56" t="s">
        <v>63</v>
      </c>
      <c r="B30" s="255">
        <v>97526.798999999999</v>
      </c>
      <c r="C30" s="255">
        <v>5737.7020000000002</v>
      </c>
      <c r="D30" s="237"/>
      <c r="E30" s="255" t="s">
        <v>135</v>
      </c>
      <c r="F30" s="255">
        <v>6861.1090000000004</v>
      </c>
      <c r="G30" s="255" t="s">
        <v>218</v>
      </c>
      <c r="H30" s="255">
        <v>2596.84</v>
      </c>
      <c r="I30" s="255" t="s">
        <v>218</v>
      </c>
      <c r="J30" s="255">
        <v>843.66099999999994</v>
      </c>
      <c r="K30" s="237"/>
      <c r="L30" s="255">
        <v>280.05500000000001</v>
      </c>
      <c r="M30" s="255">
        <v>35921.478999999999</v>
      </c>
    </row>
    <row r="31" spans="1:73" ht="9" customHeight="1">
      <c r="A31" s="56"/>
      <c r="B31" s="255"/>
      <c r="C31" s="255"/>
      <c r="D31" s="237"/>
      <c r="E31" s="255"/>
      <c r="F31" s="255"/>
      <c r="G31" s="255"/>
      <c r="H31" s="255"/>
      <c r="I31" s="255"/>
      <c r="J31" s="255"/>
      <c r="K31" s="237"/>
      <c r="L31" s="255"/>
      <c r="M31" s="255"/>
    </row>
    <row r="32" spans="1:73" ht="9" customHeight="1">
      <c r="A32" s="6" t="s">
        <v>311</v>
      </c>
      <c r="B32" s="254" t="s">
        <v>135</v>
      </c>
      <c r="C32" s="254" t="s">
        <v>218</v>
      </c>
      <c r="D32" s="237"/>
      <c r="E32" s="254" t="s">
        <v>135</v>
      </c>
      <c r="F32" s="254">
        <v>2460.71</v>
      </c>
      <c r="G32" s="254" t="s">
        <v>218</v>
      </c>
      <c r="H32" s="254">
        <v>1279.1320000000001</v>
      </c>
      <c r="I32" s="254" t="s">
        <v>135</v>
      </c>
      <c r="J32" s="254" t="s">
        <v>218</v>
      </c>
      <c r="K32" s="237"/>
      <c r="L32" s="254">
        <v>454.495</v>
      </c>
      <c r="M32" s="256" t="s">
        <v>137</v>
      </c>
    </row>
    <row r="33" spans="1:73" ht="9" customHeight="1">
      <c r="A33" s="6" t="s">
        <v>312</v>
      </c>
      <c r="B33" s="254" t="s">
        <v>218</v>
      </c>
      <c r="C33" s="254" t="s">
        <v>218</v>
      </c>
      <c r="D33" s="237"/>
      <c r="E33" s="254">
        <v>17784.471000000001</v>
      </c>
      <c r="F33" s="254">
        <v>3699.3529999999996</v>
      </c>
      <c r="G33" s="254" t="s">
        <v>218</v>
      </c>
      <c r="H33" s="254">
        <v>1981.0619999999999</v>
      </c>
      <c r="I33" s="254">
        <v>1057.4459999999999</v>
      </c>
      <c r="J33" s="254" t="s">
        <v>218</v>
      </c>
      <c r="K33" s="237"/>
      <c r="L33" s="254">
        <v>251.714</v>
      </c>
      <c r="M33" s="254">
        <v>22648.396000000001</v>
      </c>
    </row>
    <row r="34" spans="1:73" ht="5.0999999999999996" customHeight="1" thickBot="1">
      <c r="A34" s="27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5" customHeight="1" thickTop="1">
      <c r="A35" s="158" t="s">
        <v>266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ht="12.75" customHeight="1">
      <c r="A36" s="53" t="s">
        <v>366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</row>
    <row r="37" spans="1:73" ht="12.75" customHeight="1">
      <c r="A37" s="53" t="s">
        <v>217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</row>
  </sheetData>
  <mergeCells count="19">
    <mergeCell ref="A19:A21"/>
    <mergeCell ref="B19:B21"/>
    <mergeCell ref="I3:L4"/>
    <mergeCell ref="C19:C21"/>
    <mergeCell ref="H20:H21"/>
    <mergeCell ref="I20:I21"/>
    <mergeCell ref="J20:J21"/>
    <mergeCell ref="D19:E21"/>
    <mergeCell ref="A1:M1"/>
    <mergeCell ref="A3:A5"/>
    <mergeCell ref="B3:B5"/>
    <mergeCell ref="C3:C5"/>
    <mergeCell ref="D3:H4"/>
    <mergeCell ref="M3:M5"/>
    <mergeCell ref="M19:M21"/>
    <mergeCell ref="F19:F21"/>
    <mergeCell ref="G19:J19"/>
    <mergeCell ref="G20:G21"/>
    <mergeCell ref="K19:L2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F37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0.85546875" style="1" customWidth="1"/>
    <col min="2" max="2" width="9" style="1" customWidth="1"/>
    <col min="3" max="3" width="6.85546875" style="1" customWidth="1"/>
    <col min="4" max="4" width="7.28515625" style="1" customWidth="1"/>
    <col min="5" max="5" width="5.140625" style="1" customWidth="1"/>
    <col min="6" max="6" width="6.42578125" style="1" customWidth="1"/>
    <col min="7" max="7" width="5.7109375" style="1" customWidth="1"/>
    <col min="8" max="8" width="6.5703125" style="1" customWidth="1"/>
    <col min="9" max="9" width="6.140625" style="1" customWidth="1"/>
    <col min="10" max="10" width="5.140625" style="1" customWidth="1"/>
    <col min="11" max="11" width="5.28515625" style="1" customWidth="1"/>
    <col min="12" max="12" width="5" style="1" customWidth="1"/>
    <col min="13" max="13" width="7.7109375" style="53" customWidth="1"/>
    <col min="14" max="16384" width="8" style="53"/>
  </cols>
  <sheetData>
    <row r="1" spans="1:84" s="79" customFormat="1" ht="27.95" customHeight="1">
      <c r="A1" s="271" t="s">
        <v>344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</row>
    <row r="2" spans="1:84" ht="16.5" customHeight="1">
      <c r="A2" s="115">
        <v>2016</v>
      </c>
      <c r="B2" s="53"/>
      <c r="C2" s="53"/>
      <c r="D2" s="53"/>
      <c r="E2" s="53"/>
      <c r="F2" s="53"/>
      <c r="G2" s="53"/>
      <c r="M2" s="19" t="s">
        <v>264</v>
      </c>
    </row>
    <row r="3" spans="1:84" ht="10.15" customHeight="1">
      <c r="A3" s="287" t="s">
        <v>194</v>
      </c>
      <c r="B3" s="306" t="s">
        <v>195</v>
      </c>
      <c r="C3" s="306" t="s">
        <v>196</v>
      </c>
      <c r="D3" s="317" t="s">
        <v>197</v>
      </c>
      <c r="E3" s="317"/>
      <c r="F3" s="317"/>
      <c r="G3" s="317"/>
      <c r="H3" s="317"/>
      <c r="I3" s="317" t="s">
        <v>207</v>
      </c>
      <c r="J3" s="317"/>
      <c r="K3" s="317"/>
      <c r="L3" s="317"/>
      <c r="M3" s="311" t="s">
        <v>291</v>
      </c>
    </row>
    <row r="4" spans="1:84" ht="10.15" customHeight="1">
      <c r="A4" s="288"/>
      <c r="B4" s="306"/>
      <c r="C4" s="306"/>
      <c r="D4" s="277"/>
      <c r="E4" s="277"/>
      <c r="F4" s="277"/>
      <c r="G4" s="277"/>
      <c r="H4" s="277"/>
      <c r="I4" s="277"/>
      <c r="J4" s="277"/>
      <c r="K4" s="277"/>
      <c r="L4" s="277"/>
      <c r="M4" s="311"/>
    </row>
    <row r="5" spans="1:84" ht="14.25" customHeight="1">
      <c r="A5" s="289"/>
      <c r="B5" s="306"/>
      <c r="C5" s="306"/>
      <c r="D5" s="240" t="s">
        <v>3</v>
      </c>
      <c r="E5" s="240" t="s">
        <v>199</v>
      </c>
      <c r="F5" s="240" t="s">
        <v>200</v>
      </c>
      <c r="G5" s="240" t="s">
        <v>201</v>
      </c>
      <c r="H5" s="240" t="s">
        <v>202</v>
      </c>
      <c r="I5" s="240" t="s">
        <v>3</v>
      </c>
      <c r="J5" s="240" t="s">
        <v>199</v>
      </c>
      <c r="K5" s="240" t="s">
        <v>200</v>
      </c>
      <c r="L5" s="240" t="s">
        <v>210</v>
      </c>
      <c r="M5" s="311"/>
    </row>
    <row r="6" spans="1:84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4" ht="9" customHeight="1">
      <c r="A7" s="54" t="s">
        <v>203</v>
      </c>
      <c r="B7" s="254">
        <v>2264556.2229999998</v>
      </c>
      <c r="C7" s="254">
        <v>2036640.6859999998</v>
      </c>
      <c r="D7" s="254">
        <v>1560187.5669999998</v>
      </c>
      <c r="E7" s="254">
        <v>492710.88299999991</v>
      </c>
      <c r="F7" s="254">
        <v>716847.33500000008</v>
      </c>
      <c r="G7" s="254">
        <v>245565.609</v>
      </c>
      <c r="H7" s="254">
        <v>105063.73999999998</v>
      </c>
      <c r="I7" s="254">
        <v>226497.94399999999</v>
      </c>
      <c r="J7" s="254">
        <v>20404.052</v>
      </c>
      <c r="K7" s="254">
        <v>167978.269</v>
      </c>
      <c r="L7" s="254">
        <v>38115.623</v>
      </c>
      <c r="M7" s="254">
        <v>115045.39600000001</v>
      </c>
      <c r="N7" s="249"/>
    </row>
    <row r="8" spans="1:84" ht="9" customHeight="1">
      <c r="A8" s="54"/>
      <c r="B8" s="254"/>
      <c r="C8" s="254"/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49"/>
    </row>
    <row r="9" spans="1:84" ht="9" customHeight="1">
      <c r="A9" s="6" t="s">
        <v>204</v>
      </c>
      <c r="B9" s="254">
        <v>1960589.3389999997</v>
      </c>
      <c r="C9" s="254">
        <v>1754871.7969999998</v>
      </c>
      <c r="D9" s="254">
        <v>1350448.577</v>
      </c>
      <c r="E9" s="254">
        <v>415957.14799999993</v>
      </c>
      <c r="F9" s="254">
        <v>605031.848</v>
      </c>
      <c r="G9" s="254">
        <v>228608.97399999999</v>
      </c>
      <c r="H9" s="254">
        <v>100850.60699999999</v>
      </c>
      <c r="I9" s="254">
        <v>177430.61299999998</v>
      </c>
      <c r="J9" s="254">
        <v>18256.258999999998</v>
      </c>
      <c r="K9" s="254">
        <v>126778.16</v>
      </c>
      <c r="L9" s="254">
        <v>32396.194</v>
      </c>
      <c r="M9" s="254">
        <v>107418.93400000001</v>
      </c>
      <c r="N9" s="249"/>
    </row>
    <row r="10" spans="1:84" ht="9" customHeight="1">
      <c r="A10" s="56" t="s">
        <v>66</v>
      </c>
      <c r="B10" s="255">
        <v>302529.83399999997</v>
      </c>
      <c r="C10" s="255">
        <v>255755.55599999998</v>
      </c>
      <c r="D10" s="255">
        <v>242501.62399999998</v>
      </c>
      <c r="E10" s="255">
        <v>54607.288</v>
      </c>
      <c r="F10" s="255">
        <v>109822.16499999999</v>
      </c>
      <c r="G10" s="255">
        <v>42087.578000000001</v>
      </c>
      <c r="H10" s="255">
        <v>35984.593000000001</v>
      </c>
      <c r="I10" s="255">
        <v>3724.2110000000002</v>
      </c>
      <c r="J10" s="255" t="s">
        <v>135</v>
      </c>
      <c r="K10" s="255">
        <v>1716.6990000000001</v>
      </c>
      <c r="L10" s="255">
        <v>2007.5119999999999</v>
      </c>
      <c r="M10" s="255">
        <v>915.60699999999997</v>
      </c>
      <c r="N10" s="249"/>
    </row>
    <row r="11" spans="1:84" ht="9" customHeight="1">
      <c r="A11" s="56" t="s">
        <v>65</v>
      </c>
      <c r="B11" s="255">
        <v>176178.02</v>
      </c>
      <c r="C11" s="255">
        <v>145302.69599999997</v>
      </c>
      <c r="D11" s="255">
        <v>131201.68099999998</v>
      </c>
      <c r="E11" s="255">
        <v>9887.5030000000006</v>
      </c>
      <c r="F11" s="255">
        <v>54456.525999999998</v>
      </c>
      <c r="G11" s="255">
        <v>50920.330999999998</v>
      </c>
      <c r="H11" s="255">
        <v>15937.321</v>
      </c>
      <c r="I11" s="255">
        <v>4902.9949999999999</v>
      </c>
      <c r="J11" s="255" t="s">
        <v>135</v>
      </c>
      <c r="K11" s="255">
        <v>3835.0819999999999</v>
      </c>
      <c r="L11" s="255">
        <v>1067.913</v>
      </c>
      <c r="M11" s="255">
        <v>1470.7180000000001</v>
      </c>
      <c r="N11" s="249"/>
    </row>
    <row r="12" spans="1:84" ht="9" customHeight="1">
      <c r="A12" s="56" t="s">
        <v>205</v>
      </c>
      <c r="B12" s="255">
        <v>705641.45699999994</v>
      </c>
      <c r="C12" s="255">
        <v>638399.61300000001</v>
      </c>
      <c r="D12" s="255">
        <v>588376.92399999988</v>
      </c>
      <c r="E12" s="255">
        <v>201648.78599999999</v>
      </c>
      <c r="F12" s="255">
        <v>261688.11300000001</v>
      </c>
      <c r="G12" s="255">
        <v>89246.998999999996</v>
      </c>
      <c r="H12" s="255">
        <v>35793.025999999998</v>
      </c>
      <c r="I12" s="255">
        <v>26176.477999999999</v>
      </c>
      <c r="J12" s="255" t="s">
        <v>218</v>
      </c>
      <c r="K12" s="255" t="s">
        <v>218</v>
      </c>
      <c r="L12" s="255" t="s">
        <v>135</v>
      </c>
      <c r="M12" s="255">
        <v>6271.2579999999998</v>
      </c>
      <c r="N12" s="249"/>
    </row>
    <row r="13" spans="1:84" ht="9" customHeight="1">
      <c r="A13" s="56" t="s">
        <v>64</v>
      </c>
      <c r="B13" s="255">
        <v>80018.467000000004</v>
      </c>
      <c r="C13" s="255">
        <v>56812.918000000005</v>
      </c>
      <c r="D13" s="255">
        <v>35934.899000000005</v>
      </c>
      <c r="E13" s="255">
        <v>5627.2849999999999</v>
      </c>
      <c r="F13" s="255">
        <v>16362.598</v>
      </c>
      <c r="G13" s="255">
        <v>8938.5969999999998</v>
      </c>
      <c r="H13" s="255">
        <v>5006.4189999999999</v>
      </c>
      <c r="I13" s="255">
        <v>11088.304</v>
      </c>
      <c r="J13" s="255" t="s">
        <v>218</v>
      </c>
      <c r="K13" s="255" t="s">
        <v>218</v>
      </c>
      <c r="L13" s="255">
        <v>1816.742</v>
      </c>
      <c r="M13" s="255">
        <v>3395.2860000000001</v>
      </c>
      <c r="N13" s="249"/>
    </row>
    <row r="14" spans="1:84" ht="9" customHeight="1">
      <c r="A14" s="56" t="s">
        <v>63</v>
      </c>
      <c r="B14" s="255">
        <v>696221.56099999999</v>
      </c>
      <c r="C14" s="255">
        <v>658601.01399999997</v>
      </c>
      <c r="D14" s="255">
        <v>352433.44899999996</v>
      </c>
      <c r="E14" s="255">
        <v>144186.28599999999</v>
      </c>
      <c r="F14" s="255">
        <v>162702.446</v>
      </c>
      <c r="G14" s="255">
        <v>37415.468999999997</v>
      </c>
      <c r="H14" s="255">
        <v>8129.2479999999996</v>
      </c>
      <c r="I14" s="255">
        <v>131538.625</v>
      </c>
      <c r="J14" s="255" t="s">
        <v>218</v>
      </c>
      <c r="K14" s="255" t="s">
        <v>218</v>
      </c>
      <c r="L14" s="255">
        <v>27504.026999999998</v>
      </c>
      <c r="M14" s="255">
        <v>95366.065000000002</v>
      </c>
      <c r="N14" s="249"/>
    </row>
    <row r="15" spans="1:84" ht="9" customHeight="1">
      <c r="A15" s="56"/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49"/>
    </row>
    <row r="16" spans="1:84" ht="9" customHeight="1">
      <c r="A16" s="6" t="s">
        <v>311</v>
      </c>
      <c r="B16" s="254">
        <v>54059.027000000009</v>
      </c>
      <c r="C16" s="254">
        <v>51702.435000000012</v>
      </c>
      <c r="D16" s="254">
        <v>45777.894000000008</v>
      </c>
      <c r="E16" s="254">
        <v>3599.05</v>
      </c>
      <c r="F16" s="254">
        <v>31084.54</v>
      </c>
      <c r="G16" s="254">
        <v>8381.5290000000005</v>
      </c>
      <c r="H16" s="254">
        <v>2712.7750000000001</v>
      </c>
      <c r="I16" s="254">
        <v>1896.8910000000001</v>
      </c>
      <c r="J16" s="254" t="s">
        <v>135</v>
      </c>
      <c r="K16" s="254">
        <v>1896.8910000000001</v>
      </c>
      <c r="L16" s="254" t="s">
        <v>135</v>
      </c>
      <c r="M16" s="254" t="s">
        <v>218</v>
      </c>
      <c r="N16" s="249"/>
    </row>
    <row r="17" spans="1:84" ht="9" customHeight="1">
      <c r="A17" s="6" t="s">
        <v>312</v>
      </c>
      <c r="B17" s="254">
        <v>249907.85699999999</v>
      </c>
      <c r="C17" s="254">
        <v>230066.45399999997</v>
      </c>
      <c r="D17" s="254">
        <v>163961.09599999999</v>
      </c>
      <c r="E17" s="254">
        <v>73154.684999999998</v>
      </c>
      <c r="F17" s="254">
        <v>80730.947</v>
      </c>
      <c r="G17" s="254">
        <v>8575.1059999999998</v>
      </c>
      <c r="H17" s="254">
        <v>1500.3579999999999</v>
      </c>
      <c r="I17" s="254">
        <v>47170.44</v>
      </c>
      <c r="J17" s="254">
        <v>2147.7930000000001</v>
      </c>
      <c r="K17" s="254">
        <v>39303.218000000001</v>
      </c>
      <c r="L17" s="254">
        <v>5719.4290000000001</v>
      </c>
      <c r="M17" s="254" t="s">
        <v>218</v>
      </c>
      <c r="N17" s="249"/>
    </row>
    <row r="18" spans="1:84" ht="5.0999999999999996" customHeight="1">
      <c r="A18" s="6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</row>
    <row r="19" spans="1:84" ht="12.75" customHeight="1">
      <c r="A19" s="287" t="s">
        <v>194</v>
      </c>
      <c r="B19" s="317" t="s">
        <v>206</v>
      </c>
      <c r="C19" s="317" t="s">
        <v>208</v>
      </c>
      <c r="D19" s="311" t="s">
        <v>209</v>
      </c>
      <c r="E19" s="262"/>
      <c r="F19" s="306" t="s">
        <v>265</v>
      </c>
      <c r="G19" s="313" t="s">
        <v>211</v>
      </c>
      <c r="H19" s="314"/>
      <c r="I19" s="314"/>
      <c r="J19" s="287"/>
      <c r="K19" s="311" t="s">
        <v>212</v>
      </c>
      <c r="L19" s="262"/>
      <c r="M19" s="311" t="s">
        <v>216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4" ht="9.9499999999999993" customHeight="1">
      <c r="A20" s="315"/>
      <c r="B20" s="318"/>
      <c r="C20" s="277"/>
      <c r="D20" s="311"/>
      <c r="E20" s="262"/>
      <c r="F20" s="306"/>
      <c r="G20" s="278" t="s">
        <v>213</v>
      </c>
      <c r="H20" s="278" t="s">
        <v>214</v>
      </c>
      <c r="I20" s="278" t="s">
        <v>238</v>
      </c>
      <c r="J20" s="278" t="s">
        <v>215</v>
      </c>
      <c r="K20" s="311"/>
      <c r="L20" s="262"/>
      <c r="M20" s="3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4" ht="12" customHeight="1">
      <c r="A21" s="316"/>
      <c r="B21" s="319"/>
      <c r="C21" s="278"/>
      <c r="D21" s="311"/>
      <c r="E21" s="262"/>
      <c r="F21" s="306"/>
      <c r="G21" s="306"/>
      <c r="H21" s="306"/>
      <c r="I21" s="306"/>
      <c r="J21" s="306"/>
      <c r="K21" s="311"/>
      <c r="L21" s="262"/>
      <c r="M21" s="3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4" ht="4.7" customHeight="1">
      <c r="B22" s="3"/>
      <c r="C22" s="3"/>
      <c r="D22" s="3"/>
      <c r="F22" s="3"/>
      <c r="G22" s="3"/>
      <c r="H22" s="3"/>
      <c r="I22" s="3"/>
      <c r="J22" s="3"/>
      <c r="K22" s="3"/>
      <c r="L22" s="156"/>
    </row>
    <row r="23" spans="1:84" ht="9" customHeight="1">
      <c r="A23" s="54" t="s">
        <v>203</v>
      </c>
      <c r="B23" s="254">
        <v>89738.212</v>
      </c>
      <c r="C23" s="254">
        <v>32371.217999999997</v>
      </c>
      <c r="D23" s="237"/>
      <c r="E23" s="254">
        <v>12800.349</v>
      </c>
      <c r="F23" s="254">
        <v>57875.48599999999</v>
      </c>
      <c r="G23" s="254">
        <v>9189.8310000000001</v>
      </c>
      <c r="H23" s="254">
        <v>21564.21</v>
      </c>
      <c r="I23" s="254">
        <v>17211.060000000001</v>
      </c>
      <c r="J23" s="254">
        <v>3101.8419999999996</v>
      </c>
      <c r="K23" s="237"/>
      <c r="L23" s="254">
        <v>6808.5429999999997</v>
      </c>
      <c r="M23" s="254">
        <v>170040.05100000001</v>
      </c>
      <c r="N23" s="249"/>
      <c r="O23" s="249"/>
    </row>
    <row r="24" spans="1:84" ht="9" customHeight="1">
      <c r="A24" s="54"/>
      <c r="B24" s="254"/>
      <c r="C24" s="254"/>
      <c r="D24" s="237"/>
      <c r="E24" s="254"/>
      <c r="F24" s="254"/>
      <c r="G24" s="254"/>
      <c r="H24" s="254"/>
      <c r="I24" s="254"/>
      <c r="J24" s="254"/>
      <c r="K24" s="237"/>
      <c r="L24" s="254"/>
      <c r="M24" s="254"/>
      <c r="N24" s="249"/>
      <c r="O24" s="249"/>
    </row>
    <row r="25" spans="1:84" ht="9" customHeight="1">
      <c r="A25" s="6" t="s">
        <v>204</v>
      </c>
      <c r="B25" s="254">
        <v>88211.986999999994</v>
      </c>
      <c r="C25" s="254">
        <v>31361.685999999998</v>
      </c>
      <c r="D25" s="237"/>
      <c r="E25" s="254" t="s">
        <v>135</v>
      </c>
      <c r="F25" s="254">
        <v>52396.527999999991</v>
      </c>
      <c r="G25" s="254">
        <v>8818.9979999999996</v>
      </c>
      <c r="H25" s="254">
        <v>18497.313999999998</v>
      </c>
      <c r="I25" s="254">
        <v>16410.395</v>
      </c>
      <c r="J25" s="254">
        <v>2538.183</v>
      </c>
      <c r="K25" s="237"/>
      <c r="L25" s="254">
        <v>6131.6379999999999</v>
      </c>
      <c r="M25" s="254">
        <v>153321.014</v>
      </c>
      <c r="N25" s="249"/>
      <c r="O25" s="249"/>
    </row>
    <row r="26" spans="1:84" ht="9" customHeight="1">
      <c r="A26" s="56" t="s">
        <v>66</v>
      </c>
      <c r="B26" s="255" t="s">
        <v>218</v>
      </c>
      <c r="C26" s="255" t="s">
        <v>218</v>
      </c>
      <c r="D26" s="237"/>
      <c r="E26" s="255" t="s">
        <v>135</v>
      </c>
      <c r="F26" s="255">
        <v>16674.216</v>
      </c>
      <c r="G26" s="255">
        <v>2872.34</v>
      </c>
      <c r="H26" s="255">
        <v>4638.9930000000004</v>
      </c>
      <c r="I26" s="255">
        <v>5185.6610000000001</v>
      </c>
      <c r="J26" s="255">
        <v>914.16099999999994</v>
      </c>
      <c r="K26" s="237"/>
      <c r="L26" s="255">
        <v>3063.0610000000001</v>
      </c>
      <c r="M26" s="255">
        <v>30100.062000000002</v>
      </c>
      <c r="N26" s="249"/>
      <c r="O26" s="249"/>
    </row>
    <row r="27" spans="1:84" ht="9" customHeight="1">
      <c r="A27" s="56" t="s">
        <v>65</v>
      </c>
      <c r="B27" s="255" t="s">
        <v>218</v>
      </c>
      <c r="C27" s="255" t="s">
        <v>218</v>
      </c>
      <c r="D27" s="237"/>
      <c r="E27" s="255" t="s">
        <v>135</v>
      </c>
      <c r="F27" s="255">
        <v>12303.547999999999</v>
      </c>
      <c r="G27" s="255">
        <v>1587.4459999999999</v>
      </c>
      <c r="H27" s="255">
        <v>4341.4989999999998</v>
      </c>
      <c r="I27" s="255">
        <v>4319.9470000000001</v>
      </c>
      <c r="J27" s="255">
        <v>454.72</v>
      </c>
      <c r="K27" s="237"/>
      <c r="L27" s="255">
        <v>1599.9359999999999</v>
      </c>
      <c r="M27" s="255">
        <v>18571.776000000002</v>
      </c>
      <c r="N27" s="249"/>
      <c r="O27" s="249"/>
    </row>
    <row r="28" spans="1:84" ht="9" customHeight="1">
      <c r="A28" s="56" t="s">
        <v>205</v>
      </c>
      <c r="B28" s="255">
        <v>7886.0550000000003</v>
      </c>
      <c r="C28" s="255">
        <v>9688.8979999999992</v>
      </c>
      <c r="D28" s="237"/>
      <c r="E28" s="255" t="s">
        <v>135</v>
      </c>
      <c r="F28" s="255">
        <v>1298.3789999999999</v>
      </c>
      <c r="G28" s="255" t="s">
        <v>218</v>
      </c>
      <c r="H28" s="255">
        <v>407.791</v>
      </c>
      <c r="I28" s="255" t="s">
        <v>218</v>
      </c>
      <c r="J28" s="255" t="s">
        <v>135</v>
      </c>
      <c r="K28" s="237"/>
      <c r="L28" s="255">
        <v>369.68599999999998</v>
      </c>
      <c r="M28" s="255">
        <v>65943.464999999997</v>
      </c>
      <c r="N28" s="249"/>
      <c r="O28" s="249"/>
    </row>
    <row r="29" spans="1:84" ht="9" customHeight="1">
      <c r="A29" s="56" t="s">
        <v>64</v>
      </c>
      <c r="B29" s="255">
        <v>1593.194</v>
      </c>
      <c r="C29" s="255">
        <v>4801.2349999999997</v>
      </c>
      <c r="D29" s="237"/>
      <c r="E29" s="255" t="s">
        <v>135</v>
      </c>
      <c r="F29" s="255">
        <v>16152.671000000002</v>
      </c>
      <c r="G29" s="255">
        <v>3076.0030000000002</v>
      </c>
      <c r="H29" s="255">
        <v>6797</v>
      </c>
      <c r="I29" s="255">
        <v>4842.0559999999996</v>
      </c>
      <c r="J29" s="255">
        <v>537.47500000000002</v>
      </c>
      <c r="K29" s="237"/>
      <c r="L29" s="255">
        <v>900.13699999999994</v>
      </c>
      <c r="M29" s="255">
        <v>7052.8779999999997</v>
      </c>
      <c r="N29" s="249"/>
      <c r="O29" s="249"/>
    </row>
    <row r="30" spans="1:84" ht="9" customHeight="1">
      <c r="A30" s="56" t="s">
        <v>63</v>
      </c>
      <c r="B30" s="255">
        <v>75206.377999999997</v>
      </c>
      <c r="C30" s="255">
        <v>4056.4969999999998</v>
      </c>
      <c r="D30" s="237"/>
      <c r="E30" s="255" t="s">
        <v>135</v>
      </c>
      <c r="F30" s="255">
        <v>5967.7139999999999</v>
      </c>
      <c r="G30" s="255" t="s">
        <v>218</v>
      </c>
      <c r="H30" s="255">
        <v>2312.0309999999999</v>
      </c>
      <c r="I30" s="255" t="s">
        <v>218</v>
      </c>
      <c r="J30" s="255">
        <v>631.827</v>
      </c>
      <c r="K30" s="237"/>
      <c r="L30" s="255">
        <v>198.81800000000001</v>
      </c>
      <c r="M30" s="255">
        <v>31652.832999999999</v>
      </c>
      <c r="N30" s="249"/>
      <c r="O30" s="249"/>
    </row>
    <row r="31" spans="1:84" ht="9" customHeight="1">
      <c r="A31" s="56"/>
      <c r="B31" s="255"/>
      <c r="C31" s="255"/>
      <c r="D31" s="237"/>
      <c r="E31" s="255"/>
      <c r="F31" s="255"/>
      <c r="G31" s="255"/>
      <c r="H31" s="255"/>
      <c r="I31" s="255"/>
      <c r="J31" s="255"/>
      <c r="K31" s="237"/>
      <c r="L31" s="255"/>
      <c r="M31" s="255"/>
      <c r="N31" s="249"/>
      <c r="O31" s="249"/>
    </row>
    <row r="32" spans="1:84" ht="9" customHeight="1">
      <c r="A32" s="6" t="s">
        <v>311</v>
      </c>
      <c r="B32" s="254" t="s">
        <v>135</v>
      </c>
      <c r="C32" s="254" t="s">
        <v>218</v>
      </c>
      <c r="D32" s="237"/>
      <c r="E32" s="254" t="s">
        <v>135</v>
      </c>
      <c r="F32" s="254">
        <v>2356.5920000000001</v>
      </c>
      <c r="G32" s="254" t="s">
        <v>218</v>
      </c>
      <c r="H32" s="254">
        <v>1278.865</v>
      </c>
      <c r="I32" s="254" t="s">
        <v>135</v>
      </c>
      <c r="J32" s="254" t="s">
        <v>218</v>
      </c>
      <c r="K32" s="237"/>
      <c r="L32" s="254">
        <v>446.99200000000002</v>
      </c>
      <c r="M32" s="256" t="s">
        <v>137</v>
      </c>
      <c r="N32" s="249"/>
      <c r="O32" s="249"/>
    </row>
    <row r="33" spans="1:84" ht="9" customHeight="1">
      <c r="A33" s="6" t="s">
        <v>312</v>
      </c>
      <c r="B33" s="254" t="s">
        <v>218</v>
      </c>
      <c r="C33" s="254" t="s">
        <v>218</v>
      </c>
      <c r="D33" s="237"/>
      <c r="E33" s="254">
        <v>12800.349</v>
      </c>
      <c r="F33" s="254">
        <v>3122.366</v>
      </c>
      <c r="G33" s="254" t="s">
        <v>218</v>
      </c>
      <c r="H33" s="254">
        <v>1788.0309999999999</v>
      </c>
      <c r="I33" s="254">
        <v>800.66499999999996</v>
      </c>
      <c r="J33" s="254" t="s">
        <v>218</v>
      </c>
      <c r="K33" s="237"/>
      <c r="L33" s="254">
        <v>229.91300000000001</v>
      </c>
      <c r="M33" s="254">
        <v>16719.037</v>
      </c>
      <c r="N33" s="249"/>
      <c r="O33" s="249"/>
    </row>
    <row r="34" spans="1:84" ht="5.0999999999999996" customHeight="1" thickBot="1">
      <c r="A34" s="27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1:84" ht="13.7" customHeight="1" thickTop="1">
      <c r="A35" s="158" t="s">
        <v>266</v>
      </c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1:84" ht="13.7" customHeight="1">
      <c r="A36" s="53" t="s">
        <v>366</v>
      </c>
    </row>
    <row r="37" spans="1:84" ht="13.7" customHeight="1">
      <c r="A37" s="53" t="s">
        <v>217</v>
      </c>
    </row>
  </sheetData>
  <mergeCells count="19">
    <mergeCell ref="J20:J21"/>
    <mergeCell ref="F19:F21"/>
    <mergeCell ref="G19:J19"/>
    <mergeCell ref="M19:M21"/>
    <mergeCell ref="G20:G21"/>
    <mergeCell ref="A1:M1"/>
    <mergeCell ref="A3:A5"/>
    <mergeCell ref="B3:B5"/>
    <mergeCell ref="C3:C5"/>
    <mergeCell ref="D3:H4"/>
    <mergeCell ref="M3:M5"/>
    <mergeCell ref="A19:A21"/>
    <mergeCell ref="B19:B21"/>
    <mergeCell ref="I3:L4"/>
    <mergeCell ref="C19:C21"/>
    <mergeCell ref="H20:H21"/>
    <mergeCell ref="I20:I21"/>
    <mergeCell ref="D19:E21"/>
    <mergeCell ref="K19:L2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B36"/>
  <sheetViews>
    <sheetView showGridLines="0" zoomScaleNormal="100" zoomScaleSheetLayoutView="90" workbookViewId="0">
      <selection sqref="A1:M1"/>
    </sheetView>
  </sheetViews>
  <sheetFormatPr defaultColWidth="8" defaultRowHeight="9"/>
  <cols>
    <col min="1" max="1" width="11.28515625" style="1" customWidth="1"/>
    <col min="2" max="2" width="9.42578125" style="1" customWidth="1"/>
    <col min="3" max="3" width="7.28515625" style="1" customWidth="1"/>
    <col min="4" max="5" width="4.7109375" style="1" customWidth="1"/>
    <col min="6" max="7" width="6" style="1" customWidth="1"/>
    <col min="8" max="8" width="6.7109375" style="1" customWidth="1"/>
    <col min="9" max="9" width="6.140625" style="1" customWidth="1"/>
    <col min="10" max="10" width="5.28515625" style="1" customWidth="1"/>
    <col min="11" max="11" width="4.42578125" style="1" customWidth="1"/>
    <col min="12" max="12" width="6" style="1" customWidth="1"/>
    <col min="13" max="13" width="9" style="53" customWidth="1"/>
    <col min="14" max="16384" width="8" style="53"/>
  </cols>
  <sheetData>
    <row r="1" spans="1:80" s="79" customFormat="1" ht="30" customHeight="1">
      <c r="A1" s="271" t="s">
        <v>345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</row>
    <row r="2" spans="1:80" ht="12.75" customHeight="1">
      <c r="A2" s="115">
        <v>2016</v>
      </c>
      <c r="B2" s="53"/>
      <c r="C2" s="53"/>
      <c r="D2" s="53"/>
      <c r="E2" s="53"/>
      <c r="F2" s="53"/>
      <c r="G2" s="53"/>
      <c r="M2" s="19" t="s">
        <v>86</v>
      </c>
    </row>
    <row r="3" spans="1:80" ht="10.15" customHeight="1">
      <c r="A3" s="287" t="s">
        <v>194</v>
      </c>
      <c r="B3" s="306" t="s">
        <v>195</v>
      </c>
      <c r="C3" s="306" t="s">
        <v>196</v>
      </c>
      <c r="D3" s="317" t="s">
        <v>197</v>
      </c>
      <c r="E3" s="317"/>
      <c r="F3" s="317"/>
      <c r="G3" s="317"/>
      <c r="H3" s="317"/>
      <c r="I3" s="317" t="s">
        <v>207</v>
      </c>
      <c r="J3" s="317"/>
      <c r="K3" s="317"/>
      <c r="L3" s="317"/>
      <c r="M3" s="311" t="s">
        <v>291</v>
      </c>
    </row>
    <row r="4" spans="1:80" ht="10.15" customHeight="1">
      <c r="A4" s="288"/>
      <c r="B4" s="306"/>
      <c r="C4" s="306"/>
      <c r="D4" s="277"/>
      <c r="E4" s="277"/>
      <c r="F4" s="277"/>
      <c r="G4" s="277"/>
      <c r="H4" s="277"/>
      <c r="I4" s="277"/>
      <c r="J4" s="277"/>
      <c r="K4" s="277"/>
      <c r="L4" s="277"/>
      <c r="M4" s="311"/>
    </row>
    <row r="5" spans="1:80" ht="13.5" customHeight="1">
      <c r="A5" s="289"/>
      <c r="B5" s="306"/>
      <c r="C5" s="306"/>
      <c r="D5" s="259" t="s">
        <v>3</v>
      </c>
      <c r="E5" s="259" t="s">
        <v>199</v>
      </c>
      <c r="F5" s="259" t="s">
        <v>200</v>
      </c>
      <c r="G5" s="259" t="s">
        <v>201</v>
      </c>
      <c r="H5" s="259" t="s">
        <v>202</v>
      </c>
      <c r="I5" s="259" t="s">
        <v>3</v>
      </c>
      <c r="J5" s="259" t="s">
        <v>199</v>
      </c>
      <c r="K5" s="259" t="s">
        <v>200</v>
      </c>
      <c r="L5" s="259" t="s">
        <v>210</v>
      </c>
      <c r="M5" s="311"/>
    </row>
    <row r="6" spans="1:80" ht="4.7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80" ht="9" customHeight="1">
      <c r="A7" s="54" t="s">
        <v>203</v>
      </c>
      <c r="B7" s="55">
        <v>40.196577747050327</v>
      </c>
      <c r="C7" s="55">
        <v>44.643440733596805</v>
      </c>
      <c r="D7" s="55">
        <v>47.145307061566299</v>
      </c>
      <c r="E7" s="55">
        <v>84.703227728545812</v>
      </c>
      <c r="F7" s="55">
        <v>47.628830535612224</v>
      </c>
      <c r="G7" s="55">
        <v>30.332061415216007</v>
      </c>
      <c r="H7" s="55">
        <v>25.441324432173293</v>
      </c>
      <c r="I7" s="55">
        <v>42.88115998661111</v>
      </c>
      <c r="J7" s="55">
        <v>56.692882844083854</v>
      </c>
      <c r="K7" s="55">
        <v>44.406600573342232</v>
      </c>
      <c r="L7" s="55">
        <v>33.453684760237152</v>
      </c>
      <c r="M7" s="55">
        <v>29.211972893860697</v>
      </c>
    </row>
    <row r="8" spans="1:80" ht="9" customHeight="1">
      <c r="A8" s="54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1:80" ht="9" customHeight="1">
      <c r="A9" s="6" t="s">
        <v>204</v>
      </c>
      <c r="B9" s="55">
        <v>40.229057628767137</v>
      </c>
      <c r="C9" s="55">
        <v>44.677415853805016</v>
      </c>
      <c r="D9" s="55">
        <v>47.34828056787984</v>
      </c>
      <c r="E9" s="55">
        <v>87.360976829944207</v>
      </c>
      <c r="F9" s="55">
        <v>48.987894392517312</v>
      </c>
      <c r="G9" s="55">
        <v>30.522242845511979</v>
      </c>
      <c r="H9" s="55">
        <v>25.729282885703483</v>
      </c>
      <c r="I9" s="55">
        <v>44.109306825247153</v>
      </c>
      <c r="J9" s="55">
        <v>61.630535984957177</v>
      </c>
      <c r="K9" s="55">
        <v>44.121152219836361</v>
      </c>
      <c r="L9" s="55">
        <v>37.984023731079034</v>
      </c>
      <c r="M9" s="55">
        <v>29.290510374893351</v>
      </c>
    </row>
    <row r="10" spans="1:80" ht="9" customHeight="1">
      <c r="A10" s="56" t="s">
        <v>66</v>
      </c>
      <c r="B10" s="5">
        <v>32.367597377809126</v>
      </c>
      <c r="C10" s="5">
        <v>38.1351782555328</v>
      </c>
      <c r="D10" s="5">
        <v>37.956460396729227</v>
      </c>
      <c r="E10" s="5">
        <v>75.518829476071602</v>
      </c>
      <c r="F10" s="5">
        <v>42.782267018101273</v>
      </c>
      <c r="G10" s="5">
        <v>25.606370506383101</v>
      </c>
      <c r="H10" s="5">
        <v>24.728144017899847</v>
      </c>
      <c r="I10" s="5">
        <v>36.328449495195827</v>
      </c>
      <c r="J10" s="5" t="s">
        <v>135</v>
      </c>
      <c r="K10" s="5">
        <v>66.636868255570221</v>
      </c>
      <c r="L10" s="5">
        <v>26.155485779057496</v>
      </c>
      <c r="M10" s="5">
        <v>18.848182304747006</v>
      </c>
    </row>
    <row r="11" spans="1:80" ht="9" customHeight="1">
      <c r="A11" s="56" t="s">
        <v>65</v>
      </c>
      <c r="B11" s="5">
        <v>20.616210058808715</v>
      </c>
      <c r="C11" s="5">
        <v>22.857566964900208</v>
      </c>
      <c r="D11" s="5">
        <v>22.714473037036754</v>
      </c>
      <c r="E11" s="5">
        <v>49.834948716010182</v>
      </c>
      <c r="F11" s="5">
        <v>29.523077014823741</v>
      </c>
      <c r="G11" s="5">
        <v>19.388198557926437</v>
      </c>
      <c r="H11" s="5">
        <v>14.399146567114554</v>
      </c>
      <c r="I11" s="5">
        <v>26.972433407783122</v>
      </c>
      <c r="J11" s="5" t="s">
        <v>135</v>
      </c>
      <c r="K11" s="5">
        <v>27.169873611425981</v>
      </c>
      <c r="L11" s="5">
        <v>26.286442179884801</v>
      </c>
      <c r="M11" s="5">
        <v>13.861229182963724</v>
      </c>
    </row>
    <row r="12" spans="1:80" ht="9" customHeight="1">
      <c r="A12" s="56" t="s">
        <v>205</v>
      </c>
      <c r="B12" s="5">
        <v>57.554676352410702</v>
      </c>
      <c r="C12" s="5">
        <v>61.496821698989443</v>
      </c>
      <c r="D12" s="5">
        <v>62.601281440183854</v>
      </c>
      <c r="E12" s="5">
        <v>95.129826458375206</v>
      </c>
      <c r="F12" s="5">
        <v>56.487353014504549</v>
      </c>
      <c r="G12" s="5">
        <v>50.312482876268284</v>
      </c>
      <c r="H12" s="5">
        <v>41.021691867068405</v>
      </c>
      <c r="I12" s="5">
        <v>43.556611245706982</v>
      </c>
      <c r="J12" s="5" t="s">
        <v>218</v>
      </c>
      <c r="K12" s="5" t="s">
        <v>218</v>
      </c>
      <c r="L12" s="5" t="s">
        <v>135</v>
      </c>
      <c r="M12" s="5">
        <v>57.258167010572834</v>
      </c>
    </row>
    <row r="13" spans="1:80" ht="9" customHeight="1">
      <c r="A13" s="56" t="s">
        <v>64</v>
      </c>
      <c r="B13" s="5">
        <v>22.965369614069932</v>
      </c>
      <c r="C13" s="5">
        <v>28.412553492724189</v>
      </c>
      <c r="D13" s="5">
        <v>27.25698398178362</v>
      </c>
      <c r="E13" s="5">
        <v>46.905768108693842</v>
      </c>
      <c r="F13" s="5">
        <v>34.258826633055357</v>
      </c>
      <c r="G13" s="5">
        <v>18.28917597808228</v>
      </c>
      <c r="H13" s="5">
        <v>21.57474251238957</v>
      </c>
      <c r="I13" s="5">
        <v>42.722086728698301</v>
      </c>
      <c r="J13" s="5" t="s">
        <v>218</v>
      </c>
      <c r="K13" s="5" t="s">
        <v>218</v>
      </c>
      <c r="L13" s="5">
        <v>30.838756768684966</v>
      </c>
      <c r="M13" s="5">
        <v>16.60457064050587</v>
      </c>
    </row>
    <row r="14" spans="1:80" ht="9" customHeight="1">
      <c r="A14" s="56" t="s">
        <v>63</v>
      </c>
      <c r="B14" s="5">
        <v>46.109687522828125</v>
      </c>
      <c r="C14" s="5">
        <v>47.604988064075954</v>
      </c>
      <c r="D14" s="5">
        <v>62.495358333596364</v>
      </c>
      <c r="E14" s="5">
        <v>90.106911207503714</v>
      </c>
      <c r="F14" s="5">
        <v>57.51652063864649</v>
      </c>
      <c r="G14" s="5">
        <v>39.083187702451298</v>
      </c>
      <c r="H14" s="5">
        <v>32.123669787126424</v>
      </c>
      <c r="I14" s="5">
        <v>45.709526716931222</v>
      </c>
      <c r="J14" s="5" t="s">
        <v>218</v>
      </c>
      <c r="K14" s="5" t="s">
        <v>218</v>
      </c>
      <c r="L14" s="5">
        <v>40.650350280815843</v>
      </c>
      <c r="M14" s="5">
        <v>29.814221629755053</v>
      </c>
    </row>
    <row r="15" spans="1:80" ht="9" customHeight="1">
      <c r="A15" s="5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80" ht="9" customHeight="1">
      <c r="A16" s="6" t="s">
        <v>311</v>
      </c>
      <c r="B16" s="55">
        <v>31.379933314990311</v>
      </c>
      <c r="C16" s="55">
        <v>32.25652461986509</v>
      </c>
      <c r="D16" s="55">
        <v>31.886172689190939</v>
      </c>
      <c r="E16" s="55">
        <v>34.750263109617741</v>
      </c>
      <c r="F16" s="55">
        <v>35.68604085156408</v>
      </c>
      <c r="G16" s="55">
        <v>27.423328480049733</v>
      </c>
      <c r="H16" s="55">
        <v>17.456050602936823</v>
      </c>
      <c r="I16" s="55">
        <v>53.430539124556361</v>
      </c>
      <c r="J16" s="55" t="s">
        <v>135</v>
      </c>
      <c r="K16" s="55">
        <v>53.430539124556361</v>
      </c>
      <c r="L16" s="55" t="s">
        <v>135</v>
      </c>
      <c r="M16" s="55" t="s">
        <v>218</v>
      </c>
    </row>
    <row r="17" spans="1:80" ht="9" customHeight="1">
      <c r="A17" s="6" t="s">
        <v>312</v>
      </c>
      <c r="B17" s="55">
        <v>42.511009648113806</v>
      </c>
      <c r="C17" s="55">
        <v>48.551761381730103</v>
      </c>
      <c r="D17" s="55">
        <v>52.285096646741529</v>
      </c>
      <c r="E17" s="55">
        <v>76.844932340873427</v>
      </c>
      <c r="F17" s="55">
        <v>44.139246672782924</v>
      </c>
      <c r="G17" s="55">
        <v>28.549427353842056</v>
      </c>
      <c r="H17" s="55">
        <v>27.498726196367368</v>
      </c>
      <c r="I17" s="55">
        <v>38.538917243819085</v>
      </c>
      <c r="J17" s="55">
        <v>33.725786696815526</v>
      </c>
      <c r="K17" s="55">
        <v>44.97862031081916</v>
      </c>
      <c r="L17" s="55">
        <v>19.96554203829438</v>
      </c>
      <c r="M17" s="55" t="s">
        <v>218</v>
      </c>
    </row>
    <row r="18" spans="1:80" ht="7.5" customHeight="1">
      <c r="A18" s="6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ht="15" customHeight="1">
      <c r="A19" s="287" t="s">
        <v>194</v>
      </c>
      <c r="B19" s="317" t="s">
        <v>206</v>
      </c>
      <c r="C19" s="317" t="s">
        <v>208</v>
      </c>
      <c r="D19" s="311" t="s">
        <v>209</v>
      </c>
      <c r="E19" s="262"/>
      <c r="F19" s="306" t="s">
        <v>293</v>
      </c>
      <c r="G19" s="313" t="s">
        <v>211</v>
      </c>
      <c r="H19" s="314"/>
      <c r="I19" s="314"/>
      <c r="J19" s="287"/>
      <c r="K19" s="311" t="s">
        <v>212</v>
      </c>
      <c r="L19" s="262"/>
      <c r="M19" s="311" t="s">
        <v>216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80" ht="9.9499999999999993" customHeight="1">
      <c r="A20" s="315"/>
      <c r="B20" s="318"/>
      <c r="C20" s="277"/>
      <c r="D20" s="311"/>
      <c r="E20" s="262"/>
      <c r="F20" s="306"/>
      <c r="G20" s="278" t="s">
        <v>213</v>
      </c>
      <c r="H20" s="278" t="s">
        <v>214</v>
      </c>
      <c r="I20" s="278" t="s">
        <v>238</v>
      </c>
      <c r="J20" s="278" t="s">
        <v>215</v>
      </c>
      <c r="K20" s="311"/>
      <c r="L20" s="262"/>
      <c r="M20" s="3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80" ht="12" customHeight="1">
      <c r="A21" s="316"/>
      <c r="B21" s="319"/>
      <c r="C21" s="278"/>
      <c r="D21" s="311"/>
      <c r="E21" s="262"/>
      <c r="F21" s="306"/>
      <c r="G21" s="306"/>
      <c r="H21" s="306"/>
      <c r="I21" s="306"/>
      <c r="J21" s="306"/>
      <c r="K21" s="311"/>
      <c r="L21" s="262"/>
      <c r="M21" s="3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80" ht="4.7" customHeight="1">
      <c r="B22" s="3"/>
      <c r="C22" s="3"/>
      <c r="D22" s="3"/>
      <c r="F22" s="3"/>
      <c r="G22" s="3"/>
      <c r="H22" s="3"/>
      <c r="I22" s="3"/>
      <c r="J22" s="3"/>
      <c r="K22" s="3"/>
      <c r="L22" s="3"/>
    </row>
    <row r="23" spans="1:80" ht="9" customHeight="1">
      <c r="A23" s="54" t="s">
        <v>203</v>
      </c>
      <c r="B23" s="55">
        <v>34.088136340067656</v>
      </c>
      <c r="C23" s="55">
        <v>60.004927003240184</v>
      </c>
      <c r="D23" s="53"/>
      <c r="E23" s="55">
        <v>95.037041161796154</v>
      </c>
      <c r="F23" s="55">
        <v>19.748891945903811</v>
      </c>
      <c r="G23" s="55">
        <v>20.964876066082866</v>
      </c>
      <c r="H23" s="55">
        <v>17.389134334817314</v>
      </c>
      <c r="I23" s="55">
        <v>33.970381861999137</v>
      </c>
      <c r="J23" s="55">
        <v>12.848322425648249</v>
      </c>
      <c r="K23" s="53"/>
      <c r="L23" s="55">
        <v>13.50320001110633</v>
      </c>
      <c r="M23" s="55">
        <v>21.835769609841758</v>
      </c>
    </row>
    <row r="24" spans="1:80" ht="9" customHeight="1">
      <c r="A24" s="54"/>
      <c r="B24" s="55"/>
      <c r="C24" s="55"/>
      <c r="D24" s="53"/>
      <c r="E24" s="55"/>
      <c r="F24" s="55"/>
      <c r="G24" s="55"/>
      <c r="H24" s="55"/>
      <c r="I24" s="55"/>
      <c r="J24" s="55"/>
      <c r="K24" s="53"/>
      <c r="L24" s="55"/>
      <c r="M24" s="55"/>
    </row>
    <row r="25" spans="1:80" ht="9" customHeight="1">
      <c r="A25" s="6" t="s">
        <v>204</v>
      </c>
      <c r="B25" s="55">
        <v>34.530956397086484</v>
      </c>
      <c r="C25" s="55">
        <v>61.173957991979151</v>
      </c>
      <c r="D25" s="53"/>
      <c r="E25" s="55" t="s">
        <v>135</v>
      </c>
      <c r="F25" s="55">
        <v>19.432817735247966</v>
      </c>
      <c r="G25" s="55">
        <v>20.773511145483095</v>
      </c>
      <c r="H25" s="55">
        <v>16.69710825272076</v>
      </c>
      <c r="I25" s="55">
        <v>34.218906063961334</v>
      </c>
      <c r="J25" s="55">
        <v>12.250982228185846</v>
      </c>
      <c r="K25" s="53"/>
      <c r="L25" s="55">
        <v>12.844139358341643</v>
      </c>
      <c r="M25" s="55">
        <v>22.675333579725557</v>
      </c>
    </row>
    <row r="26" spans="1:80" ht="9" customHeight="1">
      <c r="A26" s="56" t="s">
        <v>66</v>
      </c>
      <c r="B26" s="5" t="s">
        <v>218</v>
      </c>
      <c r="C26" s="5" t="s">
        <v>218</v>
      </c>
      <c r="D26" s="53"/>
      <c r="E26" s="5" t="s">
        <v>135</v>
      </c>
      <c r="F26" s="5">
        <v>16.884905855261959</v>
      </c>
      <c r="G26" s="5">
        <v>15.041973239768533</v>
      </c>
      <c r="H26" s="5">
        <v>14.096469344159178</v>
      </c>
      <c r="I26" s="5">
        <v>25.475728679999804</v>
      </c>
      <c r="J26" s="5">
        <v>10.995838194786918</v>
      </c>
      <c r="K26" s="53"/>
      <c r="L26" s="5">
        <v>16.94283359515012</v>
      </c>
      <c r="M26" s="5">
        <v>18.213607049196</v>
      </c>
    </row>
    <row r="27" spans="1:80" ht="9" customHeight="1">
      <c r="A27" s="56" t="s">
        <v>65</v>
      </c>
      <c r="B27" s="5" t="s">
        <v>218</v>
      </c>
      <c r="C27" s="5" t="s">
        <v>218</v>
      </c>
      <c r="D27" s="53"/>
      <c r="E27" s="5" t="s">
        <v>135</v>
      </c>
      <c r="F27" s="5">
        <v>19.00339610083045</v>
      </c>
      <c r="G27" s="5">
        <v>27.982971672336902</v>
      </c>
      <c r="H27" s="5">
        <v>15.068255392857019</v>
      </c>
      <c r="I27" s="5">
        <v>38.574399499955355</v>
      </c>
      <c r="J27" s="5">
        <v>7.7363594603331238</v>
      </c>
      <c r="K27" s="53"/>
      <c r="L27" s="5">
        <v>12.103488970254485</v>
      </c>
      <c r="M27" s="5">
        <v>12.048625861391123</v>
      </c>
    </row>
    <row r="28" spans="1:80" ht="9" customHeight="1">
      <c r="A28" s="56" t="s">
        <v>205</v>
      </c>
      <c r="B28" s="5">
        <v>45.611552609661302</v>
      </c>
      <c r="C28" s="5">
        <v>98.045921878162318</v>
      </c>
      <c r="D28" s="53"/>
      <c r="E28" s="5" t="s">
        <v>135</v>
      </c>
      <c r="F28" s="5">
        <v>36.968700736621855</v>
      </c>
      <c r="G28" s="5" t="s">
        <v>369</v>
      </c>
      <c r="H28" s="5">
        <v>35.593174478484769</v>
      </c>
      <c r="I28" s="5" t="s">
        <v>369</v>
      </c>
      <c r="J28" s="5" t="s">
        <v>135</v>
      </c>
      <c r="K28" s="53"/>
      <c r="L28" s="5" t="s">
        <v>369</v>
      </c>
      <c r="M28" s="5">
        <v>35.755067881718432</v>
      </c>
    </row>
    <row r="29" spans="1:80" ht="9" customHeight="1">
      <c r="A29" s="56" t="s">
        <v>64</v>
      </c>
      <c r="B29" s="5">
        <v>13.675132829197532</v>
      </c>
      <c r="C29" s="5">
        <v>47.692808185159429</v>
      </c>
      <c r="D29" s="53"/>
      <c r="E29" s="5" t="s">
        <v>135</v>
      </c>
      <c r="F29" s="5">
        <v>18.232775416123914</v>
      </c>
      <c r="G29" s="5">
        <v>21.244581808135919</v>
      </c>
      <c r="H29" s="5">
        <v>16.371725113026805</v>
      </c>
      <c r="I29" s="5">
        <v>38.8420985079416</v>
      </c>
      <c r="J29" s="5">
        <v>11.413782119345933</v>
      </c>
      <c r="K29" s="53"/>
      <c r="L29" s="5">
        <v>5.8371993489270917</v>
      </c>
      <c r="M29" s="5">
        <v>11.777861645722874</v>
      </c>
    </row>
    <row r="30" spans="1:80" ht="9" customHeight="1">
      <c r="A30" s="56" t="s">
        <v>63</v>
      </c>
      <c r="B30" s="5">
        <v>36.43599823261637</v>
      </c>
      <c r="C30" s="5">
        <v>73.888834244080144</v>
      </c>
      <c r="D30" s="53"/>
      <c r="E30" s="5" t="s">
        <v>135</v>
      </c>
      <c r="F30" s="5">
        <v>42.591238687944276</v>
      </c>
      <c r="G30" s="5" t="s">
        <v>369</v>
      </c>
      <c r="H30" s="5">
        <v>36.039327856842235</v>
      </c>
      <c r="I30" s="5" t="s">
        <v>369</v>
      </c>
      <c r="J30" s="5">
        <v>34.757784134668277</v>
      </c>
      <c r="K30" s="53"/>
      <c r="L30" s="5" t="s">
        <v>369</v>
      </c>
      <c r="M30" s="5">
        <v>28.150239455721813</v>
      </c>
    </row>
    <row r="31" spans="1:80" ht="9" customHeight="1">
      <c r="A31" s="56"/>
      <c r="B31" s="5"/>
      <c r="C31" s="5"/>
      <c r="D31" s="53"/>
      <c r="E31" s="332"/>
      <c r="F31" s="5"/>
      <c r="G31" s="5"/>
      <c r="H31" s="5"/>
      <c r="I31" s="5"/>
      <c r="J31" s="5"/>
      <c r="K31" s="53"/>
      <c r="L31" s="5"/>
      <c r="M31" s="5"/>
    </row>
    <row r="32" spans="1:80" ht="9" customHeight="1">
      <c r="A32" s="6" t="s">
        <v>311</v>
      </c>
      <c r="B32" s="55" t="s">
        <v>135</v>
      </c>
      <c r="C32" s="55" t="s">
        <v>218</v>
      </c>
      <c r="D32" s="53"/>
      <c r="E32" s="55" t="s">
        <v>135</v>
      </c>
      <c r="F32" s="55">
        <v>19.658908520613309</v>
      </c>
      <c r="G32" s="55" t="s">
        <v>369</v>
      </c>
      <c r="H32" s="55">
        <v>19.215160393659378</v>
      </c>
      <c r="I32" s="55" t="s">
        <v>135</v>
      </c>
      <c r="J32" s="55" t="s">
        <v>369</v>
      </c>
      <c r="K32" s="53"/>
      <c r="L32" s="55">
        <v>26.098674607345128</v>
      </c>
      <c r="M32" s="159" t="s">
        <v>137</v>
      </c>
    </row>
    <row r="33" spans="1:80" ht="9" customHeight="1">
      <c r="A33" s="6" t="s">
        <v>312</v>
      </c>
      <c r="B33" s="55" t="s">
        <v>218</v>
      </c>
      <c r="C33" s="55" t="s">
        <v>218</v>
      </c>
      <c r="D33" s="53"/>
      <c r="E33" s="55">
        <v>95.037041161796154</v>
      </c>
      <c r="F33" s="55">
        <v>27.285538262564121</v>
      </c>
      <c r="G33" s="55" t="s">
        <v>369</v>
      </c>
      <c r="H33" s="55">
        <v>27.177853777169783</v>
      </c>
      <c r="I33" s="55">
        <v>29.568838171209098</v>
      </c>
      <c r="J33" s="55" t="s">
        <v>369</v>
      </c>
      <c r="K33" s="53"/>
      <c r="L33" s="55">
        <v>23.697485054627911</v>
      </c>
      <c r="M33" s="55">
        <v>16.300950228538447</v>
      </c>
    </row>
    <row r="34" spans="1:80" ht="5.0999999999999996" customHeight="1" thickBot="1">
      <c r="A34" s="27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</row>
    <row r="35" spans="1:80" ht="12" customHeight="1" thickTop="1">
      <c r="A35" s="53" t="s">
        <v>365</v>
      </c>
    </row>
    <row r="36" spans="1:80" ht="11.25" customHeight="1">
      <c r="A36" s="1" t="s">
        <v>217</v>
      </c>
    </row>
  </sheetData>
  <mergeCells count="19">
    <mergeCell ref="M19:M21"/>
    <mergeCell ref="G20:G21"/>
    <mergeCell ref="H20:H21"/>
    <mergeCell ref="I20:I21"/>
    <mergeCell ref="J20:J21"/>
    <mergeCell ref="G19:J19"/>
    <mergeCell ref="K19:L21"/>
    <mergeCell ref="A19:A21"/>
    <mergeCell ref="B19:B21"/>
    <mergeCell ref="C19:C21"/>
    <mergeCell ref="F19:F21"/>
    <mergeCell ref="D19:E21"/>
    <mergeCell ref="A1:M1"/>
    <mergeCell ref="A3:A5"/>
    <mergeCell ref="B3:B5"/>
    <mergeCell ref="C3:C5"/>
    <mergeCell ref="D3:H4"/>
    <mergeCell ref="I3:L4"/>
    <mergeCell ref="M3:M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8"/>
  <sheetViews>
    <sheetView showGridLines="0" zoomScaleNormal="100" zoomScaleSheetLayoutView="130" workbookViewId="0">
      <selection sqref="A1:G1"/>
    </sheetView>
  </sheetViews>
  <sheetFormatPr defaultRowHeight="9"/>
  <cols>
    <col min="1" max="1" width="13.5703125" style="53" customWidth="1"/>
    <col min="2" max="2" width="11.5703125" style="53" customWidth="1"/>
    <col min="3" max="3" width="12.5703125" style="53" customWidth="1"/>
    <col min="4" max="5" width="11.5703125" style="53" customWidth="1"/>
    <col min="6" max="7" width="12.5703125" style="53" customWidth="1"/>
    <col min="8" max="8" width="9.85546875" style="53" bestFit="1" customWidth="1"/>
    <col min="9" max="16384" width="9.140625" style="53"/>
  </cols>
  <sheetData>
    <row r="1" spans="1:8" s="79" customFormat="1" ht="17.25" customHeight="1">
      <c r="A1" s="261" t="s">
        <v>169</v>
      </c>
      <c r="B1" s="261"/>
      <c r="C1" s="261"/>
      <c r="D1" s="261"/>
      <c r="E1" s="261"/>
      <c r="F1" s="261"/>
      <c r="G1" s="261"/>
    </row>
    <row r="2" spans="1:8" ht="13.5" customHeight="1">
      <c r="A2" s="18">
        <v>2016</v>
      </c>
      <c r="B2" s="19"/>
      <c r="C2" s="19"/>
      <c r="D2" s="19"/>
      <c r="G2" s="19" t="s">
        <v>155</v>
      </c>
    </row>
    <row r="3" spans="1:8" ht="13.7" customHeight="1">
      <c r="A3" s="262" t="s">
        <v>88</v>
      </c>
      <c r="B3" s="263" t="s">
        <v>112</v>
      </c>
      <c r="C3" s="264"/>
      <c r="D3" s="264"/>
      <c r="E3" s="264"/>
      <c r="F3" s="264"/>
      <c r="G3" s="264"/>
    </row>
    <row r="4" spans="1:8" ht="9.9499999999999993" customHeight="1">
      <c r="A4" s="262"/>
      <c r="B4" s="277" t="s">
        <v>3</v>
      </c>
      <c r="C4" s="277" t="s">
        <v>27</v>
      </c>
      <c r="D4" s="277" t="s">
        <v>26</v>
      </c>
      <c r="E4" s="277" t="s">
        <v>87</v>
      </c>
      <c r="F4" s="277" t="s">
        <v>25</v>
      </c>
      <c r="G4" s="279" t="s">
        <v>113</v>
      </c>
    </row>
    <row r="5" spans="1:8" ht="9.9499999999999993" customHeight="1">
      <c r="A5" s="262"/>
      <c r="B5" s="278"/>
      <c r="C5" s="278"/>
      <c r="D5" s="278"/>
      <c r="E5" s="278"/>
      <c r="F5" s="278"/>
      <c r="G5" s="265"/>
    </row>
    <row r="6" spans="1:8" ht="5.0999999999999996" customHeight="1"/>
    <row r="7" spans="1:8" ht="9" customHeight="1">
      <c r="A7" s="54" t="s">
        <v>2</v>
      </c>
      <c r="B7" s="95">
        <v>5763.3363083156964</v>
      </c>
      <c r="C7" s="95">
        <v>2952.8890220005997</v>
      </c>
      <c r="D7" s="95">
        <v>306.22802504189724</v>
      </c>
      <c r="E7" s="95">
        <v>361.84024353671168</v>
      </c>
      <c r="F7" s="95">
        <v>1315.3567387816697</v>
      </c>
      <c r="G7" s="95">
        <v>827.02227895481838</v>
      </c>
      <c r="H7" s="96"/>
    </row>
    <row r="8" spans="1:8" ht="9" customHeight="1">
      <c r="A8" s="54" t="s">
        <v>1</v>
      </c>
      <c r="B8" s="95">
        <v>2724.6614908673523</v>
      </c>
      <c r="C8" s="95">
        <v>1429.9637745848938</v>
      </c>
      <c r="D8" s="95">
        <v>112.1450741434859</v>
      </c>
      <c r="E8" s="95">
        <v>147.07563122660918</v>
      </c>
      <c r="F8" s="95">
        <v>614.51956739463253</v>
      </c>
      <c r="G8" s="95">
        <v>420.95744351773061</v>
      </c>
      <c r="H8" s="96"/>
    </row>
    <row r="9" spans="1:8" ht="9" customHeight="1">
      <c r="A9" s="86" t="s">
        <v>10</v>
      </c>
      <c r="B9" s="95">
        <v>332.17585305371097</v>
      </c>
      <c r="C9" s="97">
        <v>313.38531498318224</v>
      </c>
      <c r="D9" s="97">
        <v>2.1851376445370856</v>
      </c>
      <c r="E9" s="97" t="s">
        <v>137</v>
      </c>
      <c r="F9" s="97">
        <v>7.7450667956536616</v>
      </c>
      <c r="G9" s="97">
        <v>8.8603336303380065</v>
      </c>
      <c r="H9" s="96"/>
    </row>
    <row r="10" spans="1:8" ht="9" customHeight="1">
      <c r="A10" s="86" t="s">
        <v>7</v>
      </c>
      <c r="B10" s="95">
        <v>315.04934807562563</v>
      </c>
      <c r="C10" s="97">
        <v>143.96201809164032</v>
      </c>
      <c r="D10" s="97">
        <v>7.5346420689348328</v>
      </c>
      <c r="E10" s="97" t="s">
        <v>137</v>
      </c>
      <c r="F10" s="97">
        <v>62.815369600749904</v>
      </c>
      <c r="G10" s="97">
        <v>97.944487490180521</v>
      </c>
      <c r="H10" s="96"/>
    </row>
    <row r="11" spans="1:8" ht="9" customHeight="1">
      <c r="A11" s="86" t="s">
        <v>6</v>
      </c>
      <c r="B11" s="95">
        <v>684.91238329326166</v>
      </c>
      <c r="C11" s="97">
        <v>331.92886006223017</v>
      </c>
      <c r="D11" s="97">
        <v>23.652266068623504</v>
      </c>
      <c r="E11" s="97">
        <v>15.09097458820651</v>
      </c>
      <c r="F11" s="97">
        <v>141.77709861202808</v>
      </c>
      <c r="G11" s="97">
        <v>172.46318396217336</v>
      </c>
      <c r="H11" s="96"/>
    </row>
    <row r="12" spans="1:8" ht="9" customHeight="1">
      <c r="A12" s="86" t="s">
        <v>5</v>
      </c>
      <c r="B12" s="95">
        <v>744.02815620905267</v>
      </c>
      <c r="C12" s="97">
        <v>378.79419414769615</v>
      </c>
      <c r="D12" s="97">
        <v>41.679499124889013</v>
      </c>
      <c r="E12" s="97">
        <v>23.405487027693329</v>
      </c>
      <c r="F12" s="97">
        <v>179.08367618610916</v>
      </c>
      <c r="G12" s="97">
        <v>121.06529972266499</v>
      </c>
      <c r="H12" s="96"/>
    </row>
    <row r="13" spans="1:8" ht="9" customHeight="1">
      <c r="A13" s="88" t="s">
        <v>121</v>
      </c>
      <c r="B13" s="95">
        <v>648.49575023570128</v>
      </c>
      <c r="C13" s="97">
        <v>261.89338730014515</v>
      </c>
      <c r="D13" s="97">
        <v>37.09352923650146</v>
      </c>
      <c r="E13" s="98">
        <v>105.78633878658928</v>
      </c>
      <c r="F13" s="97">
        <v>223.09835620009164</v>
      </c>
      <c r="G13" s="97">
        <v>20.624138712373711</v>
      </c>
      <c r="H13" s="96"/>
    </row>
    <row r="14" spans="1:8" ht="9" customHeight="1">
      <c r="A14" s="54" t="s">
        <v>0</v>
      </c>
      <c r="B14" s="95">
        <v>3038.674817448345</v>
      </c>
      <c r="C14" s="95">
        <v>1522.9252474157061</v>
      </c>
      <c r="D14" s="95">
        <v>194.08295089841133</v>
      </c>
      <c r="E14" s="95">
        <v>214.76461231010254</v>
      </c>
      <c r="F14" s="95">
        <v>700.8371713870373</v>
      </c>
      <c r="G14" s="95">
        <v>406.06483543708777</v>
      </c>
      <c r="H14" s="96"/>
    </row>
    <row r="15" spans="1:8" ht="9" customHeight="1">
      <c r="A15" s="86" t="s">
        <v>10</v>
      </c>
      <c r="B15" s="95">
        <v>313.19365891496653</v>
      </c>
      <c r="C15" s="97">
        <v>297.06424174251197</v>
      </c>
      <c r="D15" s="97" t="s">
        <v>137</v>
      </c>
      <c r="E15" s="97" t="s">
        <v>137</v>
      </c>
      <c r="F15" s="97">
        <v>7.2824095467523131</v>
      </c>
      <c r="G15" s="97">
        <v>8.615907018959085</v>
      </c>
      <c r="H15" s="96"/>
    </row>
    <row r="16" spans="1:8" ht="9" customHeight="1">
      <c r="A16" s="86" t="s">
        <v>7</v>
      </c>
      <c r="B16" s="95">
        <v>286.62658039148249</v>
      </c>
      <c r="C16" s="97">
        <v>148.03451538084531</v>
      </c>
      <c r="D16" s="97">
        <v>8.8320585777028882</v>
      </c>
      <c r="E16" s="97" t="s">
        <v>137</v>
      </c>
      <c r="F16" s="97">
        <v>52.399244115370465</v>
      </c>
      <c r="G16" s="97">
        <v>76.466428195430325</v>
      </c>
      <c r="H16" s="96"/>
    </row>
    <row r="17" spans="1:8" ht="9" customHeight="1">
      <c r="A17" s="86" t="s">
        <v>6</v>
      </c>
      <c r="B17" s="95">
        <v>711.8866653192581</v>
      </c>
      <c r="C17" s="97">
        <v>339.15818202787847</v>
      </c>
      <c r="D17" s="97">
        <v>52.782059592291318</v>
      </c>
      <c r="E17" s="97">
        <v>7.0072683131819877</v>
      </c>
      <c r="F17" s="97">
        <v>138.06643859580163</v>
      </c>
      <c r="G17" s="97">
        <v>174.87271679010476</v>
      </c>
      <c r="H17" s="96"/>
    </row>
    <row r="18" spans="1:8" ht="9" customHeight="1">
      <c r="A18" s="86" t="s">
        <v>5</v>
      </c>
      <c r="B18" s="95">
        <v>818.84200796781954</v>
      </c>
      <c r="C18" s="97">
        <v>402.43313886556319</v>
      </c>
      <c r="D18" s="97">
        <v>72.402765230640952</v>
      </c>
      <c r="E18" s="97">
        <v>29.998225209257242</v>
      </c>
      <c r="F18" s="97">
        <v>185.30456093832089</v>
      </c>
      <c r="G18" s="97">
        <v>128.70331772403719</v>
      </c>
      <c r="H18" s="96"/>
    </row>
    <row r="19" spans="1:8" ht="9" customHeight="1">
      <c r="A19" s="88" t="s">
        <v>121</v>
      </c>
      <c r="B19" s="95">
        <v>908.12590485481826</v>
      </c>
      <c r="C19" s="97">
        <v>336.2351693989072</v>
      </c>
      <c r="D19" s="97">
        <v>59.834966891032991</v>
      </c>
      <c r="E19" s="97">
        <v>176.86478466552981</v>
      </c>
      <c r="F19" s="97">
        <v>317.78451819079191</v>
      </c>
      <c r="G19" s="97">
        <v>17.406465708556357</v>
      </c>
      <c r="H19" s="96"/>
    </row>
    <row r="20" spans="1:8" ht="5.0999999999999996" customHeight="1" thickBot="1">
      <c r="A20" s="83"/>
      <c r="B20" s="28"/>
      <c r="C20" s="28"/>
      <c r="D20" s="28"/>
      <c r="E20" s="28"/>
      <c r="F20" s="28"/>
      <c r="G20" s="28"/>
    </row>
    <row r="21" spans="1:8" ht="12.75" customHeight="1" thickTop="1">
      <c r="A21" s="53" t="s">
        <v>144</v>
      </c>
    </row>
    <row r="22" spans="1:8">
      <c r="F22" s="89"/>
    </row>
    <row r="23" spans="1:8">
      <c r="B23" s="96"/>
      <c r="F23" s="89"/>
    </row>
    <row r="24" spans="1:8">
      <c r="B24" s="96"/>
      <c r="F24" s="89"/>
    </row>
    <row r="25" spans="1:8">
      <c r="B25" s="96"/>
      <c r="F25" s="89"/>
    </row>
    <row r="26" spans="1:8">
      <c r="A26" s="96"/>
      <c r="B26" s="96"/>
      <c r="F26" s="89"/>
    </row>
    <row r="27" spans="1:8">
      <c r="A27" s="96"/>
      <c r="B27" s="96"/>
      <c r="F27" s="89"/>
    </row>
    <row r="28" spans="1:8">
      <c r="A28" s="96"/>
      <c r="B28" s="96"/>
      <c r="F28" s="89"/>
    </row>
    <row r="29" spans="1:8">
      <c r="A29" s="96"/>
      <c r="B29" s="96"/>
      <c r="F29" s="89"/>
    </row>
    <row r="30" spans="1:8">
      <c r="A30" s="96"/>
      <c r="B30" s="96"/>
      <c r="F30" s="89"/>
    </row>
    <row r="31" spans="1:8">
      <c r="A31" s="96"/>
      <c r="B31" s="96"/>
      <c r="F31" s="89"/>
    </row>
    <row r="32" spans="1:8">
      <c r="A32" s="96"/>
      <c r="B32" s="96"/>
      <c r="F32" s="89"/>
    </row>
    <row r="33" spans="1:6">
      <c r="A33" s="96"/>
      <c r="B33" s="96"/>
      <c r="F33" s="89"/>
    </row>
    <row r="34" spans="1:6">
      <c r="A34" s="96"/>
      <c r="B34" s="96"/>
    </row>
    <row r="35" spans="1:6">
      <c r="A35" s="96"/>
      <c r="B35" s="96"/>
    </row>
    <row r="36" spans="1:6">
      <c r="A36" s="96"/>
    </row>
    <row r="37" spans="1:6">
      <c r="A37" s="96"/>
    </row>
    <row r="38" spans="1:6">
      <c r="A38" s="96"/>
    </row>
  </sheetData>
  <mergeCells count="9">
    <mergeCell ref="A1:G1"/>
    <mergeCell ref="A3:A5"/>
    <mergeCell ref="B3:G3"/>
    <mergeCell ref="B4:B5"/>
    <mergeCell ref="C4:C5"/>
    <mergeCell ref="D4:D5"/>
    <mergeCell ref="E4:E5"/>
    <mergeCell ref="F4:F5"/>
    <mergeCell ref="G4:G5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H351"/>
  <sheetViews>
    <sheetView showGridLines="0" zoomScaleNormal="100" zoomScaleSheetLayoutView="100" workbookViewId="0">
      <selection sqref="A1:D1"/>
    </sheetView>
  </sheetViews>
  <sheetFormatPr defaultRowHeight="9"/>
  <cols>
    <col min="1" max="1" width="33.28515625" style="53" customWidth="1"/>
    <col min="2" max="2" width="17.42578125" style="2" customWidth="1"/>
    <col min="3" max="3" width="16.140625" style="3" customWidth="1"/>
    <col min="4" max="4" width="20" style="3" customWidth="1"/>
    <col min="5" max="76" width="9.140625" style="2"/>
    <col min="77" max="16384" width="9.140625" style="53"/>
  </cols>
  <sheetData>
    <row r="1" spans="1:86" s="79" customFormat="1" ht="25.9" customHeight="1">
      <c r="A1" s="271" t="s">
        <v>346</v>
      </c>
      <c r="B1" s="271"/>
      <c r="C1" s="271"/>
      <c r="D1" s="271"/>
      <c r="E1" s="160"/>
      <c r="F1" s="160"/>
      <c r="G1" s="160"/>
      <c r="H1" s="160"/>
      <c r="I1" s="160"/>
      <c r="J1" s="160"/>
      <c r="K1" s="160"/>
      <c r="L1" s="160"/>
      <c r="M1" s="160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</row>
    <row r="2" spans="1:86" ht="12.75" customHeight="1">
      <c r="A2" s="108">
        <v>42582</v>
      </c>
      <c r="B2" s="53"/>
      <c r="C2" s="53"/>
      <c r="D2" s="19" t="s">
        <v>193</v>
      </c>
    </row>
    <row r="3" spans="1:86" ht="9.9499999999999993" customHeight="1">
      <c r="A3" s="287" t="s">
        <v>194</v>
      </c>
      <c r="B3" s="317" t="s">
        <v>267</v>
      </c>
      <c r="C3" s="317" t="s">
        <v>268</v>
      </c>
      <c r="D3" s="313" t="s">
        <v>269</v>
      </c>
    </row>
    <row r="4" spans="1:86" ht="9.9499999999999993" customHeight="1">
      <c r="A4" s="289"/>
      <c r="B4" s="278"/>
      <c r="C4" s="278"/>
      <c r="D4" s="265"/>
    </row>
    <row r="5" spans="1:86" ht="4.7" customHeight="1">
      <c r="A5" s="56"/>
      <c r="B5" s="161"/>
      <c r="C5" s="162"/>
      <c r="D5" s="16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</row>
    <row r="6" spans="1:86" ht="9" customHeight="1">
      <c r="A6" s="54" t="s">
        <v>203</v>
      </c>
      <c r="B6" s="163">
        <v>250</v>
      </c>
      <c r="C6" s="164">
        <v>1357.3</v>
      </c>
      <c r="D6" s="164">
        <v>191059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</row>
    <row r="7" spans="1:86" ht="4.9000000000000004" customHeight="1">
      <c r="A7" s="54"/>
      <c r="B7" s="163"/>
      <c r="C7" s="164"/>
      <c r="D7" s="164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</row>
    <row r="8" spans="1:86" ht="9" customHeight="1">
      <c r="A8" s="6" t="s">
        <v>204</v>
      </c>
      <c r="B8" s="163">
        <v>237</v>
      </c>
      <c r="C8" s="164">
        <v>1354.4</v>
      </c>
      <c r="D8" s="164">
        <v>190059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</row>
    <row r="9" spans="1:86" ht="9" customHeight="1">
      <c r="A9" s="56" t="s">
        <v>66</v>
      </c>
      <c r="B9" s="165">
        <v>59</v>
      </c>
      <c r="C9" s="166">
        <v>286.39999999999998</v>
      </c>
      <c r="D9" s="166">
        <v>33894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</row>
    <row r="10" spans="1:86" ht="9" customHeight="1">
      <c r="A10" s="56" t="s">
        <v>65</v>
      </c>
      <c r="B10" s="167">
        <v>92</v>
      </c>
      <c r="C10" s="166">
        <v>386.20000000000005</v>
      </c>
      <c r="D10" s="166">
        <v>67704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</row>
    <row r="11" spans="1:86" ht="9" customHeight="1">
      <c r="A11" s="56" t="s">
        <v>205</v>
      </c>
      <c r="B11" s="165">
        <v>25</v>
      </c>
      <c r="C11" s="166">
        <v>223</v>
      </c>
      <c r="D11" s="166">
        <v>31893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</row>
    <row r="12" spans="1:86" ht="9" customHeight="1">
      <c r="A12" s="56" t="s">
        <v>64</v>
      </c>
      <c r="B12" s="165">
        <v>38</v>
      </c>
      <c r="C12" s="166">
        <v>283.5</v>
      </c>
      <c r="D12" s="166">
        <v>25565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</row>
    <row r="13" spans="1:86" ht="9" customHeight="1">
      <c r="A13" s="56" t="s">
        <v>63</v>
      </c>
      <c r="B13" s="165">
        <v>23</v>
      </c>
      <c r="C13" s="166">
        <v>175.3</v>
      </c>
      <c r="D13" s="166">
        <v>31003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</row>
    <row r="14" spans="1:86" ht="4.9000000000000004" customHeight="1">
      <c r="A14" s="56"/>
      <c r="B14" s="168"/>
      <c r="C14" s="166"/>
      <c r="D14" s="166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</row>
    <row r="15" spans="1:86" ht="9" customHeight="1">
      <c r="A15" s="6" t="s">
        <v>311</v>
      </c>
      <c r="B15" s="163">
        <v>11</v>
      </c>
      <c r="C15" s="55" t="s">
        <v>137</v>
      </c>
      <c r="D15" s="55" t="s">
        <v>137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</row>
    <row r="16" spans="1:86" ht="9" customHeight="1">
      <c r="A16" s="6" t="s">
        <v>312</v>
      </c>
      <c r="B16" s="163">
        <v>2</v>
      </c>
      <c r="C16" s="159">
        <v>2.9</v>
      </c>
      <c r="D16" s="223">
        <v>1000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</row>
    <row r="17" spans="1:76" ht="5.0999999999999996" customHeight="1" thickBot="1">
      <c r="A17" s="27"/>
      <c r="B17" s="113"/>
      <c r="C17" s="113"/>
      <c r="D17" s="113"/>
      <c r="BX17" s="53"/>
    </row>
    <row r="18" spans="1:76" ht="38.25" customHeight="1" thickTop="1">
      <c r="A18" s="322" t="s">
        <v>270</v>
      </c>
      <c r="B18" s="322"/>
      <c r="C18" s="322"/>
      <c r="D18" s="322"/>
      <c r="BS18" s="53"/>
      <c r="BT18" s="53"/>
      <c r="BU18" s="53"/>
      <c r="BV18" s="53"/>
      <c r="BW18" s="53"/>
      <c r="BX18" s="53"/>
    </row>
    <row r="19" spans="1:76">
      <c r="BS19" s="53"/>
      <c r="BT19" s="53"/>
      <c r="BU19" s="53"/>
      <c r="BV19" s="53"/>
      <c r="BW19" s="53"/>
      <c r="BX19" s="53"/>
    </row>
    <row r="20" spans="1:76">
      <c r="D20" s="53"/>
    </row>
    <row r="21" spans="1:76">
      <c r="C21" s="2"/>
      <c r="D21" s="2"/>
    </row>
    <row r="22" spans="1:76">
      <c r="C22" s="2"/>
      <c r="D22" s="2"/>
    </row>
    <row r="23" spans="1:76">
      <c r="D23" s="53"/>
    </row>
    <row r="24" spans="1:76">
      <c r="D24" s="53"/>
    </row>
    <row r="25" spans="1:76">
      <c r="D25" s="53"/>
    </row>
    <row r="26" spans="1:76">
      <c r="D26" s="53"/>
    </row>
    <row r="27" spans="1:76">
      <c r="D27" s="53"/>
    </row>
    <row r="28" spans="1:76">
      <c r="D28" s="53"/>
    </row>
    <row r="29" spans="1:76">
      <c r="D29" s="53"/>
    </row>
    <row r="30" spans="1:76" ht="12.75" customHeight="1">
      <c r="D30" s="53"/>
    </row>
    <row r="31" spans="1:76">
      <c r="D31" s="53"/>
    </row>
    <row r="32" spans="1:76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</row>
    <row r="33" spans="2:76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</row>
    <row r="34" spans="2:76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</row>
    <row r="35" spans="2:76"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</row>
    <row r="36" spans="2:76"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</row>
    <row r="37" spans="2:76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</row>
    <row r="38" spans="2:76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</row>
    <row r="39" spans="2:76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</row>
    <row r="114" ht="12.75" customHeight="1"/>
    <row r="187" spans="2:76">
      <c r="B187" s="53"/>
      <c r="C187" s="2"/>
      <c r="D187" s="2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</row>
    <row r="196" spans="2:76">
      <c r="B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</row>
    <row r="197" spans="2:76">
      <c r="B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</row>
    <row r="198" spans="2:76">
      <c r="B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</row>
    <row r="203" spans="2:76">
      <c r="B203" s="53"/>
      <c r="C203" s="2"/>
      <c r="D203" s="2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</row>
    <row r="212" spans="2:76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</row>
    <row r="213" spans="2:76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</row>
    <row r="214" spans="2:76" ht="23.25" customHeight="1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</row>
    <row r="247" spans="2:76">
      <c r="C247" s="2"/>
      <c r="D247" s="2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</row>
    <row r="248" spans="2:76">
      <c r="C248" s="2"/>
      <c r="D248" s="2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</row>
    <row r="249" spans="2:76">
      <c r="C249" s="2"/>
      <c r="D249" s="2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</row>
    <row r="250" spans="2:76">
      <c r="C250" s="2"/>
      <c r="D250" s="2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</row>
    <row r="251" spans="2:76">
      <c r="C251" s="2"/>
      <c r="D251" s="2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</row>
    <row r="252" spans="2:76">
      <c r="B252" s="151"/>
      <c r="C252" s="2"/>
      <c r="D252" s="2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</row>
    <row r="253" spans="2:76">
      <c r="B253" s="152"/>
      <c r="C253" s="2"/>
      <c r="D253" s="2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</row>
    <row r="254" spans="2:76">
      <c r="B254" s="151"/>
      <c r="C254" s="2"/>
      <c r="D254" s="2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</row>
    <row r="255" spans="2:76">
      <c r="B255" s="151"/>
      <c r="C255" s="2"/>
      <c r="D255" s="2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</row>
    <row r="256" spans="2:76">
      <c r="B256" s="151"/>
      <c r="C256" s="2"/>
      <c r="D256" s="2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</row>
    <row r="257" spans="1:76">
      <c r="B257" s="151"/>
      <c r="C257" s="2"/>
      <c r="D257" s="2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</row>
    <row r="258" spans="1:76">
      <c r="B258" s="151"/>
      <c r="C258" s="2"/>
      <c r="D258" s="2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</row>
    <row r="259" spans="1:76">
      <c r="B259" s="151"/>
      <c r="C259" s="2"/>
      <c r="D259" s="2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</row>
    <row r="260" spans="1:76">
      <c r="B260" s="151"/>
      <c r="C260" s="2"/>
      <c r="D260" s="2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</row>
    <row r="261" spans="1:76">
      <c r="B261" s="151"/>
      <c r="C261" s="2"/>
      <c r="D261" s="2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</row>
    <row r="262" spans="1:76">
      <c r="B262" s="151"/>
      <c r="C262" s="2"/>
      <c r="D262" s="2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</row>
    <row r="263" spans="1:76">
      <c r="B263" s="151"/>
      <c r="C263" s="2"/>
      <c r="D263" s="2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</row>
    <row r="264" spans="1:76">
      <c r="B264" s="151"/>
      <c r="C264" s="2"/>
      <c r="D264" s="2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</row>
    <row r="265" spans="1:76">
      <c r="A265" s="169"/>
      <c r="B265" s="151"/>
      <c r="C265" s="2"/>
      <c r="D265" s="2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</row>
    <row r="266" spans="1:76">
      <c r="A266" s="169"/>
      <c r="B266" s="151"/>
      <c r="C266" s="2"/>
      <c r="D266" s="2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</row>
    <row r="267" spans="1:76">
      <c r="A267" s="169"/>
      <c r="B267" s="151"/>
      <c r="C267" s="2"/>
      <c r="D267" s="2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</row>
    <row r="268" spans="1:76">
      <c r="A268" s="169"/>
      <c r="B268" s="151"/>
      <c r="C268" s="2"/>
      <c r="D268" s="2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</row>
    <row r="269" spans="1:76">
      <c r="A269" s="169"/>
      <c r="B269" s="151"/>
      <c r="C269" s="2"/>
      <c r="D269" s="2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</row>
    <row r="270" spans="1:76">
      <c r="A270" s="169"/>
      <c r="B270" s="151"/>
      <c r="C270" s="2"/>
      <c r="D270" s="2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</row>
    <row r="271" spans="1:76">
      <c r="A271" s="169"/>
      <c r="B271" s="151"/>
      <c r="C271" s="2"/>
      <c r="D271" s="2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</row>
    <row r="272" spans="1:76">
      <c r="A272" s="169"/>
      <c r="B272" s="151"/>
      <c r="C272" s="2"/>
      <c r="D272" s="2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</row>
    <row r="273" spans="1:76">
      <c r="A273" s="169"/>
      <c r="B273" s="151"/>
      <c r="C273" s="2"/>
      <c r="D273" s="2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</row>
    <row r="274" spans="1:76">
      <c r="A274" s="169"/>
      <c r="B274" s="151"/>
      <c r="C274" s="2"/>
      <c r="D274" s="2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</row>
    <row r="275" spans="1:76">
      <c r="A275" s="169"/>
      <c r="B275" s="151"/>
      <c r="C275" s="2"/>
      <c r="D275" s="2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</row>
    <row r="276" spans="1:76">
      <c r="A276" s="169"/>
      <c r="B276" s="151"/>
      <c r="C276" s="2"/>
      <c r="D276" s="2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</row>
    <row r="277" spans="1:76">
      <c r="A277" s="169"/>
      <c r="B277" s="151"/>
      <c r="C277" s="2"/>
      <c r="D277" s="2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</row>
    <row r="278" spans="1:76">
      <c r="A278" s="169"/>
      <c r="B278" s="151"/>
      <c r="C278" s="2"/>
      <c r="D278" s="2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</row>
    <row r="279" spans="1:76">
      <c r="A279" s="169"/>
      <c r="B279" s="151"/>
      <c r="C279" s="2"/>
      <c r="D279" s="2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</row>
    <row r="280" spans="1:76">
      <c r="A280" s="169"/>
      <c r="B280" s="151"/>
      <c r="C280" s="2"/>
      <c r="D280" s="2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</row>
    <row r="281" spans="1:76">
      <c r="A281" s="169"/>
      <c r="B281" s="151"/>
      <c r="C281" s="2"/>
      <c r="D281" s="2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</row>
    <row r="282" spans="1:76">
      <c r="A282" s="169"/>
      <c r="B282" s="151"/>
      <c r="C282" s="2"/>
      <c r="D282" s="2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</row>
    <row r="283" spans="1:76">
      <c r="A283" s="169"/>
      <c r="B283" s="151"/>
      <c r="C283" s="2"/>
      <c r="D283" s="2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</row>
    <row r="284" spans="1:76">
      <c r="A284" s="169"/>
      <c r="B284" s="151"/>
      <c r="C284" s="2"/>
      <c r="D284" s="2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</row>
    <row r="285" spans="1:76">
      <c r="A285" s="169"/>
      <c r="B285" s="151"/>
      <c r="C285" s="2"/>
      <c r="D285" s="2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</row>
    <row r="286" spans="1:76">
      <c r="A286" s="169"/>
      <c r="B286" s="151"/>
      <c r="C286" s="2"/>
      <c r="D286" s="2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</row>
    <row r="287" spans="1:76">
      <c r="A287" s="169"/>
      <c r="B287" s="151"/>
      <c r="C287" s="2"/>
      <c r="D287" s="2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</row>
    <row r="288" spans="1:76">
      <c r="A288" s="169"/>
      <c r="B288" s="151"/>
      <c r="C288" s="2"/>
      <c r="D288" s="2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</row>
    <row r="289" spans="1:76">
      <c r="A289" s="169"/>
      <c r="B289" s="151"/>
      <c r="C289" s="2"/>
      <c r="D289" s="2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</row>
    <row r="290" spans="1:76">
      <c r="A290" s="169"/>
      <c r="B290" s="151"/>
      <c r="C290" s="2"/>
      <c r="D290" s="2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</row>
    <row r="291" spans="1:76">
      <c r="A291" s="169"/>
      <c r="B291" s="151"/>
      <c r="C291" s="2"/>
      <c r="D291" s="2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</row>
    <row r="292" spans="1:76">
      <c r="A292" s="169"/>
      <c r="B292" s="151"/>
      <c r="C292" s="2"/>
      <c r="D292" s="2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</row>
    <row r="293" spans="1:76">
      <c r="A293" s="169"/>
      <c r="B293" s="151"/>
      <c r="C293" s="2"/>
      <c r="D293" s="2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</row>
    <row r="294" spans="1:76">
      <c r="A294" s="169"/>
      <c r="B294" s="151"/>
      <c r="C294" s="2"/>
      <c r="D294" s="2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</row>
    <row r="295" spans="1:76">
      <c r="A295" s="169"/>
      <c r="B295" s="151"/>
      <c r="C295" s="2"/>
      <c r="D295" s="2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</row>
    <row r="296" spans="1:76">
      <c r="A296" s="169"/>
      <c r="B296" s="151"/>
      <c r="C296" s="2"/>
      <c r="D296" s="2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</row>
    <row r="297" spans="1:76">
      <c r="A297" s="169"/>
      <c r="B297" s="151"/>
      <c r="C297" s="2"/>
      <c r="D297" s="2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</row>
    <row r="298" spans="1:76">
      <c r="A298" s="169"/>
      <c r="B298" s="151"/>
      <c r="C298" s="2"/>
      <c r="D298" s="2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</row>
    <row r="299" spans="1:76">
      <c r="A299" s="169"/>
      <c r="B299" s="151"/>
      <c r="C299" s="2"/>
      <c r="D299" s="2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</row>
    <row r="300" spans="1:76">
      <c r="A300" s="169"/>
      <c r="B300" s="151"/>
      <c r="C300" s="2"/>
      <c r="D300" s="2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</row>
    <row r="301" spans="1:76">
      <c r="A301" s="169"/>
      <c r="B301" s="151"/>
      <c r="C301" s="2"/>
      <c r="D301" s="2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</row>
    <row r="302" spans="1:76">
      <c r="A302" s="169"/>
      <c r="B302" s="151"/>
      <c r="C302" s="2"/>
      <c r="D302" s="2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</row>
    <row r="303" spans="1:76">
      <c r="A303" s="169"/>
      <c r="C303" s="2"/>
      <c r="D303" s="2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</row>
    <row r="304" spans="1:76">
      <c r="A304" s="169"/>
      <c r="C304" s="2"/>
      <c r="D304" s="2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</row>
    <row r="305" spans="1:76">
      <c r="A305" s="169"/>
      <c r="C305" s="2"/>
      <c r="D305" s="2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</row>
    <row r="306" spans="1:76">
      <c r="A306" s="169"/>
      <c r="C306" s="2"/>
      <c r="D306" s="2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</row>
    <row r="307" spans="1:76">
      <c r="A307" s="169"/>
      <c r="C307" s="2"/>
      <c r="D307" s="2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</row>
    <row r="308" spans="1:76">
      <c r="A308" s="169"/>
      <c r="C308" s="2"/>
      <c r="D308" s="2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</row>
    <row r="309" spans="1:76">
      <c r="A309" s="169"/>
      <c r="C309" s="2"/>
      <c r="D309" s="2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</row>
    <row r="310" spans="1:76">
      <c r="A310" s="169"/>
      <c r="C310" s="2"/>
      <c r="D310" s="2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</row>
    <row r="311" spans="1:76">
      <c r="A311" s="169"/>
      <c r="C311" s="2"/>
      <c r="D311" s="2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</row>
    <row r="312" spans="1:76">
      <c r="A312" s="169"/>
      <c r="C312" s="2"/>
      <c r="D312" s="2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</row>
    <row r="313" spans="1:76">
      <c r="A313" s="169"/>
      <c r="C313" s="2"/>
      <c r="D313" s="2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</row>
    <row r="314" spans="1:76">
      <c r="C314" s="2"/>
      <c r="D314" s="2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</row>
    <row r="315" spans="1:76">
      <c r="C315" s="2"/>
      <c r="D315" s="2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</row>
    <row r="316" spans="1:76">
      <c r="C316" s="2"/>
      <c r="D316" s="2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</row>
    <row r="317" spans="1:76">
      <c r="C317" s="2"/>
      <c r="D317" s="2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</row>
    <row r="318" spans="1:76">
      <c r="C318" s="2"/>
      <c r="D318" s="2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</row>
    <row r="319" spans="1:76">
      <c r="C319" s="2"/>
      <c r="D319" s="2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</row>
    <row r="320" spans="1:76">
      <c r="B320" s="53"/>
      <c r="C320" s="2"/>
      <c r="D320" s="2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</row>
    <row r="321" spans="2:76">
      <c r="B321" s="53"/>
      <c r="C321" s="2"/>
      <c r="D321" s="2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</row>
    <row r="322" spans="2:76">
      <c r="B322" s="53"/>
      <c r="C322" s="2"/>
      <c r="D322" s="2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</row>
    <row r="323" spans="2:76">
      <c r="B323" s="53"/>
      <c r="C323" s="2"/>
      <c r="D323" s="2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</row>
    <row r="324" spans="2:76">
      <c r="B324" s="53"/>
      <c r="C324" s="2"/>
      <c r="D324" s="2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</row>
    <row r="325" spans="2:76">
      <c r="B325" s="53"/>
      <c r="C325" s="2"/>
      <c r="D325" s="2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</row>
    <row r="326" spans="2:76">
      <c r="B326" s="53"/>
      <c r="C326" s="2"/>
      <c r="D326" s="2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</row>
    <row r="327" spans="2:76">
      <c r="B327" s="53"/>
      <c r="C327" s="2"/>
      <c r="D327" s="2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</row>
    <row r="328" spans="2:76">
      <c r="B328" s="53"/>
      <c r="C328" s="2"/>
      <c r="D328" s="2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</row>
    <row r="329" spans="2:76">
      <c r="B329" s="53"/>
      <c r="C329" s="2"/>
      <c r="D329" s="2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</row>
    <row r="330" spans="2:76">
      <c r="B330" s="53"/>
      <c r="C330" s="2"/>
      <c r="D330" s="2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</row>
    <row r="331" spans="2:76">
      <c r="B331" s="53"/>
      <c r="C331" s="2"/>
      <c r="D331" s="2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</row>
    <row r="332" spans="2:76">
      <c r="B332" s="53"/>
      <c r="C332" s="2"/>
      <c r="D332" s="2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</row>
    <row r="333" spans="2:76">
      <c r="B333" s="53"/>
      <c r="C333" s="2"/>
      <c r="D333" s="2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</row>
    <row r="334" spans="2:76">
      <c r="B334" s="53"/>
      <c r="C334" s="2"/>
      <c r="D334" s="2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</row>
    <row r="335" spans="2:76">
      <c r="B335" s="53"/>
      <c r="C335" s="2"/>
      <c r="D335" s="2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</row>
    <row r="336" spans="2:76">
      <c r="B336" s="53"/>
      <c r="C336" s="2"/>
      <c r="D336" s="2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</row>
    <row r="337" spans="2:76">
      <c r="B337" s="53"/>
      <c r="C337" s="2"/>
      <c r="D337" s="2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</row>
    <row r="338" spans="2:76">
      <c r="B338" s="53"/>
      <c r="C338" s="2"/>
      <c r="D338" s="2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</row>
    <row r="339" spans="2:76">
      <c r="B339" s="53"/>
      <c r="C339" s="2"/>
      <c r="D339" s="2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</row>
    <row r="340" spans="2:76">
      <c r="B340" s="53"/>
      <c r="C340" s="2"/>
      <c r="D340" s="2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</row>
    <row r="341" spans="2:76">
      <c r="B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</row>
    <row r="342" spans="2:76">
      <c r="B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</row>
    <row r="343" spans="2:76">
      <c r="B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</row>
    <row r="344" spans="2:76">
      <c r="B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</row>
    <row r="345" spans="2:76">
      <c r="B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</row>
    <row r="346" spans="2:76">
      <c r="B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</row>
    <row r="347" spans="2:76">
      <c r="B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</row>
    <row r="348" spans="2:76">
      <c r="B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</row>
    <row r="349" spans="2:76">
      <c r="B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</row>
    <row r="350" spans="2:76">
      <c r="B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</row>
    <row r="351" spans="2:76">
      <c r="B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</row>
  </sheetData>
  <mergeCells count="6">
    <mergeCell ref="A18:D18"/>
    <mergeCell ref="A1:D1"/>
    <mergeCell ref="A3:A4"/>
    <mergeCell ref="B3:B4"/>
    <mergeCell ref="C3:C4"/>
    <mergeCell ref="D3:D4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A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7.140625" style="1" customWidth="1"/>
    <col min="2" max="2" width="8.28515625" style="1" customWidth="1"/>
    <col min="3" max="3" width="8.7109375" style="1" customWidth="1"/>
    <col min="4" max="4" width="7.140625" style="1" customWidth="1"/>
    <col min="5" max="5" width="7.42578125" style="1" customWidth="1"/>
    <col min="6" max="6" width="8.5703125" style="1" customWidth="1"/>
    <col min="7" max="7" width="7.140625" style="1" customWidth="1"/>
    <col min="8" max="8" width="7.42578125" style="1" customWidth="1"/>
    <col min="9" max="10" width="7.5703125" style="1" customWidth="1"/>
    <col min="11" max="16384" width="8" style="1"/>
  </cols>
  <sheetData>
    <row r="1" spans="1:79" s="12" customFormat="1" ht="21.75" customHeight="1">
      <c r="A1" s="271" t="s">
        <v>348</v>
      </c>
      <c r="B1" s="271"/>
      <c r="C1" s="271"/>
      <c r="D1" s="271"/>
      <c r="E1" s="271"/>
      <c r="F1" s="271"/>
      <c r="G1" s="271"/>
      <c r="H1" s="271"/>
      <c r="I1" s="271"/>
      <c r="J1" s="271"/>
    </row>
    <row r="2" spans="1:79" s="53" customFormat="1" ht="16.5" customHeight="1">
      <c r="A2" s="115">
        <v>2016</v>
      </c>
      <c r="J2" s="19" t="s">
        <v>193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s="53" customFormat="1" ht="21.75" customHeight="1">
      <c r="A3" s="238" t="s">
        <v>271</v>
      </c>
      <c r="B3" s="241" t="s">
        <v>3</v>
      </c>
      <c r="C3" s="241" t="s">
        <v>247</v>
      </c>
      <c r="D3" s="241" t="s">
        <v>66</v>
      </c>
      <c r="E3" s="241" t="s">
        <v>65</v>
      </c>
      <c r="F3" s="170" t="s">
        <v>336</v>
      </c>
      <c r="G3" s="241" t="s">
        <v>64</v>
      </c>
      <c r="H3" s="241" t="s">
        <v>63</v>
      </c>
      <c r="I3" s="241" t="s">
        <v>338</v>
      </c>
      <c r="J3" s="242" t="s">
        <v>339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79" s="53" customFormat="1" ht="5.0999999999999996" customHeight="1">
      <c r="A4" s="116"/>
      <c r="B4" s="117"/>
      <c r="C4" s="117"/>
      <c r="D4" s="117"/>
      <c r="E4" s="117"/>
      <c r="F4" s="117"/>
      <c r="G4" s="117"/>
      <c r="H4" s="117"/>
      <c r="I4" s="117"/>
      <c r="J4" s="117"/>
    </row>
    <row r="5" spans="1:79" s="53" customFormat="1" ht="9" customHeight="1">
      <c r="A5" s="54" t="s">
        <v>2</v>
      </c>
      <c r="B5" s="171">
        <v>1865423</v>
      </c>
      <c r="C5" s="171">
        <v>1850687</v>
      </c>
      <c r="D5" s="171">
        <v>304660</v>
      </c>
      <c r="E5" s="171">
        <v>431900</v>
      </c>
      <c r="F5" s="171">
        <v>361201</v>
      </c>
      <c r="G5" s="171">
        <v>328664</v>
      </c>
      <c r="H5" s="171">
        <v>424262</v>
      </c>
      <c r="I5" s="171">
        <v>11900</v>
      </c>
      <c r="J5" s="171">
        <v>2836</v>
      </c>
    </row>
    <row r="6" spans="1:79" s="53" customFormat="1" ht="4.9000000000000004" customHeight="1">
      <c r="A6" s="54"/>
      <c r="B6" s="171"/>
      <c r="C6" s="171"/>
      <c r="D6" s="171"/>
      <c r="E6" s="171"/>
      <c r="F6" s="171"/>
      <c r="G6" s="171"/>
      <c r="H6" s="171"/>
      <c r="I6" s="156"/>
      <c r="J6" s="156"/>
    </row>
    <row r="7" spans="1:79" s="53" customFormat="1" ht="9" customHeight="1">
      <c r="A7" s="6" t="s">
        <v>203</v>
      </c>
      <c r="B7" s="171">
        <v>1142193</v>
      </c>
      <c r="C7" s="171">
        <v>1130862</v>
      </c>
      <c r="D7" s="171">
        <v>174977</v>
      </c>
      <c r="E7" s="171">
        <v>289336</v>
      </c>
      <c r="F7" s="171">
        <v>260545</v>
      </c>
      <c r="G7" s="171">
        <v>239454</v>
      </c>
      <c r="H7" s="171">
        <v>166550</v>
      </c>
      <c r="I7" s="171">
        <v>9025</v>
      </c>
      <c r="J7" s="171">
        <v>2306</v>
      </c>
    </row>
    <row r="8" spans="1:79" s="53" customFormat="1" ht="9" customHeight="1">
      <c r="A8" s="6" t="s">
        <v>219</v>
      </c>
      <c r="B8" s="171">
        <v>723230</v>
      </c>
      <c r="C8" s="171">
        <v>719825</v>
      </c>
      <c r="D8" s="171">
        <v>129683</v>
      </c>
      <c r="E8" s="171">
        <v>142564</v>
      </c>
      <c r="F8" s="171">
        <v>100656</v>
      </c>
      <c r="G8" s="171">
        <v>89210</v>
      </c>
      <c r="H8" s="171">
        <v>257712</v>
      </c>
      <c r="I8" s="171">
        <v>2875</v>
      </c>
      <c r="J8" s="171">
        <v>530</v>
      </c>
    </row>
    <row r="9" spans="1:79" s="53" customFormat="1" ht="4.9000000000000004" customHeight="1">
      <c r="A9" s="6"/>
      <c r="B9" s="171"/>
      <c r="C9" s="171"/>
      <c r="D9" s="171"/>
      <c r="E9" s="171"/>
      <c r="F9" s="171"/>
      <c r="G9" s="171"/>
      <c r="H9" s="171"/>
      <c r="I9" s="156"/>
      <c r="J9" s="156"/>
    </row>
    <row r="10" spans="1:79" s="53" customFormat="1" ht="9.9499999999999993" customHeight="1">
      <c r="A10" s="118" t="s">
        <v>220</v>
      </c>
      <c r="B10" s="171">
        <v>706737</v>
      </c>
      <c r="C10" s="171">
        <v>703454</v>
      </c>
      <c r="D10" s="171">
        <v>127343</v>
      </c>
      <c r="E10" s="171">
        <v>139245</v>
      </c>
      <c r="F10" s="171">
        <v>96714</v>
      </c>
      <c r="G10" s="171">
        <v>86415</v>
      </c>
      <c r="H10" s="171">
        <v>253737</v>
      </c>
      <c r="I10" s="171">
        <v>2757</v>
      </c>
      <c r="J10" s="171">
        <v>526</v>
      </c>
    </row>
    <row r="11" spans="1:79" s="53" customFormat="1" ht="4.9000000000000004" customHeight="1">
      <c r="A11" s="118"/>
      <c r="B11" s="171"/>
      <c r="C11" s="171"/>
      <c r="D11" s="171"/>
      <c r="E11" s="171"/>
      <c r="F11" s="171"/>
      <c r="G11" s="171"/>
      <c r="H11" s="171"/>
      <c r="I11" s="157"/>
      <c r="J11" s="157"/>
    </row>
    <row r="12" spans="1:79" s="53" customFormat="1" ht="9" customHeight="1">
      <c r="A12" s="119" t="s">
        <v>243</v>
      </c>
      <c r="B12" s="162">
        <v>684594</v>
      </c>
      <c r="C12" s="162">
        <v>681425</v>
      </c>
      <c r="D12" s="162">
        <v>123740</v>
      </c>
      <c r="E12" s="162">
        <v>134664</v>
      </c>
      <c r="F12" s="162">
        <v>93303</v>
      </c>
      <c r="G12" s="162">
        <v>83161</v>
      </c>
      <c r="H12" s="162">
        <v>246557</v>
      </c>
      <c r="I12" s="162">
        <v>2667</v>
      </c>
      <c r="J12" s="162">
        <v>502</v>
      </c>
    </row>
    <row r="13" spans="1:79" s="53" customFormat="1" ht="9" customHeight="1">
      <c r="A13" s="120" t="s">
        <v>73</v>
      </c>
      <c r="B13" s="162">
        <v>106953</v>
      </c>
      <c r="C13" s="162">
        <v>106198</v>
      </c>
      <c r="D13" s="162">
        <v>19286</v>
      </c>
      <c r="E13" s="162">
        <v>19349</v>
      </c>
      <c r="F13" s="162">
        <v>15525</v>
      </c>
      <c r="G13" s="162">
        <v>15702</v>
      </c>
      <c r="H13" s="162">
        <v>36336</v>
      </c>
      <c r="I13" s="162">
        <v>658</v>
      </c>
      <c r="J13" s="162">
        <v>97</v>
      </c>
    </row>
    <row r="14" spans="1:79" s="53" customFormat="1" ht="9" customHeight="1">
      <c r="A14" s="120" t="s">
        <v>221</v>
      </c>
      <c r="B14" s="162">
        <v>5972</v>
      </c>
      <c r="C14" s="162">
        <v>5901</v>
      </c>
      <c r="D14" s="162">
        <v>966</v>
      </c>
      <c r="E14" s="162">
        <v>1034</v>
      </c>
      <c r="F14" s="162">
        <v>1136</v>
      </c>
      <c r="G14" s="162">
        <v>845</v>
      </c>
      <c r="H14" s="162">
        <v>1920</v>
      </c>
      <c r="I14" s="162">
        <v>65</v>
      </c>
      <c r="J14" s="162">
        <v>6</v>
      </c>
    </row>
    <row r="15" spans="1:79" s="53" customFormat="1" ht="9" customHeight="1">
      <c r="A15" s="120" t="s">
        <v>222</v>
      </c>
      <c r="B15" s="162">
        <v>25031</v>
      </c>
      <c r="C15" s="162">
        <v>24787</v>
      </c>
      <c r="D15" s="162">
        <v>4583</v>
      </c>
      <c r="E15" s="162">
        <v>4955</v>
      </c>
      <c r="F15" s="162">
        <v>2448</v>
      </c>
      <c r="G15" s="162">
        <v>3205</v>
      </c>
      <c r="H15" s="162">
        <v>9596</v>
      </c>
      <c r="I15" s="162">
        <v>218</v>
      </c>
      <c r="J15" s="162">
        <v>26</v>
      </c>
    </row>
    <row r="16" spans="1:79" s="53" customFormat="1" ht="9" customHeight="1">
      <c r="A16" s="120" t="s">
        <v>223</v>
      </c>
      <c r="B16" s="162">
        <v>3155</v>
      </c>
      <c r="C16" s="162">
        <v>3139</v>
      </c>
      <c r="D16" s="162">
        <v>500</v>
      </c>
      <c r="E16" s="162">
        <v>584</v>
      </c>
      <c r="F16" s="162">
        <v>418</v>
      </c>
      <c r="G16" s="162">
        <v>363</v>
      </c>
      <c r="H16" s="162">
        <v>1274</v>
      </c>
      <c r="I16" s="162">
        <v>13</v>
      </c>
      <c r="J16" s="162">
        <v>3</v>
      </c>
    </row>
    <row r="17" spans="1:10" s="53" customFormat="1" ht="9" customHeight="1">
      <c r="A17" s="120" t="s">
        <v>76</v>
      </c>
      <c r="B17" s="162">
        <v>126433</v>
      </c>
      <c r="C17" s="162">
        <v>126218</v>
      </c>
      <c r="D17" s="162">
        <v>22504</v>
      </c>
      <c r="E17" s="162">
        <v>22937</v>
      </c>
      <c r="F17" s="162">
        <v>19566</v>
      </c>
      <c r="G17" s="162">
        <v>13863</v>
      </c>
      <c r="H17" s="162">
        <v>47348</v>
      </c>
      <c r="I17" s="162">
        <v>188</v>
      </c>
      <c r="J17" s="162">
        <v>27</v>
      </c>
    </row>
    <row r="18" spans="1:10" s="53" customFormat="1" ht="9" customHeight="1">
      <c r="A18" s="120" t="s">
        <v>244</v>
      </c>
      <c r="B18" s="162">
        <v>2047</v>
      </c>
      <c r="C18" s="162">
        <v>2025</v>
      </c>
      <c r="D18" s="162">
        <v>156</v>
      </c>
      <c r="E18" s="162">
        <v>227</v>
      </c>
      <c r="F18" s="162">
        <v>196</v>
      </c>
      <c r="G18" s="162">
        <v>490</v>
      </c>
      <c r="H18" s="162">
        <v>956</v>
      </c>
      <c r="I18" s="162">
        <v>22</v>
      </c>
      <c r="J18" s="162">
        <v>0</v>
      </c>
    </row>
    <row r="19" spans="1:10" s="53" customFormat="1" ht="9" customHeight="1">
      <c r="A19" s="120" t="s">
        <v>75</v>
      </c>
      <c r="B19" s="162">
        <v>221457</v>
      </c>
      <c r="C19" s="162">
        <v>220230</v>
      </c>
      <c r="D19" s="162">
        <v>50354</v>
      </c>
      <c r="E19" s="162">
        <v>51934</v>
      </c>
      <c r="F19" s="162">
        <v>32808</v>
      </c>
      <c r="G19" s="162">
        <v>23207</v>
      </c>
      <c r="H19" s="162">
        <v>61927</v>
      </c>
      <c r="I19" s="162">
        <v>1078</v>
      </c>
      <c r="J19" s="162">
        <v>149</v>
      </c>
    </row>
    <row r="20" spans="1:10" s="53" customFormat="1" ht="9" customHeight="1">
      <c r="A20" s="120" t="s">
        <v>224</v>
      </c>
      <c r="B20" s="162">
        <v>4345</v>
      </c>
      <c r="C20" s="162">
        <v>4331</v>
      </c>
      <c r="D20" s="162">
        <v>752</v>
      </c>
      <c r="E20" s="162">
        <v>822</v>
      </c>
      <c r="F20" s="162">
        <v>663</v>
      </c>
      <c r="G20" s="162">
        <v>616</v>
      </c>
      <c r="H20" s="162">
        <v>1478</v>
      </c>
      <c r="I20" s="162">
        <v>12</v>
      </c>
      <c r="J20" s="162">
        <v>2</v>
      </c>
    </row>
    <row r="21" spans="1:10" s="53" customFormat="1" ht="9" customHeight="1">
      <c r="A21" s="120" t="s">
        <v>74</v>
      </c>
      <c r="B21" s="162">
        <v>19959</v>
      </c>
      <c r="C21" s="162">
        <v>19866</v>
      </c>
      <c r="D21" s="162">
        <v>4323</v>
      </c>
      <c r="E21" s="162">
        <v>3520</v>
      </c>
      <c r="F21" s="162">
        <v>4609</v>
      </c>
      <c r="G21" s="162">
        <v>2740</v>
      </c>
      <c r="H21" s="162">
        <v>4674</v>
      </c>
      <c r="I21" s="162">
        <v>73</v>
      </c>
      <c r="J21" s="162">
        <v>20</v>
      </c>
    </row>
    <row r="22" spans="1:10" s="53" customFormat="1" ht="9" customHeight="1">
      <c r="A22" s="120" t="s">
        <v>225</v>
      </c>
      <c r="B22" s="162">
        <v>81244</v>
      </c>
      <c r="C22" s="162">
        <v>81117</v>
      </c>
      <c r="D22" s="162">
        <v>11988</v>
      </c>
      <c r="E22" s="162">
        <v>17612</v>
      </c>
      <c r="F22" s="162">
        <v>7698</v>
      </c>
      <c r="G22" s="162">
        <v>12480</v>
      </c>
      <c r="H22" s="162">
        <v>31339</v>
      </c>
      <c r="I22" s="162">
        <v>122</v>
      </c>
      <c r="J22" s="162">
        <v>5</v>
      </c>
    </row>
    <row r="23" spans="1:10" s="53" customFormat="1" ht="9" customHeight="1">
      <c r="A23" s="120" t="s">
        <v>226</v>
      </c>
      <c r="B23" s="162">
        <v>5894</v>
      </c>
      <c r="C23" s="162">
        <v>5846</v>
      </c>
      <c r="D23" s="162">
        <v>865</v>
      </c>
      <c r="E23" s="162">
        <v>1191</v>
      </c>
      <c r="F23" s="162">
        <v>1345</v>
      </c>
      <c r="G23" s="162">
        <v>689</v>
      </c>
      <c r="H23" s="162">
        <v>1756</v>
      </c>
      <c r="I23" s="162">
        <v>21</v>
      </c>
      <c r="J23" s="162">
        <v>27</v>
      </c>
    </row>
    <row r="24" spans="1:10" s="53" customFormat="1" ht="9" customHeight="1">
      <c r="A24" s="120" t="s">
        <v>72</v>
      </c>
      <c r="B24" s="162">
        <v>67698</v>
      </c>
      <c r="C24" s="162">
        <v>67653</v>
      </c>
      <c r="D24" s="162">
        <v>5402</v>
      </c>
      <c r="E24" s="162">
        <v>7695</v>
      </c>
      <c r="F24" s="162">
        <v>4703</v>
      </c>
      <c r="G24" s="162">
        <v>7060</v>
      </c>
      <c r="H24" s="162">
        <v>42793</v>
      </c>
      <c r="I24" s="162">
        <v>30</v>
      </c>
      <c r="J24" s="162">
        <v>15</v>
      </c>
    </row>
    <row r="25" spans="1:10" s="53" customFormat="1" ht="9" customHeight="1">
      <c r="A25" s="120" t="s">
        <v>227</v>
      </c>
      <c r="B25" s="162">
        <v>4939</v>
      </c>
      <c r="C25" s="162">
        <v>4935</v>
      </c>
      <c r="D25" s="162">
        <v>430</v>
      </c>
      <c r="E25" s="162">
        <v>645</v>
      </c>
      <c r="F25" s="162">
        <v>616</v>
      </c>
      <c r="G25" s="162">
        <v>499</v>
      </c>
      <c r="H25" s="162">
        <v>2745</v>
      </c>
      <c r="I25" s="162">
        <v>4</v>
      </c>
      <c r="J25" s="162">
        <v>0</v>
      </c>
    </row>
    <row r="26" spans="1:10" s="53" customFormat="1" ht="9" customHeight="1">
      <c r="A26" s="120" t="s">
        <v>228</v>
      </c>
      <c r="B26" s="162">
        <v>9467</v>
      </c>
      <c r="C26" s="162">
        <v>9179</v>
      </c>
      <c r="D26" s="162">
        <v>1631</v>
      </c>
      <c r="E26" s="162">
        <v>2159</v>
      </c>
      <c r="F26" s="162">
        <v>1572</v>
      </c>
      <c r="G26" s="162">
        <v>1402</v>
      </c>
      <c r="H26" s="162">
        <v>2415</v>
      </c>
      <c r="I26" s="162">
        <v>163</v>
      </c>
      <c r="J26" s="162">
        <v>125</v>
      </c>
    </row>
    <row r="27" spans="1:10" s="53" customFormat="1" ht="9" customHeight="1">
      <c r="A27" s="119" t="s">
        <v>229</v>
      </c>
      <c r="B27" s="162">
        <v>18953</v>
      </c>
      <c r="C27" s="162">
        <v>18874</v>
      </c>
      <c r="D27" s="162">
        <v>3258</v>
      </c>
      <c r="E27" s="162">
        <v>3915</v>
      </c>
      <c r="F27" s="162">
        <v>2811</v>
      </c>
      <c r="G27" s="162">
        <v>2872</v>
      </c>
      <c r="H27" s="162">
        <v>6018</v>
      </c>
      <c r="I27" s="162">
        <v>70</v>
      </c>
      <c r="J27" s="162">
        <v>9</v>
      </c>
    </row>
    <row r="28" spans="1:10" s="53" customFormat="1" ht="9" customHeight="1">
      <c r="A28" s="119" t="s">
        <v>117</v>
      </c>
      <c r="B28" s="162">
        <v>3190</v>
      </c>
      <c r="C28" s="162">
        <v>3155</v>
      </c>
      <c r="D28" s="162">
        <v>345</v>
      </c>
      <c r="E28" s="162">
        <v>666</v>
      </c>
      <c r="F28" s="162">
        <v>600</v>
      </c>
      <c r="G28" s="162">
        <v>382</v>
      </c>
      <c r="H28" s="162">
        <v>1162</v>
      </c>
      <c r="I28" s="162">
        <v>20</v>
      </c>
      <c r="J28" s="162">
        <v>15</v>
      </c>
    </row>
    <row r="29" spans="1:10" s="53" customFormat="1" ht="4.9000000000000004" customHeight="1">
      <c r="A29" s="69"/>
      <c r="B29" s="162"/>
      <c r="C29" s="162"/>
      <c r="D29" s="162"/>
      <c r="E29" s="162"/>
      <c r="F29" s="162"/>
      <c r="G29" s="162"/>
      <c r="H29" s="162"/>
      <c r="I29" s="157"/>
      <c r="J29" s="157"/>
    </row>
    <row r="30" spans="1:10" s="53" customFormat="1" ht="9" customHeight="1">
      <c r="A30" s="118" t="s">
        <v>230</v>
      </c>
      <c r="B30" s="171">
        <v>1467</v>
      </c>
      <c r="C30" s="171">
        <v>1461</v>
      </c>
      <c r="D30" s="162">
        <v>101</v>
      </c>
      <c r="E30" s="162">
        <v>271</v>
      </c>
      <c r="F30" s="162">
        <v>413</v>
      </c>
      <c r="G30" s="162">
        <v>223</v>
      </c>
      <c r="H30" s="162">
        <v>453</v>
      </c>
      <c r="I30" s="162">
        <v>6</v>
      </c>
      <c r="J30" s="162">
        <v>0</v>
      </c>
    </row>
    <row r="31" spans="1:10" s="53" customFormat="1" ht="4.9000000000000004" customHeight="1">
      <c r="A31" s="118"/>
      <c r="B31" s="171"/>
      <c r="C31" s="171"/>
      <c r="D31" s="171"/>
      <c r="E31" s="171"/>
      <c r="F31" s="171"/>
      <c r="G31" s="171"/>
      <c r="H31" s="171"/>
      <c r="I31" s="156"/>
      <c r="J31" s="156"/>
    </row>
    <row r="32" spans="1:10" s="53" customFormat="1" ht="9" customHeight="1">
      <c r="A32" s="118" t="s">
        <v>231</v>
      </c>
      <c r="B32" s="171">
        <v>8464</v>
      </c>
      <c r="C32" s="171">
        <v>8381</v>
      </c>
      <c r="D32" s="171">
        <v>1182</v>
      </c>
      <c r="E32" s="171">
        <v>1617</v>
      </c>
      <c r="F32" s="171">
        <v>2016</v>
      </c>
      <c r="G32" s="171">
        <v>1575</v>
      </c>
      <c r="H32" s="171">
        <v>1991</v>
      </c>
      <c r="I32" s="171">
        <v>79</v>
      </c>
      <c r="J32" s="171">
        <v>4</v>
      </c>
    </row>
    <row r="33" spans="1:10" s="53" customFormat="1" ht="4.9000000000000004" customHeight="1">
      <c r="A33" s="118"/>
      <c r="B33" s="171"/>
      <c r="C33" s="171"/>
      <c r="D33" s="171"/>
      <c r="E33" s="171"/>
      <c r="F33" s="171"/>
      <c r="G33" s="171"/>
      <c r="H33" s="171"/>
      <c r="I33" s="157"/>
      <c r="J33" s="157"/>
    </row>
    <row r="34" spans="1:10" s="53" customFormat="1" ht="9" customHeight="1">
      <c r="A34" s="120" t="s">
        <v>232</v>
      </c>
      <c r="B34" s="162">
        <v>3226</v>
      </c>
      <c r="C34" s="162">
        <v>3219</v>
      </c>
      <c r="D34" s="162">
        <v>341</v>
      </c>
      <c r="E34" s="162">
        <v>657</v>
      </c>
      <c r="F34" s="162">
        <v>907</v>
      </c>
      <c r="G34" s="162">
        <v>577</v>
      </c>
      <c r="H34" s="162">
        <v>737</v>
      </c>
      <c r="I34" s="162">
        <v>6</v>
      </c>
      <c r="J34" s="162">
        <v>1</v>
      </c>
    </row>
    <row r="35" spans="1:10" s="53" customFormat="1" ht="9" customHeight="1">
      <c r="A35" s="120" t="s">
        <v>233</v>
      </c>
      <c r="B35" s="162">
        <v>1892</v>
      </c>
      <c r="C35" s="162">
        <v>1872</v>
      </c>
      <c r="D35" s="162">
        <v>263</v>
      </c>
      <c r="E35" s="162">
        <v>360</v>
      </c>
      <c r="F35" s="162">
        <v>301</v>
      </c>
      <c r="G35" s="162">
        <v>424</v>
      </c>
      <c r="H35" s="162">
        <v>524</v>
      </c>
      <c r="I35" s="162">
        <v>18</v>
      </c>
      <c r="J35" s="162">
        <v>2</v>
      </c>
    </row>
    <row r="36" spans="1:10" s="53" customFormat="1" ht="9" customHeight="1">
      <c r="A36" s="120" t="s">
        <v>234</v>
      </c>
      <c r="B36" s="162">
        <v>1833</v>
      </c>
      <c r="C36" s="162">
        <v>1801</v>
      </c>
      <c r="D36" s="162">
        <v>293</v>
      </c>
      <c r="E36" s="162">
        <v>330</v>
      </c>
      <c r="F36" s="162">
        <v>344</v>
      </c>
      <c r="G36" s="162">
        <v>378</v>
      </c>
      <c r="H36" s="162">
        <v>456</v>
      </c>
      <c r="I36" s="162">
        <v>32</v>
      </c>
      <c r="J36" s="162">
        <v>0</v>
      </c>
    </row>
    <row r="37" spans="1:10" s="53" customFormat="1" ht="9" customHeight="1">
      <c r="A37" s="120" t="s">
        <v>235</v>
      </c>
      <c r="B37" s="162">
        <v>1513</v>
      </c>
      <c r="C37" s="162">
        <v>1489</v>
      </c>
      <c r="D37" s="162">
        <v>285</v>
      </c>
      <c r="E37" s="162">
        <v>270</v>
      </c>
      <c r="F37" s="162">
        <v>464</v>
      </c>
      <c r="G37" s="162">
        <v>196</v>
      </c>
      <c r="H37" s="162">
        <v>274</v>
      </c>
      <c r="I37" s="162">
        <v>23</v>
      </c>
      <c r="J37" s="162">
        <v>1</v>
      </c>
    </row>
    <row r="38" spans="1:10" s="53" customFormat="1" ht="4.9000000000000004" customHeight="1">
      <c r="A38" s="120"/>
      <c r="B38" s="162"/>
      <c r="C38" s="162"/>
      <c r="D38" s="162"/>
      <c r="E38" s="162"/>
      <c r="F38" s="162"/>
      <c r="G38" s="162"/>
      <c r="H38" s="162"/>
      <c r="I38" s="157"/>
      <c r="J38" s="157"/>
    </row>
    <row r="39" spans="1:10" s="53" customFormat="1" ht="9" customHeight="1">
      <c r="A39" s="118" t="s">
        <v>236</v>
      </c>
      <c r="B39" s="171">
        <v>2169</v>
      </c>
      <c r="C39" s="171">
        <v>2147</v>
      </c>
      <c r="D39" s="171">
        <v>290</v>
      </c>
      <c r="E39" s="171">
        <v>510</v>
      </c>
      <c r="F39" s="171">
        <v>553</v>
      </c>
      <c r="G39" s="171">
        <v>357</v>
      </c>
      <c r="H39" s="171">
        <v>437</v>
      </c>
      <c r="I39" s="171">
        <v>22</v>
      </c>
      <c r="J39" s="171">
        <v>0</v>
      </c>
    </row>
    <row r="40" spans="1:10" s="53" customFormat="1" ht="4.9000000000000004" customHeight="1">
      <c r="A40" s="118"/>
      <c r="B40" s="171"/>
      <c r="C40" s="171"/>
      <c r="D40" s="171"/>
      <c r="E40" s="171"/>
      <c r="F40" s="171"/>
      <c r="G40" s="171"/>
      <c r="H40" s="171"/>
      <c r="I40" s="171"/>
      <c r="J40" s="171"/>
    </row>
    <row r="41" spans="1:10" s="53" customFormat="1" ht="9" customHeight="1">
      <c r="A41" s="118" t="s">
        <v>272</v>
      </c>
      <c r="B41" s="171">
        <v>4393</v>
      </c>
      <c r="C41" s="171">
        <v>4382</v>
      </c>
      <c r="D41" s="171">
        <v>767</v>
      </c>
      <c r="E41" s="171">
        <v>921</v>
      </c>
      <c r="F41" s="171">
        <v>960</v>
      </c>
      <c r="G41" s="171">
        <v>640</v>
      </c>
      <c r="H41" s="171">
        <v>1094</v>
      </c>
      <c r="I41" s="171">
        <v>11</v>
      </c>
      <c r="J41" s="171">
        <v>0</v>
      </c>
    </row>
    <row r="42" spans="1:10" s="53" customFormat="1" ht="9" customHeight="1" thickBot="1">
      <c r="A42" s="123"/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0" s="53" customFormat="1" ht="12" customHeight="1" thickTop="1">
      <c r="A43" s="53" t="s">
        <v>273</v>
      </c>
      <c r="J43" s="173"/>
    </row>
    <row r="44" spans="1:10" s="53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s="53" customFormat="1" ht="5.099999999999999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s="53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</sheetData>
  <mergeCells count="1">
    <mergeCell ref="A1:J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F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18.42578125" style="1" customWidth="1"/>
    <col min="2" max="2" width="8.28515625" style="1" customWidth="1"/>
    <col min="3" max="3" width="9.140625" style="1" customWidth="1"/>
    <col min="4" max="4" width="7" style="1" customWidth="1"/>
    <col min="5" max="5" width="7.85546875" style="1" customWidth="1"/>
    <col min="6" max="6" width="8.140625" style="1" customWidth="1"/>
    <col min="7" max="7" width="7" style="1" customWidth="1"/>
    <col min="8" max="8" width="7.5703125" style="1" customWidth="1"/>
    <col min="9" max="9" width="6.5703125" style="1" customWidth="1"/>
    <col min="10" max="10" width="7" style="1" customWidth="1"/>
    <col min="11" max="16384" width="8" style="1"/>
  </cols>
  <sheetData>
    <row r="1" spans="1:84" s="12" customFormat="1" ht="25.9" customHeight="1">
      <c r="A1" s="323" t="s">
        <v>347</v>
      </c>
      <c r="B1" s="324"/>
      <c r="C1" s="324"/>
      <c r="D1" s="324"/>
      <c r="E1" s="324"/>
      <c r="F1" s="324"/>
      <c r="G1" s="324"/>
      <c r="H1" s="324"/>
      <c r="I1" s="324"/>
      <c r="J1" s="324"/>
    </row>
    <row r="2" spans="1:84" s="53" customFormat="1" ht="10.5" customHeight="1">
      <c r="A2" s="115">
        <v>2016</v>
      </c>
      <c r="J2" s="19" t="s">
        <v>193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</row>
    <row r="3" spans="1:84" s="53" customFormat="1" ht="23.25" customHeight="1">
      <c r="A3" s="238" t="s">
        <v>271</v>
      </c>
      <c r="B3" s="241" t="s">
        <v>3</v>
      </c>
      <c r="C3" s="241" t="s">
        <v>247</v>
      </c>
      <c r="D3" s="241" t="s">
        <v>66</v>
      </c>
      <c r="E3" s="241" t="s">
        <v>65</v>
      </c>
      <c r="F3" s="170" t="s">
        <v>336</v>
      </c>
      <c r="G3" s="241" t="s">
        <v>64</v>
      </c>
      <c r="H3" s="241" t="s">
        <v>63</v>
      </c>
      <c r="I3" s="241" t="s">
        <v>338</v>
      </c>
      <c r="J3" s="242" t="s">
        <v>339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84" s="2" customFormat="1" ht="5.0999999999999996" customHeight="1">
      <c r="A4" s="116"/>
      <c r="B4" s="117"/>
      <c r="C4" s="117"/>
      <c r="D4" s="117"/>
      <c r="E4" s="117"/>
      <c r="F4" s="117"/>
      <c r="G4" s="117"/>
      <c r="H4" s="117"/>
      <c r="I4" s="117"/>
      <c r="J4" s="117"/>
    </row>
    <row r="5" spans="1:84" s="53" customFormat="1" ht="9" customHeight="1">
      <c r="A5" s="54" t="s">
        <v>2</v>
      </c>
      <c r="B5" s="171">
        <v>6612252</v>
      </c>
      <c r="C5" s="171">
        <v>6575122</v>
      </c>
      <c r="D5" s="171">
        <v>799301</v>
      </c>
      <c r="E5" s="171">
        <v>1441443</v>
      </c>
      <c r="F5" s="171">
        <v>1325944</v>
      </c>
      <c r="G5" s="171">
        <v>1113877</v>
      </c>
      <c r="H5" s="171">
        <v>1894557</v>
      </c>
      <c r="I5" s="171">
        <v>29341</v>
      </c>
      <c r="J5" s="171">
        <v>7789</v>
      </c>
    </row>
    <row r="6" spans="1:84" s="53" customFormat="1" ht="4.9000000000000004" customHeight="1">
      <c r="A6" s="54"/>
      <c r="B6" s="171"/>
      <c r="C6" s="171"/>
      <c r="D6" s="171"/>
      <c r="E6" s="171"/>
      <c r="F6" s="171"/>
      <c r="G6" s="171"/>
      <c r="H6" s="171"/>
      <c r="I6" s="156"/>
      <c r="J6" s="156"/>
    </row>
    <row r="7" spans="1:84" s="53" customFormat="1" ht="9" customHeight="1">
      <c r="A7" s="6" t="s">
        <v>203</v>
      </c>
      <c r="B7" s="171">
        <v>4296679</v>
      </c>
      <c r="C7" s="171">
        <v>4268296</v>
      </c>
      <c r="D7" s="171">
        <v>481026</v>
      </c>
      <c r="E7" s="171">
        <v>1102103</v>
      </c>
      <c r="F7" s="171">
        <v>1012049</v>
      </c>
      <c r="G7" s="171">
        <v>881010</v>
      </c>
      <c r="H7" s="171">
        <v>792108</v>
      </c>
      <c r="I7" s="171">
        <v>21952</v>
      </c>
      <c r="J7" s="171">
        <v>6431</v>
      </c>
    </row>
    <row r="8" spans="1:84" s="53" customFormat="1" ht="9" customHeight="1">
      <c r="A8" s="6" t="s">
        <v>219</v>
      </c>
      <c r="B8" s="171">
        <v>2315573</v>
      </c>
      <c r="C8" s="171">
        <v>2306826</v>
      </c>
      <c r="D8" s="171">
        <v>318275</v>
      </c>
      <c r="E8" s="171">
        <v>339340</v>
      </c>
      <c r="F8" s="171">
        <v>313895</v>
      </c>
      <c r="G8" s="171">
        <v>232867</v>
      </c>
      <c r="H8" s="171">
        <v>1102449</v>
      </c>
      <c r="I8" s="171">
        <v>7389</v>
      </c>
      <c r="J8" s="171">
        <v>1358</v>
      </c>
    </row>
    <row r="9" spans="1:84" s="53" customFormat="1" ht="4.9000000000000004" customHeight="1">
      <c r="A9" s="6"/>
      <c r="B9" s="171"/>
      <c r="C9" s="171"/>
      <c r="D9" s="171"/>
      <c r="E9" s="171"/>
      <c r="F9" s="171"/>
      <c r="G9" s="171"/>
      <c r="H9" s="171"/>
      <c r="I9" s="156"/>
      <c r="J9" s="156"/>
    </row>
    <row r="10" spans="1:84" s="53" customFormat="1" ht="9.9499999999999993" customHeight="1">
      <c r="A10" s="118" t="s">
        <v>220</v>
      </c>
      <c r="B10" s="171">
        <v>2273266</v>
      </c>
      <c r="C10" s="171">
        <v>2264773</v>
      </c>
      <c r="D10" s="171">
        <v>314035</v>
      </c>
      <c r="E10" s="171">
        <v>332610</v>
      </c>
      <c r="F10" s="171">
        <v>302683</v>
      </c>
      <c r="G10" s="171">
        <v>225217</v>
      </c>
      <c r="H10" s="171">
        <v>1090228</v>
      </c>
      <c r="I10" s="171">
        <v>7144</v>
      </c>
      <c r="J10" s="171">
        <v>1349</v>
      </c>
    </row>
    <row r="11" spans="1:84" s="53" customFormat="1" ht="4.9000000000000004" customHeight="1">
      <c r="A11" s="118"/>
      <c r="B11" s="171"/>
      <c r="C11" s="171"/>
      <c r="D11" s="171"/>
      <c r="E11" s="171"/>
      <c r="F11" s="171"/>
      <c r="G11" s="171"/>
      <c r="H11" s="171"/>
      <c r="I11" s="157"/>
      <c r="J11" s="157"/>
    </row>
    <row r="12" spans="1:84" s="53" customFormat="1">
      <c r="A12" s="119" t="s">
        <v>243</v>
      </c>
      <c r="B12" s="162">
        <v>2212547</v>
      </c>
      <c r="C12" s="162">
        <v>2204359</v>
      </c>
      <c r="D12" s="162">
        <v>305300</v>
      </c>
      <c r="E12" s="162">
        <v>323529</v>
      </c>
      <c r="F12" s="162">
        <v>292874</v>
      </c>
      <c r="G12" s="162">
        <v>217582</v>
      </c>
      <c r="H12" s="162">
        <v>1065074</v>
      </c>
      <c r="I12" s="162">
        <v>6923</v>
      </c>
      <c r="J12" s="162">
        <v>1265</v>
      </c>
    </row>
    <row r="13" spans="1:84" s="53" customFormat="1" ht="9" customHeight="1">
      <c r="A13" s="120" t="s">
        <v>73</v>
      </c>
      <c r="B13" s="162">
        <v>308637</v>
      </c>
      <c r="C13" s="162">
        <v>306492</v>
      </c>
      <c r="D13" s="162">
        <v>44162</v>
      </c>
      <c r="E13" s="162">
        <v>44581</v>
      </c>
      <c r="F13" s="162">
        <v>44568</v>
      </c>
      <c r="G13" s="162">
        <v>39161</v>
      </c>
      <c r="H13" s="162">
        <v>134020</v>
      </c>
      <c r="I13" s="162">
        <v>1821</v>
      </c>
      <c r="J13" s="162">
        <v>324</v>
      </c>
    </row>
    <row r="14" spans="1:84" s="53" customFormat="1" ht="9" customHeight="1">
      <c r="A14" s="120" t="s">
        <v>221</v>
      </c>
      <c r="B14" s="162">
        <v>14787</v>
      </c>
      <c r="C14" s="162">
        <v>14652</v>
      </c>
      <c r="D14" s="162">
        <v>1776</v>
      </c>
      <c r="E14" s="162">
        <v>1812</v>
      </c>
      <c r="F14" s="162">
        <v>2974</v>
      </c>
      <c r="G14" s="162">
        <v>2051</v>
      </c>
      <c r="H14" s="162">
        <v>6039</v>
      </c>
      <c r="I14" s="162">
        <v>126</v>
      </c>
      <c r="J14" s="162">
        <v>9</v>
      </c>
    </row>
    <row r="15" spans="1:84" s="53" customFormat="1" ht="9" customHeight="1">
      <c r="A15" s="120" t="s">
        <v>222</v>
      </c>
      <c r="B15" s="162">
        <v>79680</v>
      </c>
      <c r="C15" s="162">
        <v>79130</v>
      </c>
      <c r="D15" s="162">
        <v>12356</v>
      </c>
      <c r="E15" s="162">
        <v>12884</v>
      </c>
      <c r="F15" s="162">
        <v>8188</v>
      </c>
      <c r="G15" s="162">
        <v>8967</v>
      </c>
      <c r="H15" s="162">
        <v>36735</v>
      </c>
      <c r="I15" s="162">
        <v>509</v>
      </c>
      <c r="J15" s="162">
        <v>41</v>
      </c>
    </row>
    <row r="16" spans="1:84" s="53" customFormat="1" ht="9" customHeight="1">
      <c r="A16" s="120" t="s">
        <v>223</v>
      </c>
      <c r="B16" s="162">
        <v>12794</v>
      </c>
      <c r="C16" s="162">
        <v>12725</v>
      </c>
      <c r="D16" s="162">
        <v>1336</v>
      </c>
      <c r="E16" s="162">
        <v>1482</v>
      </c>
      <c r="F16" s="162">
        <v>1813</v>
      </c>
      <c r="G16" s="162">
        <v>1435</v>
      </c>
      <c r="H16" s="162">
        <v>6659</v>
      </c>
      <c r="I16" s="162">
        <v>42</v>
      </c>
      <c r="J16" s="162">
        <v>27</v>
      </c>
    </row>
    <row r="17" spans="1:10" s="53" customFormat="1" ht="9" customHeight="1">
      <c r="A17" s="120" t="s">
        <v>76</v>
      </c>
      <c r="B17" s="162">
        <v>359818</v>
      </c>
      <c r="C17" s="162">
        <v>359387</v>
      </c>
      <c r="D17" s="162">
        <v>57684</v>
      </c>
      <c r="E17" s="162">
        <v>56512</v>
      </c>
      <c r="F17" s="162">
        <v>62739</v>
      </c>
      <c r="G17" s="162">
        <v>39966</v>
      </c>
      <c r="H17" s="162">
        <v>142486</v>
      </c>
      <c r="I17" s="162">
        <v>359</v>
      </c>
      <c r="J17" s="162">
        <v>72</v>
      </c>
    </row>
    <row r="18" spans="1:10" s="53" customFormat="1" ht="9" customHeight="1">
      <c r="A18" s="120" t="s">
        <v>244</v>
      </c>
      <c r="B18" s="162">
        <v>10621</v>
      </c>
      <c r="C18" s="162">
        <v>10555</v>
      </c>
      <c r="D18" s="162">
        <v>329</v>
      </c>
      <c r="E18" s="162">
        <v>542</v>
      </c>
      <c r="F18" s="162">
        <v>1308</v>
      </c>
      <c r="G18" s="162">
        <v>2186</v>
      </c>
      <c r="H18" s="162">
        <v>6190</v>
      </c>
      <c r="I18" s="162">
        <v>66</v>
      </c>
      <c r="J18" s="162">
        <v>0</v>
      </c>
    </row>
    <row r="19" spans="1:10" s="53" customFormat="1" ht="9" customHeight="1">
      <c r="A19" s="120" t="s">
        <v>75</v>
      </c>
      <c r="B19" s="162">
        <v>662413</v>
      </c>
      <c r="C19" s="162">
        <v>659027</v>
      </c>
      <c r="D19" s="162">
        <v>122660</v>
      </c>
      <c r="E19" s="162">
        <v>119215</v>
      </c>
      <c r="F19" s="162">
        <v>100576</v>
      </c>
      <c r="G19" s="162">
        <v>46041</v>
      </c>
      <c r="H19" s="162">
        <v>270535</v>
      </c>
      <c r="I19" s="162">
        <v>3007</v>
      </c>
      <c r="J19" s="162">
        <v>379</v>
      </c>
    </row>
    <row r="20" spans="1:10" s="53" customFormat="1" ht="9" customHeight="1">
      <c r="A20" s="120" t="s">
        <v>224</v>
      </c>
      <c r="B20" s="162">
        <v>19563</v>
      </c>
      <c r="C20" s="162">
        <v>19540</v>
      </c>
      <c r="D20" s="162">
        <v>2964</v>
      </c>
      <c r="E20" s="162">
        <v>2153</v>
      </c>
      <c r="F20" s="162">
        <v>3624</v>
      </c>
      <c r="G20" s="162">
        <v>1886</v>
      </c>
      <c r="H20" s="162">
        <v>8913</v>
      </c>
      <c r="I20" s="162">
        <v>21</v>
      </c>
      <c r="J20" s="162">
        <v>2</v>
      </c>
    </row>
    <row r="21" spans="1:10" s="53" customFormat="1" ht="9" customHeight="1">
      <c r="A21" s="120" t="s">
        <v>74</v>
      </c>
      <c r="B21" s="162">
        <v>44686</v>
      </c>
      <c r="C21" s="162">
        <v>44461</v>
      </c>
      <c r="D21" s="162">
        <v>7882</v>
      </c>
      <c r="E21" s="162">
        <v>5860</v>
      </c>
      <c r="F21" s="162">
        <v>11465</v>
      </c>
      <c r="G21" s="162">
        <v>6780</v>
      </c>
      <c r="H21" s="162">
        <v>12474</v>
      </c>
      <c r="I21" s="162">
        <v>179</v>
      </c>
      <c r="J21" s="162">
        <v>46</v>
      </c>
    </row>
    <row r="22" spans="1:10" s="53" customFormat="1" ht="9" customHeight="1">
      <c r="A22" s="120" t="s">
        <v>225</v>
      </c>
      <c r="B22" s="162">
        <v>314906</v>
      </c>
      <c r="C22" s="162">
        <v>314585</v>
      </c>
      <c r="D22" s="162">
        <v>33922</v>
      </c>
      <c r="E22" s="162">
        <v>50766</v>
      </c>
      <c r="F22" s="162">
        <v>25760</v>
      </c>
      <c r="G22" s="162">
        <v>42256</v>
      </c>
      <c r="H22" s="162">
        <v>161881</v>
      </c>
      <c r="I22" s="162">
        <v>312</v>
      </c>
      <c r="J22" s="162">
        <v>9</v>
      </c>
    </row>
    <row r="23" spans="1:10" s="53" customFormat="1" ht="9" customHeight="1">
      <c r="A23" s="120" t="s">
        <v>226</v>
      </c>
      <c r="B23" s="162">
        <v>16050</v>
      </c>
      <c r="C23" s="162">
        <v>15914</v>
      </c>
      <c r="D23" s="162">
        <v>1895</v>
      </c>
      <c r="E23" s="162">
        <v>2261</v>
      </c>
      <c r="F23" s="162">
        <v>4914</v>
      </c>
      <c r="G23" s="162">
        <v>1678</v>
      </c>
      <c r="H23" s="162">
        <v>5166</v>
      </c>
      <c r="I23" s="162">
        <v>57</v>
      </c>
      <c r="J23" s="162">
        <v>79</v>
      </c>
    </row>
    <row r="24" spans="1:10" s="53" customFormat="1" ht="9" customHeight="1">
      <c r="A24" s="120" t="s">
        <v>72</v>
      </c>
      <c r="B24" s="162">
        <v>324101</v>
      </c>
      <c r="C24" s="162">
        <v>324001</v>
      </c>
      <c r="D24" s="162">
        <v>14020</v>
      </c>
      <c r="E24" s="162">
        <v>20380</v>
      </c>
      <c r="F24" s="162">
        <v>18597</v>
      </c>
      <c r="G24" s="162">
        <v>20710</v>
      </c>
      <c r="H24" s="162">
        <v>250294</v>
      </c>
      <c r="I24" s="162">
        <v>66</v>
      </c>
      <c r="J24" s="162">
        <v>34</v>
      </c>
    </row>
    <row r="25" spans="1:10" s="53" customFormat="1" ht="9" customHeight="1">
      <c r="A25" s="120" t="s">
        <v>227</v>
      </c>
      <c r="B25" s="162">
        <v>24135</v>
      </c>
      <c r="C25" s="162">
        <v>24129</v>
      </c>
      <c r="D25" s="162">
        <v>1043</v>
      </c>
      <c r="E25" s="162">
        <v>1399</v>
      </c>
      <c r="F25" s="162">
        <v>2508</v>
      </c>
      <c r="G25" s="162">
        <v>1447</v>
      </c>
      <c r="H25" s="162">
        <v>17732</v>
      </c>
      <c r="I25" s="162">
        <v>6</v>
      </c>
      <c r="J25" s="162">
        <v>0</v>
      </c>
    </row>
    <row r="26" spans="1:10" s="53" customFormat="1" ht="9" customHeight="1">
      <c r="A26" s="120" t="s">
        <v>228</v>
      </c>
      <c r="B26" s="162">
        <v>20356</v>
      </c>
      <c r="C26" s="162">
        <v>19761</v>
      </c>
      <c r="D26" s="162">
        <v>3271</v>
      </c>
      <c r="E26" s="162">
        <v>3682</v>
      </c>
      <c r="F26" s="162">
        <v>3840</v>
      </c>
      <c r="G26" s="162">
        <v>3018</v>
      </c>
      <c r="H26" s="162">
        <v>5950</v>
      </c>
      <c r="I26" s="162">
        <v>352</v>
      </c>
      <c r="J26" s="162">
        <v>243</v>
      </c>
    </row>
    <row r="27" spans="1:10" s="53" customFormat="1" ht="9" customHeight="1">
      <c r="A27" s="119" t="s">
        <v>229</v>
      </c>
      <c r="B27" s="162">
        <v>48931</v>
      </c>
      <c r="C27" s="162">
        <v>48735</v>
      </c>
      <c r="D27" s="162">
        <v>8054</v>
      </c>
      <c r="E27" s="162">
        <v>7464</v>
      </c>
      <c r="F27" s="162">
        <v>8055</v>
      </c>
      <c r="G27" s="162">
        <v>6737</v>
      </c>
      <c r="H27" s="162">
        <v>18425</v>
      </c>
      <c r="I27" s="162">
        <v>170</v>
      </c>
      <c r="J27" s="162">
        <v>26</v>
      </c>
    </row>
    <row r="28" spans="1:10" s="53" customFormat="1" ht="9" customHeight="1">
      <c r="A28" s="119" t="s">
        <v>117</v>
      </c>
      <c r="B28" s="162">
        <v>11788</v>
      </c>
      <c r="C28" s="162">
        <v>11679</v>
      </c>
      <c r="D28" s="162">
        <v>681</v>
      </c>
      <c r="E28" s="162">
        <v>1617</v>
      </c>
      <c r="F28" s="162">
        <v>1754</v>
      </c>
      <c r="G28" s="162">
        <v>898</v>
      </c>
      <c r="H28" s="162">
        <v>6729</v>
      </c>
      <c r="I28" s="162">
        <v>51</v>
      </c>
      <c r="J28" s="162">
        <v>58</v>
      </c>
    </row>
    <row r="29" spans="1:10" s="53" customFormat="1" ht="4.9000000000000004" customHeight="1">
      <c r="A29" s="69"/>
      <c r="B29" s="162"/>
      <c r="C29" s="162"/>
      <c r="D29" s="162"/>
      <c r="E29" s="162"/>
      <c r="F29" s="162"/>
      <c r="G29" s="162"/>
      <c r="H29" s="162"/>
      <c r="I29" s="157"/>
      <c r="J29" s="157"/>
    </row>
    <row r="30" spans="1:10" s="53" customFormat="1" ht="9" customHeight="1">
      <c r="A30" s="118" t="s">
        <v>230</v>
      </c>
      <c r="B30" s="171">
        <v>5392</v>
      </c>
      <c r="C30" s="171">
        <v>5382</v>
      </c>
      <c r="D30" s="162">
        <v>280</v>
      </c>
      <c r="E30" s="162">
        <v>639</v>
      </c>
      <c r="F30" s="162">
        <v>1667</v>
      </c>
      <c r="G30" s="162">
        <v>820</v>
      </c>
      <c r="H30" s="162">
        <v>1976</v>
      </c>
      <c r="I30" s="162">
        <v>10</v>
      </c>
      <c r="J30" s="162">
        <v>0</v>
      </c>
    </row>
    <row r="31" spans="1:10" s="53" customFormat="1" ht="4.9000000000000004" customHeight="1">
      <c r="A31" s="118"/>
      <c r="B31" s="171"/>
      <c r="C31" s="171"/>
      <c r="D31" s="171"/>
      <c r="E31" s="171"/>
      <c r="F31" s="171"/>
      <c r="G31" s="171"/>
      <c r="H31" s="171"/>
      <c r="I31" s="156"/>
      <c r="J31" s="156"/>
    </row>
    <row r="32" spans="1:10" s="53" customFormat="1" ht="9" customHeight="1">
      <c r="A32" s="118" t="s">
        <v>231</v>
      </c>
      <c r="B32" s="171">
        <v>20398</v>
      </c>
      <c r="C32" s="171">
        <v>20255</v>
      </c>
      <c r="D32" s="171">
        <v>2125</v>
      </c>
      <c r="E32" s="171">
        <v>3419</v>
      </c>
      <c r="F32" s="171">
        <v>4964</v>
      </c>
      <c r="G32" s="171">
        <v>4356</v>
      </c>
      <c r="H32" s="171">
        <v>5391</v>
      </c>
      <c r="I32" s="171">
        <v>134</v>
      </c>
      <c r="J32" s="171">
        <v>9</v>
      </c>
    </row>
    <row r="33" spans="1:10" s="53" customFormat="1" ht="4.9000000000000004" customHeight="1">
      <c r="A33" s="118"/>
      <c r="B33" s="171"/>
      <c r="C33" s="171"/>
      <c r="D33" s="171"/>
      <c r="E33" s="171"/>
      <c r="F33" s="171"/>
      <c r="G33" s="171"/>
      <c r="H33" s="171"/>
      <c r="I33" s="157"/>
      <c r="J33" s="157"/>
    </row>
    <row r="34" spans="1:10" s="53" customFormat="1" ht="9" customHeight="1">
      <c r="A34" s="120" t="s">
        <v>232</v>
      </c>
      <c r="B34" s="162">
        <v>8539</v>
      </c>
      <c r="C34" s="162">
        <v>8531</v>
      </c>
      <c r="D34" s="162">
        <v>670</v>
      </c>
      <c r="E34" s="162">
        <v>1549</v>
      </c>
      <c r="F34" s="162">
        <v>2346</v>
      </c>
      <c r="G34" s="162">
        <v>1604</v>
      </c>
      <c r="H34" s="162">
        <v>2362</v>
      </c>
      <c r="I34" s="162">
        <v>6</v>
      </c>
      <c r="J34" s="162">
        <v>2</v>
      </c>
    </row>
    <row r="35" spans="1:10" s="53" customFormat="1" ht="9" customHeight="1">
      <c r="A35" s="120" t="s">
        <v>233</v>
      </c>
      <c r="B35" s="162">
        <v>3881</v>
      </c>
      <c r="C35" s="162">
        <v>3832</v>
      </c>
      <c r="D35" s="162">
        <v>416</v>
      </c>
      <c r="E35" s="162">
        <v>647</v>
      </c>
      <c r="F35" s="162">
        <v>592</v>
      </c>
      <c r="G35" s="162">
        <v>1074</v>
      </c>
      <c r="H35" s="162">
        <v>1103</v>
      </c>
      <c r="I35" s="162">
        <v>44</v>
      </c>
      <c r="J35" s="162">
        <v>5</v>
      </c>
    </row>
    <row r="36" spans="1:10" s="53" customFormat="1" ht="9" customHeight="1">
      <c r="A36" s="120" t="s">
        <v>234</v>
      </c>
      <c r="B36" s="162">
        <v>4624</v>
      </c>
      <c r="C36" s="162">
        <v>4575</v>
      </c>
      <c r="D36" s="162">
        <v>420</v>
      </c>
      <c r="E36" s="162">
        <v>710</v>
      </c>
      <c r="F36" s="162">
        <v>983</v>
      </c>
      <c r="G36" s="162">
        <v>1232</v>
      </c>
      <c r="H36" s="162">
        <v>1230</v>
      </c>
      <c r="I36" s="162">
        <v>49</v>
      </c>
      <c r="J36" s="162">
        <v>0</v>
      </c>
    </row>
    <row r="37" spans="1:10" s="53" customFormat="1" ht="9" customHeight="1">
      <c r="A37" s="120" t="s">
        <v>235</v>
      </c>
      <c r="B37" s="162">
        <v>3354</v>
      </c>
      <c r="C37" s="162">
        <v>3317</v>
      </c>
      <c r="D37" s="162">
        <v>619</v>
      </c>
      <c r="E37" s="162">
        <v>513</v>
      </c>
      <c r="F37" s="162">
        <v>1043</v>
      </c>
      <c r="G37" s="162">
        <v>446</v>
      </c>
      <c r="H37" s="162">
        <v>696</v>
      </c>
      <c r="I37" s="162">
        <v>35</v>
      </c>
      <c r="J37" s="162">
        <v>2</v>
      </c>
    </row>
    <row r="38" spans="1:10" s="53" customFormat="1" ht="4.9000000000000004" customHeight="1">
      <c r="A38" s="120"/>
      <c r="B38" s="162"/>
      <c r="C38" s="162"/>
      <c r="D38" s="162"/>
      <c r="E38" s="162"/>
      <c r="F38" s="162"/>
      <c r="G38" s="162"/>
      <c r="H38" s="162"/>
      <c r="I38" s="157"/>
      <c r="J38" s="157"/>
    </row>
    <row r="39" spans="1:10" s="53" customFormat="1" ht="9" customHeight="1">
      <c r="A39" s="118" t="s">
        <v>236</v>
      </c>
      <c r="B39" s="171">
        <v>6020</v>
      </c>
      <c r="C39" s="171">
        <v>5947</v>
      </c>
      <c r="D39" s="171">
        <v>442</v>
      </c>
      <c r="E39" s="171">
        <v>793</v>
      </c>
      <c r="F39" s="171">
        <v>2072</v>
      </c>
      <c r="G39" s="171">
        <v>798</v>
      </c>
      <c r="H39" s="171">
        <v>1842</v>
      </c>
      <c r="I39" s="171">
        <v>73</v>
      </c>
      <c r="J39" s="171">
        <v>0</v>
      </c>
    </row>
    <row r="40" spans="1:10" s="53" customFormat="1" ht="4.9000000000000004" customHeight="1">
      <c r="A40" s="118"/>
      <c r="B40" s="171"/>
      <c r="C40" s="171"/>
      <c r="D40" s="171"/>
      <c r="E40" s="171"/>
      <c r="F40" s="171"/>
      <c r="G40" s="171"/>
      <c r="H40" s="171"/>
      <c r="I40" s="171"/>
      <c r="J40" s="171"/>
    </row>
    <row r="41" spans="1:10" s="53" customFormat="1" ht="9" customHeight="1">
      <c r="A41" s="118" t="s">
        <v>272</v>
      </c>
      <c r="B41" s="171">
        <v>10497</v>
      </c>
      <c r="C41" s="171">
        <v>10469</v>
      </c>
      <c r="D41" s="171">
        <v>1393</v>
      </c>
      <c r="E41" s="171">
        <v>1879</v>
      </c>
      <c r="F41" s="171">
        <v>2509</v>
      </c>
      <c r="G41" s="171">
        <v>1676</v>
      </c>
      <c r="H41" s="171">
        <v>3012</v>
      </c>
      <c r="I41" s="171">
        <v>28</v>
      </c>
      <c r="J41" s="171">
        <v>0</v>
      </c>
    </row>
    <row r="42" spans="1:10" s="53" customFormat="1" ht="9" customHeight="1" thickBot="1">
      <c r="A42" s="123"/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0" s="53" customFormat="1" ht="11.25" customHeight="1" thickTop="1">
      <c r="A43" s="1" t="s">
        <v>273</v>
      </c>
      <c r="J43" s="173"/>
    </row>
    <row r="44" spans="1:10" s="53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s="53" customFormat="1" ht="5.099999999999999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s="53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</sheetData>
  <mergeCells count="1">
    <mergeCell ref="A1:J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K55"/>
  <sheetViews>
    <sheetView showGridLines="0" zoomScaleNormal="100" zoomScaleSheetLayoutView="100" workbookViewId="0">
      <selection sqref="A1:J1"/>
    </sheetView>
  </sheetViews>
  <sheetFormatPr defaultColWidth="7.28515625" defaultRowHeight="9"/>
  <cols>
    <col min="1" max="1" width="18.85546875" style="178" customWidth="1"/>
    <col min="2" max="2" width="6.85546875" style="178" customWidth="1"/>
    <col min="3" max="3" width="9.140625" style="178" customWidth="1"/>
    <col min="4" max="5" width="6.85546875" style="178" customWidth="1"/>
    <col min="6" max="6" width="10" style="178" bestFit="1" customWidth="1"/>
    <col min="7" max="7" width="7.7109375" style="178" customWidth="1"/>
    <col min="8" max="10" width="6.85546875" style="178" customWidth="1"/>
    <col min="11" max="16384" width="7.28515625" style="178"/>
  </cols>
  <sheetData>
    <row r="1" spans="1:89" s="12" customFormat="1" ht="25.9" customHeight="1">
      <c r="A1" s="271" t="s">
        <v>349</v>
      </c>
      <c r="B1" s="271"/>
      <c r="C1" s="271"/>
      <c r="D1" s="271"/>
      <c r="E1" s="271"/>
      <c r="F1" s="271"/>
      <c r="G1" s="271"/>
      <c r="H1" s="271"/>
      <c r="I1" s="271"/>
      <c r="J1" s="271"/>
    </row>
    <row r="2" spans="1:89" s="175" customFormat="1" ht="13.5" customHeight="1">
      <c r="A2" s="115">
        <v>2016</v>
      </c>
      <c r="B2" s="53"/>
      <c r="C2" s="53"/>
      <c r="D2" s="53"/>
      <c r="E2" s="53"/>
      <c r="F2" s="53"/>
      <c r="G2" s="53"/>
      <c r="H2" s="53"/>
      <c r="I2" s="53"/>
      <c r="J2" s="19" t="s">
        <v>193</v>
      </c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4"/>
      <c r="BZ2" s="174"/>
      <c r="CA2" s="174"/>
      <c r="CB2" s="174"/>
      <c r="CC2" s="174"/>
      <c r="CD2" s="174"/>
      <c r="CE2" s="174"/>
      <c r="CF2" s="174"/>
      <c r="CG2" s="174"/>
      <c r="CH2" s="174"/>
      <c r="CI2" s="174"/>
      <c r="CJ2" s="174"/>
      <c r="CK2" s="174"/>
    </row>
    <row r="3" spans="1:89" s="175" customFormat="1" ht="24.75" customHeight="1">
      <c r="A3" s="238" t="s">
        <v>271</v>
      </c>
      <c r="B3" s="241" t="s">
        <v>3</v>
      </c>
      <c r="C3" s="241" t="s">
        <v>247</v>
      </c>
      <c r="D3" s="241" t="s">
        <v>66</v>
      </c>
      <c r="E3" s="241" t="s">
        <v>65</v>
      </c>
      <c r="F3" s="170" t="s">
        <v>336</v>
      </c>
      <c r="G3" s="241" t="s">
        <v>64</v>
      </c>
      <c r="H3" s="241" t="s">
        <v>63</v>
      </c>
      <c r="I3" s="241" t="s">
        <v>338</v>
      </c>
      <c r="J3" s="242" t="s">
        <v>339</v>
      </c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  <c r="BW3" s="174"/>
      <c r="BX3" s="174"/>
      <c r="BY3" s="174"/>
      <c r="BZ3" s="174"/>
    </row>
    <row r="4" spans="1:89" s="174" customFormat="1" ht="5.0999999999999996" customHeight="1">
      <c r="A4" s="116"/>
      <c r="B4" s="117"/>
      <c r="C4" s="117"/>
      <c r="D4" s="117"/>
      <c r="E4" s="117"/>
      <c r="F4" s="117"/>
      <c r="G4" s="117"/>
      <c r="H4" s="117"/>
      <c r="I4" s="117"/>
      <c r="J4" s="117"/>
    </row>
    <row r="5" spans="1:89" s="175" customFormat="1" ht="9" customHeight="1">
      <c r="A5" s="54" t="s">
        <v>2</v>
      </c>
      <c r="B5" s="176">
        <v>3.5446394731918711</v>
      </c>
      <c r="C5" s="176">
        <v>3.5528006626728343</v>
      </c>
      <c r="D5" s="176">
        <v>2.6235836670386661</v>
      </c>
      <c r="E5" s="176">
        <v>3.3374461680944663</v>
      </c>
      <c r="F5" s="176">
        <v>3.6709311436014849</v>
      </c>
      <c r="G5" s="176">
        <v>3.3891055911204147</v>
      </c>
      <c r="H5" s="176">
        <v>4.4655354474357827</v>
      </c>
      <c r="I5" s="176">
        <v>2.4656302521008402</v>
      </c>
      <c r="J5" s="176">
        <v>2.7464739069111426</v>
      </c>
    </row>
    <row r="6" spans="1:89" s="175" customFormat="1" ht="4.9000000000000004" customHeight="1">
      <c r="A6" s="54"/>
      <c r="B6" s="176"/>
      <c r="C6" s="176"/>
      <c r="D6" s="176"/>
      <c r="E6" s="176"/>
      <c r="F6" s="176"/>
      <c r="G6" s="176"/>
      <c r="H6" s="176"/>
      <c r="I6" s="176"/>
      <c r="J6" s="176"/>
    </row>
    <row r="7" spans="1:89" s="175" customFormat="1" ht="9" customHeight="1">
      <c r="A7" s="6" t="s">
        <v>203</v>
      </c>
      <c r="B7" s="176">
        <v>3.7617801895126304</v>
      </c>
      <c r="C7" s="176">
        <v>3.7743738847003439</v>
      </c>
      <c r="D7" s="176">
        <v>2.7490813078290288</v>
      </c>
      <c r="E7" s="176">
        <v>3.80907664445489</v>
      </c>
      <c r="F7" s="176">
        <v>3.884353950373256</v>
      </c>
      <c r="G7" s="176">
        <v>3.6792452830188678</v>
      </c>
      <c r="H7" s="176">
        <v>4.7559771840288203</v>
      </c>
      <c r="I7" s="176">
        <v>2.432354570637119</v>
      </c>
      <c r="J7" s="176">
        <v>2.7888117953165654</v>
      </c>
    </row>
    <row r="8" spans="1:89" s="175" customFormat="1" ht="9" customHeight="1">
      <c r="A8" s="6" t="s">
        <v>219</v>
      </c>
      <c r="B8" s="176">
        <v>3.2017103825892179</v>
      </c>
      <c r="C8" s="176">
        <v>3.2047039210919319</v>
      </c>
      <c r="D8" s="176">
        <v>2.454253834349915</v>
      </c>
      <c r="E8" s="176">
        <v>2.3802643023484191</v>
      </c>
      <c r="F8" s="176">
        <v>3.118492687966937</v>
      </c>
      <c r="G8" s="176">
        <v>2.6103239547135972</v>
      </c>
      <c r="H8" s="176">
        <v>4.2778333954181411</v>
      </c>
      <c r="I8" s="176">
        <v>2.570086956521739</v>
      </c>
      <c r="J8" s="176">
        <v>2.5622641509433963</v>
      </c>
    </row>
    <row r="9" spans="1:89" s="175" customFormat="1" ht="4.9000000000000004" customHeight="1">
      <c r="A9" s="6"/>
      <c r="B9" s="176"/>
      <c r="C9" s="176"/>
      <c r="D9" s="176"/>
      <c r="E9" s="176"/>
      <c r="F9" s="176"/>
      <c r="G9" s="176"/>
      <c r="H9" s="176"/>
      <c r="I9" s="176"/>
      <c r="J9" s="176"/>
    </row>
    <row r="10" spans="1:89" s="175" customFormat="1" ht="9.9499999999999993" customHeight="1">
      <c r="A10" s="118" t="s">
        <v>220</v>
      </c>
      <c r="B10" s="176">
        <v>3.2165657097336067</v>
      </c>
      <c r="C10" s="176">
        <v>3.2195040471729497</v>
      </c>
      <c r="D10" s="176">
        <v>2.4660562418036327</v>
      </c>
      <c r="E10" s="176">
        <v>2.3886674566411719</v>
      </c>
      <c r="F10" s="176">
        <v>3.1296709886882974</v>
      </c>
      <c r="G10" s="176">
        <v>2.606225770988833</v>
      </c>
      <c r="H10" s="176">
        <v>4.2966851503722356</v>
      </c>
      <c r="I10" s="176">
        <v>2.5912223431265868</v>
      </c>
      <c r="J10" s="176">
        <v>2.5646387832699622</v>
      </c>
    </row>
    <row r="11" spans="1:89" s="175" customFormat="1" ht="4.9000000000000004" customHeight="1">
      <c r="A11" s="118"/>
      <c r="B11" s="176"/>
      <c r="C11" s="176"/>
      <c r="D11" s="176"/>
      <c r="E11" s="176"/>
      <c r="F11" s="176"/>
      <c r="G11" s="176"/>
      <c r="H11" s="176"/>
      <c r="I11" s="176"/>
      <c r="J11" s="176"/>
    </row>
    <row r="12" spans="1:89" s="175" customFormat="1" ht="9" customHeight="1">
      <c r="A12" s="119" t="s">
        <v>243</v>
      </c>
      <c r="B12" s="177">
        <v>3.2319111765513573</v>
      </c>
      <c r="C12" s="177">
        <v>3.234925340279561</v>
      </c>
      <c r="D12" s="177">
        <v>2.4672700824309035</v>
      </c>
      <c r="E12" s="177">
        <v>2.4024906433790769</v>
      </c>
      <c r="F12" s="177">
        <v>3.1389558749450712</v>
      </c>
      <c r="G12" s="177">
        <v>2.6163947042483855</v>
      </c>
      <c r="H12" s="177">
        <v>4.3197881220164103</v>
      </c>
      <c r="I12" s="177">
        <v>2.5958005249343832</v>
      </c>
      <c r="J12" s="177">
        <v>2.5199203187250996</v>
      </c>
    </row>
    <row r="13" spans="1:89" s="175" customFormat="1" ht="9" customHeight="1">
      <c r="A13" s="120" t="s">
        <v>73</v>
      </c>
      <c r="B13" s="177">
        <v>2.8857255055959161</v>
      </c>
      <c r="C13" s="177">
        <v>2.8860430516582234</v>
      </c>
      <c r="D13" s="177">
        <v>2.2898475578139581</v>
      </c>
      <c r="E13" s="177">
        <v>2.3040467207607627</v>
      </c>
      <c r="F13" s="177">
        <v>2.8707246376811595</v>
      </c>
      <c r="G13" s="177">
        <v>2.4940135014647815</v>
      </c>
      <c r="H13" s="177">
        <v>3.6883531483927787</v>
      </c>
      <c r="I13" s="177">
        <v>2.7674772036474162</v>
      </c>
      <c r="J13" s="177">
        <v>3.3402061855670104</v>
      </c>
    </row>
    <row r="14" spans="1:89" s="175" customFormat="1" ht="9" customHeight="1">
      <c r="A14" s="120" t="s">
        <v>221</v>
      </c>
      <c r="B14" s="177">
        <v>2.4760549229738782</v>
      </c>
      <c r="C14" s="177">
        <v>2.4829689883070665</v>
      </c>
      <c r="D14" s="177">
        <v>1.8385093167701863</v>
      </c>
      <c r="E14" s="177">
        <v>1.7524177949709865</v>
      </c>
      <c r="F14" s="177">
        <v>2.617957746478873</v>
      </c>
      <c r="G14" s="177">
        <v>2.4272189349112425</v>
      </c>
      <c r="H14" s="177">
        <v>3.1453125000000002</v>
      </c>
      <c r="I14" s="177">
        <v>1.9384615384615385</v>
      </c>
      <c r="J14" s="177">
        <v>1.5</v>
      </c>
    </row>
    <row r="15" spans="1:89" s="175" customFormat="1" ht="9" customHeight="1">
      <c r="A15" s="120" t="s">
        <v>222</v>
      </c>
      <c r="B15" s="177">
        <v>3.1832527665694537</v>
      </c>
      <c r="C15" s="177">
        <v>3.192399241537903</v>
      </c>
      <c r="D15" s="177">
        <v>2.6960506218634084</v>
      </c>
      <c r="E15" s="177">
        <v>2.6002018163471243</v>
      </c>
      <c r="F15" s="177">
        <v>3.3447712418300655</v>
      </c>
      <c r="G15" s="177">
        <v>2.7978159126365054</v>
      </c>
      <c r="H15" s="177">
        <v>3.8281575656523552</v>
      </c>
      <c r="I15" s="177">
        <v>2.334862385321101</v>
      </c>
      <c r="J15" s="177">
        <v>1.5769230769230769</v>
      </c>
    </row>
    <row r="16" spans="1:89" s="175" customFormat="1" ht="9" customHeight="1">
      <c r="A16" s="120" t="s">
        <v>223</v>
      </c>
      <c r="B16" s="177">
        <v>4.0551505546751185</v>
      </c>
      <c r="C16" s="177">
        <v>4.053838802166295</v>
      </c>
      <c r="D16" s="177">
        <v>2.6720000000000002</v>
      </c>
      <c r="E16" s="177">
        <v>2.5376712328767121</v>
      </c>
      <c r="F16" s="177">
        <v>4.3373205741626792</v>
      </c>
      <c r="G16" s="177">
        <v>3.9531680440771351</v>
      </c>
      <c r="H16" s="177">
        <v>5.2268445839874413</v>
      </c>
      <c r="I16" s="177">
        <v>3.2307692307692308</v>
      </c>
      <c r="J16" s="177">
        <v>9</v>
      </c>
    </row>
    <row r="17" spans="1:10" s="175" customFormat="1" ht="9" customHeight="1">
      <c r="A17" s="120" t="s">
        <v>76</v>
      </c>
      <c r="B17" s="177">
        <v>2.8459183915591657</v>
      </c>
      <c r="C17" s="177">
        <v>2.8473514078816016</v>
      </c>
      <c r="D17" s="177">
        <v>2.5632776395307499</v>
      </c>
      <c r="E17" s="177">
        <v>2.4637921262588831</v>
      </c>
      <c r="F17" s="177">
        <v>3.2065317387304506</v>
      </c>
      <c r="G17" s="177">
        <v>2.8829257736420688</v>
      </c>
      <c r="H17" s="177">
        <v>3.0093351355917886</v>
      </c>
      <c r="I17" s="177">
        <v>1.9095744680851063</v>
      </c>
      <c r="J17" s="177">
        <v>2.6666666666666665</v>
      </c>
    </row>
    <row r="18" spans="1:10" s="175" customFormat="1" ht="9" customHeight="1">
      <c r="A18" s="120" t="s">
        <v>244</v>
      </c>
      <c r="B18" s="177">
        <v>5.1885686370297996</v>
      </c>
      <c r="C18" s="177">
        <v>5.2123456790123459</v>
      </c>
      <c r="D18" s="177">
        <v>2.108974358974359</v>
      </c>
      <c r="E18" s="177">
        <v>2.3876651982378854</v>
      </c>
      <c r="F18" s="177">
        <v>6.6734693877551017</v>
      </c>
      <c r="G18" s="177">
        <v>4.4612244897959181</v>
      </c>
      <c r="H18" s="177">
        <v>6.47489539748954</v>
      </c>
      <c r="I18" s="177">
        <v>3</v>
      </c>
      <c r="J18" s="177" t="s">
        <v>135</v>
      </c>
    </row>
    <row r="19" spans="1:10" s="175" customFormat="1" ht="9" customHeight="1">
      <c r="A19" s="120" t="s">
        <v>75</v>
      </c>
      <c r="B19" s="177">
        <v>2.99115855448236</v>
      </c>
      <c r="C19" s="177">
        <v>2.992448803523589</v>
      </c>
      <c r="D19" s="177">
        <v>2.4359534495769948</v>
      </c>
      <c r="E19" s="177">
        <v>2.2955096853698924</v>
      </c>
      <c r="F19" s="177">
        <v>3.0655937576200927</v>
      </c>
      <c r="G19" s="177">
        <v>1.9839272633257208</v>
      </c>
      <c r="H19" s="177">
        <v>4.3686114295864487</v>
      </c>
      <c r="I19" s="177">
        <v>2.7894248608534324</v>
      </c>
      <c r="J19" s="177">
        <v>2.5436241610738257</v>
      </c>
    </row>
    <row r="20" spans="1:10" s="175" customFormat="1" ht="9" customHeight="1">
      <c r="A20" s="120" t="s">
        <v>224</v>
      </c>
      <c r="B20" s="177">
        <v>4.5024165707710013</v>
      </c>
      <c r="C20" s="177">
        <v>4.5116601246825212</v>
      </c>
      <c r="D20" s="177">
        <v>3.9414893617021276</v>
      </c>
      <c r="E20" s="177">
        <v>2.6192214111922141</v>
      </c>
      <c r="F20" s="177">
        <v>5.4660633484162897</v>
      </c>
      <c r="G20" s="177">
        <v>3.0616883116883118</v>
      </c>
      <c r="H20" s="177">
        <v>6.0304465493910691</v>
      </c>
      <c r="I20" s="177">
        <v>1.75</v>
      </c>
      <c r="J20" s="177">
        <v>1</v>
      </c>
    </row>
    <row r="21" spans="1:10" s="175" customFormat="1" ht="9" customHeight="1">
      <c r="A21" s="120" t="s">
        <v>74</v>
      </c>
      <c r="B21" s="177">
        <v>2.238889723934065</v>
      </c>
      <c r="C21" s="177">
        <v>2.2380449008355985</v>
      </c>
      <c r="D21" s="177">
        <v>1.8232708767059913</v>
      </c>
      <c r="E21" s="177">
        <v>1.6647727272727273</v>
      </c>
      <c r="F21" s="177">
        <v>2.4875244087654589</v>
      </c>
      <c r="G21" s="177">
        <v>2.4744525547445257</v>
      </c>
      <c r="H21" s="177">
        <v>2.6688061617458279</v>
      </c>
      <c r="I21" s="177">
        <v>2.452054794520548</v>
      </c>
      <c r="J21" s="177">
        <v>2.2999999999999998</v>
      </c>
    </row>
    <row r="22" spans="1:10" s="175" customFormat="1" ht="9" customHeight="1">
      <c r="A22" s="120" t="s">
        <v>225</v>
      </c>
      <c r="B22" s="177">
        <v>3.8760523854069224</v>
      </c>
      <c r="C22" s="177">
        <v>3.8781636401740696</v>
      </c>
      <c r="D22" s="177">
        <v>2.8296629963296631</v>
      </c>
      <c r="E22" s="177">
        <v>2.882466500113559</v>
      </c>
      <c r="F22" s="177">
        <v>3.3463237204468692</v>
      </c>
      <c r="G22" s="177">
        <v>3.3858974358974359</v>
      </c>
      <c r="H22" s="177">
        <v>5.1654807109352561</v>
      </c>
      <c r="I22" s="177">
        <v>2.557377049180328</v>
      </c>
      <c r="J22" s="177">
        <v>1.8</v>
      </c>
    </row>
    <row r="23" spans="1:10" s="175" customFormat="1" ht="9" customHeight="1">
      <c r="A23" s="120" t="s">
        <v>226</v>
      </c>
      <c r="B23" s="177">
        <v>2.7231082456735662</v>
      </c>
      <c r="C23" s="177">
        <v>2.7222032158741021</v>
      </c>
      <c r="D23" s="177">
        <v>2.1907514450867054</v>
      </c>
      <c r="E23" s="177">
        <v>1.8984047019311503</v>
      </c>
      <c r="F23" s="177">
        <v>3.6535315985130112</v>
      </c>
      <c r="G23" s="177">
        <v>2.4354136429608126</v>
      </c>
      <c r="H23" s="177">
        <v>2.9419134396355351</v>
      </c>
      <c r="I23" s="177">
        <v>2.7142857142857144</v>
      </c>
      <c r="J23" s="177">
        <v>2.925925925925926</v>
      </c>
    </row>
    <row r="24" spans="1:10" s="175" customFormat="1" ht="9" customHeight="1">
      <c r="A24" s="120" t="s">
        <v>72</v>
      </c>
      <c r="B24" s="177">
        <v>4.7874531005347274</v>
      </c>
      <c r="C24" s="177">
        <v>4.7891593868712397</v>
      </c>
      <c r="D24" s="177">
        <v>2.5953350610884858</v>
      </c>
      <c r="E24" s="177">
        <v>2.6484730344379468</v>
      </c>
      <c r="F24" s="177">
        <v>3.9542844992557944</v>
      </c>
      <c r="G24" s="177">
        <v>2.9334277620396603</v>
      </c>
      <c r="H24" s="177">
        <v>5.8489472577290682</v>
      </c>
      <c r="I24" s="177">
        <v>2.2000000000000002</v>
      </c>
      <c r="J24" s="177">
        <v>2.2666666666666666</v>
      </c>
    </row>
    <row r="25" spans="1:10" s="175" customFormat="1" ht="9" customHeight="1">
      <c r="A25" s="120" t="s">
        <v>227</v>
      </c>
      <c r="B25" s="177">
        <v>4.886616724033205</v>
      </c>
      <c r="C25" s="177">
        <v>4.8893617021276592</v>
      </c>
      <c r="D25" s="177">
        <v>2.425581395348837</v>
      </c>
      <c r="E25" s="177">
        <v>2.1689922480620156</v>
      </c>
      <c r="F25" s="177">
        <v>4.0714285714285712</v>
      </c>
      <c r="G25" s="177">
        <v>2.8997995991983969</v>
      </c>
      <c r="H25" s="177">
        <v>6.4597449908925322</v>
      </c>
      <c r="I25" s="177">
        <v>1.5</v>
      </c>
      <c r="J25" s="177" t="s">
        <v>135</v>
      </c>
    </row>
    <row r="26" spans="1:10" s="175" customFormat="1" ht="9" customHeight="1">
      <c r="A26" s="120" t="s">
        <v>228</v>
      </c>
      <c r="B26" s="177">
        <v>2.150205978662723</v>
      </c>
      <c r="C26" s="177">
        <v>2.1528488942150563</v>
      </c>
      <c r="D26" s="177">
        <v>2.0055180870631513</v>
      </c>
      <c r="E26" s="177">
        <v>1.7054191755442334</v>
      </c>
      <c r="F26" s="177">
        <v>2.4427480916030535</v>
      </c>
      <c r="G26" s="177">
        <v>2.152639087018545</v>
      </c>
      <c r="H26" s="177">
        <v>2.4637681159420288</v>
      </c>
      <c r="I26" s="177">
        <v>2.1595092024539877</v>
      </c>
      <c r="J26" s="177">
        <v>1.944</v>
      </c>
    </row>
    <row r="27" spans="1:10" s="175" customFormat="1" ht="9" customHeight="1">
      <c r="A27" s="119" t="s">
        <v>229</v>
      </c>
      <c r="B27" s="177">
        <v>2.581702105207619</v>
      </c>
      <c r="C27" s="177">
        <v>2.5821235562148988</v>
      </c>
      <c r="D27" s="177">
        <v>2.4720687538367097</v>
      </c>
      <c r="E27" s="177">
        <v>1.9065134099616858</v>
      </c>
      <c r="F27" s="177">
        <v>2.865528281750267</v>
      </c>
      <c r="G27" s="177">
        <v>2.3457520891364902</v>
      </c>
      <c r="H27" s="177">
        <v>3.0616483881688268</v>
      </c>
      <c r="I27" s="177">
        <v>2.4285714285714284</v>
      </c>
      <c r="J27" s="177">
        <v>2.8888888888888888</v>
      </c>
    </row>
    <row r="28" spans="1:10" s="175" customFormat="1" ht="9" customHeight="1">
      <c r="A28" s="119" t="s">
        <v>117</v>
      </c>
      <c r="B28" s="177">
        <v>3.6952978056426331</v>
      </c>
      <c r="C28" s="177">
        <v>3.7017432646592709</v>
      </c>
      <c r="D28" s="177">
        <v>1.9739130434782608</v>
      </c>
      <c r="E28" s="177">
        <v>2.4279279279279278</v>
      </c>
      <c r="F28" s="177">
        <v>2.9233333333333333</v>
      </c>
      <c r="G28" s="177">
        <v>2.3507853403141361</v>
      </c>
      <c r="H28" s="177">
        <v>5.790877796901893</v>
      </c>
      <c r="I28" s="177">
        <v>2.5499999999999998</v>
      </c>
      <c r="J28" s="177">
        <v>3.8666666666666667</v>
      </c>
    </row>
    <row r="29" spans="1:10" s="175" customFormat="1" ht="4.9000000000000004" customHeight="1">
      <c r="A29" s="69"/>
      <c r="B29" s="162"/>
      <c r="C29" s="162"/>
      <c r="D29" s="162"/>
      <c r="E29" s="162"/>
      <c r="F29" s="162"/>
      <c r="G29" s="162"/>
      <c r="H29" s="162"/>
      <c r="I29" s="162"/>
      <c r="J29" s="162"/>
    </row>
    <row r="30" spans="1:10" s="175" customFormat="1" ht="9" customHeight="1">
      <c r="A30" s="118" t="s">
        <v>230</v>
      </c>
      <c r="B30" s="176">
        <v>3.6755282890252214</v>
      </c>
      <c r="C30" s="176">
        <v>3.6837782340862422</v>
      </c>
      <c r="D30" s="176">
        <v>2.7722772277227721</v>
      </c>
      <c r="E30" s="176">
        <v>2.3579335793357932</v>
      </c>
      <c r="F30" s="176">
        <v>4.0363196125907992</v>
      </c>
      <c r="G30" s="176">
        <v>3.6771300448430493</v>
      </c>
      <c r="H30" s="176">
        <v>4.3620309050772628</v>
      </c>
      <c r="I30" s="176">
        <v>1.6666666666666667</v>
      </c>
      <c r="J30" s="176" t="s">
        <v>135</v>
      </c>
    </row>
    <row r="31" spans="1:10" s="175" customFormat="1" ht="4.9000000000000004" customHeight="1">
      <c r="A31" s="118"/>
      <c r="B31" s="171"/>
      <c r="C31" s="171"/>
      <c r="D31" s="171"/>
      <c r="E31" s="171"/>
      <c r="F31" s="171"/>
      <c r="G31" s="171"/>
      <c r="H31" s="171"/>
      <c r="I31" s="171"/>
      <c r="J31" s="171"/>
    </row>
    <row r="32" spans="1:10" s="175" customFormat="1" ht="9" customHeight="1">
      <c r="A32" s="118" t="s">
        <v>231</v>
      </c>
      <c r="B32" s="176">
        <v>2.4099716446124764</v>
      </c>
      <c r="C32" s="176">
        <v>2.4167760410452215</v>
      </c>
      <c r="D32" s="176">
        <v>1.7978003384094754</v>
      </c>
      <c r="E32" s="176">
        <v>2.1144094001236859</v>
      </c>
      <c r="F32" s="176">
        <v>2.4623015873015874</v>
      </c>
      <c r="G32" s="176">
        <v>2.7657142857142856</v>
      </c>
      <c r="H32" s="176">
        <v>2.7076845806127574</v>
      </c>
      <c r="I32" s="176">
        <v>1.6962025316455696</v>
      </c>
      <c r="J32" s="176">
        <v>2.25</v>
      </c>
    </row>
    <row r="33" spans="1:10" s="175" customFormat="1" ht="4.9000000000000004" customHeight="1">
      <c r="A33" s="118"/>
      <c r="B33" s="171"/>
      <c r="C33" s="171"/>
      <c r="D33" s="171"/>
      <c r="E33" s="171"/>
      <c r="F33" s="171"/>
      <c r="G33" s="171"/>
      <c r="H33" s="171"/>
      <c r="I33" s="171"/>
      <c r="J33" s="171"/>
    </row>
    <row r="34" spans="1:10" s="175" customFormat="1" ht="9" customHeight="1">
      <c r="A34" s="120" t="s">
        <v>232</v>
      </c>
      <c r="B34" s="177">
        <v>2.6469311841289525</v>
      </c>
      <c r="C34" s="177">
        <v>2.6502019260639949</v>
      </c>
      <c r="D34" s="177">
        <v>1.9648093841642229</v>
      </c>
      <c r="E34" s="177">
        <v>2.3576864535768647</v>
      </c>
      <c r="F34" s="177">
        <v>2.5865490628445427</v>
      </c>
      <c r="G34" s="177">
        <v>2.7798960138648181</v>
      </c>
      <c r="H34" s="177">
        <v>3.2048846675712346</v>
      </c>
      <c r="I34" s="177">
        <v>1</v>
      </c>
      <c r="J34" s="177">
        <v>2</v>
      </c>
    </row>
    <row r="35" spans="1:10" s="175" customFormat="1" ht="9" customHeight="1">
      <c r="A35" s="120" t="s">
        <v>233</v>
      </c>
      <c r="B35" s="177">
        <v>2.0512684989429175</v>
      </c>
      <c r="C35" s="177">
        <v>2.0470085470085468</v>
      </c>
      <c r="D35" s="177">
        <v>1.5817490494296578</v>
      </c>
      <c r="E35" s="177">
        <v>1.7972222222222223</v>
      </c>
      <c r="F35" s="177">
        <v>1.9667774086378738</v>
      </c>
      <c r="G35" s="177">
        <v>2.5330188679245285</v>
      </c>
      <c r="H35" s="177">
        <v>2.1049618320610688</v>
      </c>
      <c r="I35" s="177">
        <v>2.4444444444444446</v>
      </c>
      <c r="J35" s="177">
        <v>2.5</v>
      </c>
    </row>
    <row r="36" spans="1:10" s="175" customFormat="1" ht="9" customHeight="1">
      <c r="A36" s="120" t="s">
        <v>234</v>
      </c>
      <c r="B36" s="177">
        <v>2.5226404800872886</v>
      </c>
      <c r="C36" s="177">
        <v>2.5402554136590783</v>
      </c>
      <c r="D36" s="177">
        <v>1.4334470989761092</v>
      </c>
      <c r="E36" s="177">
        <v>2.1515151515151514</v>
      </c>
      <c r="F36" s="177">
        <v>2.8575581395348837</v>
      </c>
      <c r="G36" s="177">
        <v>3.2592592592592591</v>
      </c>
      <c r="H36" s="177">
        <v>2.6973684210526314</v>
      </c>
      <c r="I36" s="177">
        <v>1.53125</v>
      </c>
      <c r="J36" s="177" t="s">
        <v>135</v>
      </c>
    </row>
    <row r="37" spans="1:10" s="175" customFormat="1" ht="9" customHeight="1">
      <c r="A37" s="120" t="s">
        <v>235</v>
      </c>
      <c r="B37" s="177">
        <v>2.2167878387309981</v>
      </c>
      <c r="C37" s="177">
        <v>2.2276695768972465</v>
      </c>
      <c r="D37" s="177">
        <v>2.1719298245614036</v>
      </c>
      <c r="E37" s="177">
        <v>1.9</v>
      </c>
      <c r="F37" s="177">
        <v>2.2478448275862069</v>
      </c>
      <c r="G37" s="177">
        <v>2.2755102040816326</v>
      </c>
      <c r="H37" s="177">
        <v>2.5401459854014599</v>
      </c>
      <c r="I37" s="177">
        <v>1.5217391304347827</v>
      </c>
      <c r="J37" s="177">
        <v>2</v>
      </c>
    </row>
    <row r="38" spans="1:10" s="175" customFormat="1" ht="4.9000000000000004" customHeight="1">
      <c r="A38" s="120"/>
      <c r="B38" s="162"/>
      <c r="C38" s="162"/>
      <c r="D38" s="162"/>
      <c r="E38" s="162"/>
      <c r="F38" s="162"/>
      <c r="G38" s="162"/>
      <c r="H38" s="162"/>
      <c r="I38" s="162"/>
      <c r="J38" s="162"/>
    </row>
    <row r="39" spans="1:10" s="175" customFormat="1" ht="9" customHeight="1">
      <c r="A39" s="118" t="s">
        <v>236</v>
      </c>
      <c r="B39" s="176">
        <v>2.7754725680036882</v>
      </c>
      <c r="C39" s="176">
        <v>2.7699115044247788</v>
      </c>
      <c r="D39" s="176">
        <v>1.5241379310344827</v>
      </c>
      <c r="E39" s="176">
        <v>1.5549019607843138</v>
      </c>
      <c r="F39" s="176">
        <v>3.7468354430379747</v>
      </c>
      <c r="G39" s="176">
        <v>2.2352941176470589</v>
      </c>
      <c r="H39" s="176">
        <v>4.2151029748283753</v>
      </c>
      <c r="I39" s="176">
        <v>3.3181818181818183</v>
      </c>
      <c r="J39" s="176" t="s">
        <v>135</v>
      </c>
    </row>
    <row r="40" spans="1:10" s="175" customFormat="1" ht="4.9000000000000004" customHeight="1">
      <c r="A40" s="118"/>
      <c r="B40" s="171"/>
      <c r="C40" s="171"/>
      <c r="D40" s="171"/>
      <c r="E40" s="171"/>
      <c r="F40" s="171"/>
      <c r="G40" s="171"/>
      <c r="H40" s="171"/>
      <c r="I40" s="171"/>
      <c r="J40" s="171"/>
    </row>
    <row r="41" spans="1:10" s="175" customFormat="1" ht="9" customHeight="1">
      <c r="A41" s="118" t="s">
        <v>272</v>
      </c>
      <c r="B41" s="176">
        <v>2.389483268836786</v>
      </c>
      <c r="C41" s="176">
        <v>2.3890917389319943</v>
      </c>
      <c r="D41" s="176">
        <v>1.8161668839634941</v>
      </c>
      <c r="E41" s="176">
        <v>2.0401737242128122</v>
      </c>
      <c r="F41" s="176">
        <v>2.6135416666666669</v>
      </c>
      <c r="G41" s="176">
        <v>2.6187499999999999</v>
      </c>
      <c r="H41" s="176">
        <v>2.753199268738574</v>
      </c>
      <c r="I41" s="176">
        <v>2.5454545454545454</v>
      </c>
      <c r="J41" s="176" t="s">
        <v>135</v>
      </c>
    </row>
    <row r="42" spans="1:10" s="175" customFormat="1" ht="9" customHeight="1" thickBot="1">
      <c r="A42" s="123"/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0" s="175" customFormat="1" ht="12.75" customHeight="1" thickTop="1">
      <c r="A43" s="1" t="s">
        <v>273</v>
      </c>
      <c r="B43" s="53"/>
      <c r="C43" s="53"/>
      <c r="D43" s="53"/>
      <c r="E43" s="53"/>
      <c r="F43" s="53"/>
      <c r="G43" s="53"/>
      <c r="H43" s="53"/>
      <c r="I43" s="53"/>
      <c r="J43" s="173"/>
    </row>
    <row r="44" spans="1:10" s="175" customFormat="1" ht="9" customHeight="1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 s="175" customFormat="1" ht="5.0999999999999996" customHeight="1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s="53" customFormat="1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mergeCells count="1">
    <mergeCell ref="A1:J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AJ345"/>
  <sheetViews>
    <sheetView showGridLines="0" zoomScaleNormal="100" zoomScaleSheetLayoutView="100" workbookViewId="0">
      <selection sqref="A1:K1"/>
    </sheetView>
  </sheetViews>
  <sheetFormatPr defaultColWidth="7.28515625" defaultRowHeight="9"/>
  <cols>
    <col min="1" max="1" width="19.28515625" style="180" customWidth="1"/>
    <col min="2" max="2" width="5" style="195" customWidth="1"/>
    <col min="3" max="3" width="8.5703125" style="195" customWidth="1"/>
    <col min="4" max="4" width="5" style="195" customWidth="1"/>
    <col min="5" max="5" width="8.5703125" style="195" customWidth="1"/>
    <col min="6" max="6" width="5" style="195" customWidth="1"/>
    <col min="7" max="7" width="8.42578125" style="195" customWidth="1"/>
    <col min="8" max="8" width="5" style="195" customWidth="1"/>
    <col min="9" max="9" width="8.5703125" style="195" customWidth="1"/>
    <col min="10" max="10" width="5" style="195" customWidth="1"/>
    <col min="11" max="11" width="8.7109375" style="195" customWidth="1"/>
    <col min="12" max="36" width="7.28515625" style="181"/>
    <col min="37" max="16384" width="7.28515625" style="180"/>
  </cols>
  <sheetData>
    <row r="1" spans="1:36" s="12" customFormat="1" ht="31.5" customHeight="1">
      <c r="A1" s="271" t="s">
        <v>350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</row>
    <row r="2" spans="1:36" ht="15" customHeight="1">
      <c r="A2" s="108">
        <v>42582</v>
      </c>
      <c r="B2" s="179"/>
      <c r="C2" s="180"/>
      <c r="D2" s="180"/>
      <c r="E2" s="180"/>
      <c r="F2" s="180"/>
      <c r="G2" s="180"/>
      <c r="H2" s="180"/>
      <c r="I2" s="180"/>
      <c r="J2" s="180"/>
      <c r="K2" s="19" t="s">
        <v>193</v>
      </c>
    </row>
    <row r="3" spans="1:36" ht="12" customHeight="1">
      <c r="A3" s="325" t="s">
        <v>194</v>
      </c>
      <c r="B3" s="328" t="s">
        <v>274</v>
      </c>
      <c r="C3" s="328"/>
      <c r="D3" s="330" t="s">
        <v>275</v>
      </c>
      <c r="E3" s="330"/>
      <c r="F3" s="330"/>
      <c r="G3" s="330"/>
      <c r="H3" s="330"/>
      <c r="I3" s="330"/>
      <c r="J3" s="330" t="s">
        <v>276</v>
      </c>
      <c r="K3" s="330"/>
    </row>
    <row r="4" spans="1:36" ht="12" customHeight="1">
      <c r="A4" s="326"/>
      <c r="B4" s="329"/>
      <c r="C4" s="329"/>
      <c r="D4" s="329" t="s">
        <v>3</v>
      </c>
      <c r="E4" s="329"/>
      <c r="F4" s="329" t="s">
        <v>277</v>
      </c>
      <c r="G4" s="329"/>
      <c r="H4" s="329" t="s">
        <v>278</v>
      </c>
      <c r="I4" s="329"/>
      <c r="J4" s="331"/>
      <c r="K4" s="331"/>
    </row>
    <row r="5" spans="1:36" ht="12" customHeight="1">
      <c r="A5" s="327"/>
      <c r="B5" s="182" t="s">
        <v>279</v>
      </c>
      <c r="C5" s="183" t="s">
        <v>280</v>
      </c>
      <c r="D5" s="182" t="s">
        <v>279</v>
      </c>
      <c r="E5" s="183" t="s">
        <v>280</v>
      </c>
      <c r="F5" s="182" t="s">
        <v>279</v>
      </c>
      <c r="G5" s="183" t="s">
        <v>280</v>
      </c>
      <c r="H5" s="182" t="s">
        <v>279</v>
      </c>
      <c r="I5" s="183" t="s">
        <v>280</v>
      </c>
      <c r="J5" s="182" t="s">
        <v>279</v>
      </c>
      <c r="K5" s="183" t="s">
        <v>280</v>
      </c>
    </row>
    <row r="6" spans="1:36" ht="5.0999999999999996" customHeight="1">
      <c r="A6" s="184"/>
      <c r="B6" s="184"/>
      <c r="C6" s="184"/>
      <c r="D6" s="184"/>
      <c r="E6" s="184"/>
      <c r="F6" s="184"/>
      <c r="G6" s="184"/>
      <c r="H6" s="184"/>
      <c r="I6" s="184"/>
      <c r="J6" s="184"/>
      <c r="K6" s="184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</row>
    <row r="7" spans="1:36" ht="9" customHeight="1">
      <c r="A7" s="185" t="s">
        <v>203</v>
      </c>
      <c r="B7" s="186">
        <v>85</v>
      </c>
      <c r="C7" s="186">
        <v>8120</v>
      </c>
      <c r="D7" s="186">
        <v>1535</v>
      </c>
      <c r="E7" s="186">
        <v>4092</v>
      </c>
      <c r="F7" s="186">
        <v>1168</v>
      </c>
      <c r="G7" s="186">
        <v>2833</v>
      </c>
      <c r="H7" s="186">
        <v>367</v>
      </c>
      <c r="I7" s="186">
        <v>1259</v>
      </c>
      <c r="J7" s="186">
        <v>731</v>
      </c>
      <c r="K7" s="186">
        <v>4028</v>
      </c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</row>
    <row r="8" spans="1:36" ht="4.9000000000000004" customHeight="1">
      <c r="A8" s="185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</row>
    <row r="9" spans="1:36" ht="9" customHeight="1">
      <c r="A9" s="188" t="s">
        <v>204</v>
      </c>
      <c r="B9" s="186">
        <v>73</v>
      </c>
      <c r="C9" s="186">
        <v>7370</v>
      </c>
      <c r="D9" s="186">
        <v>1450</v>
      </c>
      <c r="E9" s="186">
        <v>3899</v>
      </c>
      <c r="F9" s="186">
        <v>1104</v>
      </c>
      <c r="G9" s="186">
        <v>2700</v>
      </c>
      <c r="H9" s="186">
        <v>346</v>
      </c>
      <c r="I9" s="186">
        <v>1199</v>
      </c>
      <c r="J9" s="186">
        <v>620</v>
      </c>
      <c r="K9" s="186">
        <v>3471</v>
      </c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</row>
    <row r="10" spans="1:36" ht="9" customHeight="1">
      <c r="A10" s="189" t="s">
        <v>66</v>
      </c>
      <c r="B10" s="190">
        <v>21</v>
      </c>
      <c r="C10" s="190">
        <v>1571</v>
      </c>
      <c r="D10" s="190">
        <v>358</v>
      </c>
      <c r="E10" s="190">
        <v>763</v>
      </c>
      <c r="F10" s="190">
        <v>263</v>
      </c>
      <c r="G10" s="190">
        <v>523</v>
      </c>
      <c r="H10" s="190">
        <v>95</v>
      </c>
      <c r="I10" s="190">
        <v>240</v>
      </c>
      <c r="J10" s="190">
        <v>137</v>
      </c>
      <c r="K10" s="190">
        <v>808</v>
      </c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</row>
    <row r="11" spans="1:36" ht="9" customHeight="1">
      <c r="A11" s="189" t="s">
        <v>65</v>
      </c>
      <c r="B11" s="190">
        <v>28</v>
      </c>
      <c r="C11" s="190">
        <v>2678</v>
      </c>
      <c r="D11" s="190">
        <v>472</v>
      </c>
      <c r="E11" s="190">
        <v>1223</v>
      </c>
      <c r="F11" s="190">
        <v>370</v>
      </c>
      <c r="G11" s="190">
        <v>889</v>
      </c>
      <c r="H11" s="190">
        <v>102</v>
      </c>
      <c r="I11" s="190">
        <v>334</v>
      </c>
      <c r="J11" s="190">
        <v>235</v>
      </c>
      <c r="K11" s="190">
        <v>1455</v>
      </c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</row>
    <row r="12" spans="1:36" ht="9" customHeight="1">
      <c r="A12" s="189" t="s">
        <v>336</v>
      </c>
      <c r="B12" s="190">
        <v>12</v>
      </c>
      <c r="C12" s="190">
        <v>2082</v>
      </c>
      <c r="D12" s="190">
        <v>391</v>
      </c>
      <c r="E12" s="190">
        <v>1388</v>
      </c>
      <c r="F12" s="190">
        <v>308</v>
      </c>
      <c r="G12" s="190">
        <v>944</v>
      </c>
      <c r="H12" s="190">
        <v>83</v>
      </c>
      <c r="I12" s="190">
        <v>444</v>
      </c>
      <c r="J12" s="190">
        <v>134</v>
      </c>
      <c r="K12" s="190">
        <v>694</v>
      </c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</row>
    <row r="13" spans="1:36" ht="9" customHeight="1">
      <c r="A13" s="189" t="s">
        <v>64</v>
      </c>
      <c r="B13" s="190">
        <v>6</v>
      </c>
      <c r="C13" s="190">
        <v>455</v>
      </c>
      <c r="D13" s="190">
        <v>140</v>
      </c>
      <c r="E13" s="190">
        <v>285</v>
      </c>
      <c r="F13" s="190">
        <v>102</v>
      </c>
      <c r="G13" s="190">
        <v>195</v>
      </c>
      <c r="H13" s="190">
        <v>38</v>
      </c>
      <c r="I13" s="190">
        <v>90</v>
      </c>
      <c r="J13" s="190">
        <v>35</v>
      </c>
      <c r="K13" s="190">
        <v>170</v>
      </c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</row>
    <row r="14" spans="1:36" ht="9" customHeight="1">
      <c r="A14" s="189" t="s">
        <v>63</v>
      </c>
      <c r="B14" s="190">
        <v>6</v>
      </c>
      <c r="C14" s="190">
        <v>584</v>
      </c>
      <c r="D14" s="190">
        <v>89</v>
      </c>
      <c r="E14" s="190">
        <v>240</v>
      </c>
      <c r="F14" s="190">
        <v>61</v>
      </c>
      <c r="G14" s="190">
        <v>149</v>
      </c>
      <c r="H14" s="190">
        <v>28</v>
      </c>
      <c r="I14" s="190">
        <v>91</v>
      </c>
      <c r="J14" s="190">
        <v>79</v>
      </c>
      <c r="K14" s="190">
        <v>344</v>
      </c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</row>
    <row r="15" spans="1:36" ht="4.9000000000000004" customHeight="1">
      <c r="A15" s="189"/>
      <c r="B15" s="190"/>
      <c r="C15" s="191"/>
      <c r="D15" s="191"/>
      <c r="E15" s="191"/>
      <c r="F15" s="191"/>
      <c r="G15" s="191"/>
      <c r="H15" s="191"/>
      <c r="I15" s="191"/>
      <c r="J15" s="190"/>
      <c r="K15" s="19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</row>
    <row r="16" spans="1:36" ht="9" customHeight="1">
      <c r="A16" s="188" t="s">
        <v>311</v>
      </c>
      <c r="B16" s="192">
        <v>6</v>
      </c>
      <c r="C16" s="192">
        <v>404</v>
      </c>
      <c r="D16" s="192">
        <v>48</v>
      </c>
      <c r="E16" s="192">
        <v>120</v>
      </c>
      <c r="F16" s="192">
        <v>27</v>
      </c>
      <c r="G16" s="192">
        <v>60</v>
      </c>
      <c r="H16" s="192">
        <v>21</v>
      </c>
      <c r="I16" s="192">
        <v>60</v>
      </c>
      <c r="J16" s="192">
        <v>55</v>
      </c>
      <c r="K16" s="192">
        <v>284</v>
      </c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</row>
    <row r="17" spans="1:36" ht="9" customHeight="1">
      <c r="A17" s="188" t="s">
        <v>351</v>
      </c>
      <c r="B17" s="186">
        <v>6</v>
      </c>
      <c r="C17" s="186">
        <v>346</v>
      </c>
      <c r="D17" s="186">
        <v>37</v>
      </c>
      <c r="E17" s="186">
        <v>73</v>
      </c>
      <c r="F17" s="186">
        <v>37</v>
      </c>
      <c r="G17" s="186">
        <v>73</v>
      </c>
      <c r="H17" s="192">
        <v>0</v>
      </c>
      <c r="I17" s="192">
        <v>0</v>
      </c>
      <c r="J17" s="192">
        <v>56</v>
      </c>
      <c r="K17" s="192">
        <v>273</v>
      </c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</row>
    <row r="18" spans="1:36" ht="5.0999999999999996" customHeight="1" thickBot="1">
      <c r="A18" s="193"/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AG18" s="180"/>
      <c r="AH18" s="180"/>
      <c r="AI18" s="180"/>
      <c r="AJ18" s="180"/>
    </row>
    <row r="19" spans="1:36" ht="13.5" customHeight="1" thickTop="1">
      <c r="A19" s="18" t="s">
        <v>281</v>
      </c>
    </row>
    <row r="21" spans="1:36">
      <c r="K21" s="196"/>
    </row>
    <row r="22" spans="1:36">
      <c r="B22" s="180"/>
      <c r="C22" s="180"/>
      <c r="E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</row>
    <row r="23" spans="1:36">
      <c r="B23" s="180"/>
      <c r="C23" s="180"/>
      <c r="E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/>
      <c r="AH23" s="180"/>
      <c r="AI23" s="180"/>
      <c r="AJ23" s="180"/>
    </row>
    <row r="24" spans="1:36" ht="12.75" customHeight="1">
      <c r="B24" s="180"/>
      <c r="C24" s="180"/>
      <c r="E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</row>
    <row r="25" spans="1:36">
      <c r="B25" s="180"/>
      <c r="C25" s="180"/>
      <c r="E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</row>
    <row r="26" spans="1:36">
      <c r="B26" s="180"/>
      <c r="C26" s="180"/>
      <c r="E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</row>
    <row r="27" spans="1:36">
      <c r="B27" s="180"/>
      <c r="C27" s="180"/>
      <c r="E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</row>
    <row r="28" spans="1:36">
      <c r="B28" s="180"/>
      <c r="C28" s="180"/>
      <c r="E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</row>
    <row r="29" spans="1:36">
      <c r="B29" s="180"/>
      <c r="C29" s="180"/>
      <c r="E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</row>
    <row r="30" spans="1:36">
      <c r="B30" s="180"/>
      <c r="C30" s="180"/>
      <c r="E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</row>
    <row r="31" spans="1:36">
      <c r="B31" s="180"/>
      <c r="C31" s="180"/>
      <c r="E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</row>
    <row r="32" spans="1:36">
      <c r="B32" s="180"/>
      <c r="C32" s="180"/>
      <c r="E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</row>
    <row r="108" ht="12.75" customHeight="1"/>
    <row r="180" spans="2:36">
      <c r="B180" s="181"/>
      <c r="C180" s="181"/>
      <c r="E180" s="181"/>
      <c r="F180" s="181"/>
      <c r="G180" s="181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  <c r="AA180" s="180"/>
      <c r="AB180" s="180"/>
      <c r="AC180" s="180"/>
      <c r="AD180" s="180"/>
      <c r="AE180" s="180"/>
      <c r="AF180" s="180"/>
      <c r="AG180" s="180"/>
      <c r="AH180" s="180"/>
      <c r="AI180" s="180"/>
      <c r="AJ180" s="180"/>
    </row>
    <row r="189" spans="2:36"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</row>
    <row r="190" spans="2:36">
      <c r="D190" s="181"/>
      <c r="H190" s="181"/>
      <c r="I190" s="181"/>
      <c r="J190" s="181"/>
      <c r="K190" s="181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</row>
    <row r="191" spans="2:36"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</row>
    <row r="192" spans="2:36"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</row>
    <row r="196" spans="2:36">
      <c r="B196" s="181"/>
      <c r="C196" s="181"/>
      <c r="E196" s="181"/>
      <c r="F196" s="181"/>
      <c r="G196" s="181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  <c r="AA196" s="180"/>
      <c r="AB196" s="180"/>
      <c r="AC196" s="180"/>
      <c r="AD196" s="180"/>
      <c r="AE196" s="180"/>
      <c r="AF196" s="180"/>
      <c r="AG196" s="180"/>
      <c r="AH196" s="180"/>
      <c r="AI196" s="180"/>
      <c r="AJ196" s="180"/>
    </row>
    <row r="205" spans="2:36"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</row>
    <row r="206" spans="2:36">
      <c r="D206" s="181"/>
      <c r="H206" s="181"/>
      <c r="I206" s="181"/>
      <c r="J206" s="181"/>
      <c r="K206" s="181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</row>
    <row r="207" spans="2:36"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</row>
    <row r="208" spans="2:36" ht="23.25" customHeight="1"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</row>
    <row r="240" spans="2:36">
      <c r="B240" s="181"/>
      <c r="C240" s="181"/>
      <c r="E240" s="181"/>
      <c r="F240" s="181"/>
      <c r="G240" s="181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</row>
    <row r="241" spans="2:36">
      <c r="B241" s="181"/>
      <c r="C241" s="181"/>
      <c r="E241" s="181"/>
      <c r="F241" s="181"/>
      <c r="G241" s="181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</row>
    <row r="242" spans="2:36">
      <c r="B242" s="181"/>
      <c r="C242" s="181"/>
      <c r="E242" s="181"/>
      <c r="F242" s="181"/>
      <c r="G242" s="181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</row>
    <row r="243" spans="2:36">
      <c r="B243" s="181"/>
      <c r="C243" s="181"/>
      <c r="E243" s="181"/>
      <c r="F243" s="181"/>
      <c r="G243" s="181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</row>
    <row r="244" spans="2:36">
      <c r="B244" s="181"/>
      <c r="C244" s="181"/>
      <c r="E244" s="181"/>
      <c r="F244" s="181"/>
      <c r="G244" s="181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</row>
    <row r="245" spans="2:36">
      <c r="B245" s="181"/>
      <c r="C245" s="181"/>
      <c r="E245" s="181"/>
      <c r="F245" s="181"/>
      <c r="G245" s="181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</row>
    <row r="246" spans="2:36">
      <c r="B246" s="181"/>
      <c r="C246" s="181"/>
      <c r="E246" s="181"/>
      <c r="F246" s="181"/>
      <c r="G246" s="181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</row>
    <row r="247" spans="2:36">
      <c r="B247" s="181"/>
      <c r="C247" s="181"/>
      <c r="E247" s="181"/>
      <c r="F247" s="181"/>
      <c r="G247" s="181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</row>
    <row r="248" spans="2:36">
      <c r="B248" s="181"/>
      <c r="C248" s="181"/>
      <c r="E248" s="181"/>
      <c r="F248" s="181"/>
      <c r="G248" s="181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</row>
    <row r="249" spans="2:36">
      <c r="B249" s="181"/>
      <c r="C249" s="181"/>
      <c r="E249" s="181"/>
      <c r="F249" s="181"/>
      <c r="G249" s="181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  <c r="AA249" s="180"/>
      <c r="AB249" s="180"/>
      <c r="AC249" s="180"/>
      <c r="AD249" s="180"/>
      <c r="AE249" s="180"/>
      <c r="AF249" s="180"/>
      <c r="AG249" s="180"/>
      <c r="AH249" s="180"/>
      <c r="AI249" s="180"/>
      <c r="AJ249" s="180"/>
    </row>
    <row r="250" spans="2:36"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  <c r="AA250" s="180"/>
      <c r="AB250" s="180"/>
      <c r="AC250" s="180"/>
      <c r="AD250" s="180"/>
      <c r="AE250" s="180"/>
      <c r="AF250" s="180"/>
      <c r="AG250" s="180"/>
      <c r="AH250" s="180"/>
      <c r="AI250" s="180"/>
      <c r="AJ250" s="180"/>
    </row>
    <row r="251" spans="2:36"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</row>
    <row r="252" spans="2:36"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</row>
    <row r="253" spans="2:36"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</row>
    <row r="254" spans="2:36"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</row>
    <row r="255" spans="2:36"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  <c r="AA255" s="180"/>
      <c r="AB255" s="180"/>
      <c r="AC255" s="180"/>
      <c r="AD255" s="180"/>
      <c r="AE255" s="180"/>
      <c r="AF255" s="180"/>
      <c r="AG255" s="180"/>
      <c r="AH255" s="180"/>
      <c r="AI255" s="180"/>
      <c r="AJ255" s="180"/>
    </row>
    <row r="256" spans="2:36"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  <c r="AA256" s="180"/>
      <c r="AB256" s="180"/>
      <c r="AC256" s="180"/>
      <c r="AD256" s="180"/>
      <c r="AE256" s="180"/>
      <c r="AF256" s="180"/>
      <c r="AG256" s="180"/>
      <c r="AH256" s="180"/>
      <c r="AI256" s="180"/>
      <c r="AJ256" s="180"/>
    </row>
    <row r="257" spans="1:36"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  <c r="AA257" s="180"/>
      <c r="AB257" s="180"/>
      <c r="AC257" s="180"/>
      <c r="AD257" s="180"/>
      <c r="AE257" s="180"/>
      <c r="AF257" s="180"/>
      <c r="AG257" s="180"/>
      <c r="AH257" s="180"/>
      <c r="AI257" s="180"/>
      <c r="AJ257" s="180"/>
    </row>
    <row r="258" spans="1:36"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</row>
    <row r="259" spans="1:36">
      <c r="A259" s="197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</row>
    <row r="260" spans="1:36">
      <c r="A260" s="197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</row>
    <row r="261" spans="1:36">
      <c r="A261" s="197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</row>
    <row r="262" spans="1:36">
      <c r="A262" s="197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</row>
    <row r="263" spans="1:36">
      <c r="A263" s="197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</row>
    <row r="264" spans="1:36">
      <c r="A264" s="197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</row>
    <row r="265" spans="1:36">
      <c r="A265" s="197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</row>
    <row r="266" spans="1:36">
      <c r="A266" s="197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</row>
    <row r="267" spans="1:36">
      <c r="A267" s="197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  <c r="AA267" s="180"/>
      <c r="AB267" s="180"/>
      <c r="AC267" s="180"/>
      <c r="AD267" s="180"/>
      <c r="AE267" s="180"/>
      <c r="AF267" s="180"/>
      <c r="AG267" s="180"/>
      <c r="AH267" s="180"/>
      <c r="AI267" s="180"/>
      <c r="AJ267" s="180"/>
    </row>
    <row r="268" spans="1:36">
      <c r="A268" s="197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  <c r="AA268" s="180"/>
      <c r="AB268" s="180"/>
      <c r="AC268" s="180"/>
      <c r="AD268" s="180"/>
      <c r="AE268" s="180"/>
      <c r="AF268" s="180"/>
      <c r="AG268" s="180"/>
      <c r="AH268" s="180"/>
      <c r="AI268" s="180"/>
      <c r="AJ268" s="180"/>
    </row>
    <row r="269" spans="1:36">
      <c r="A269" s="197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  <c r="AA269" s="180"/>
      <c r="AB269" s="180"/>
      <c r="AC269" s="180"/>
      <c r="AD269" s="180"/>
      <c r="AE269" s="180"/>
      <c r="AF269" s="180"/>
      <c r="AG269" s="180"/>
      <c r="AH269" s="180"/>
      <c r="AI269" s="180"/>
      <c r="AJ269" s="180"/>
    </row>
    <row r="270" spans="1:36">
      <c r="A270" s="197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</row>
    <row r="271" spans="1:36">
      <c r="A271" s="197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  <c r="AA271" s="180"/>
      <c r="AB271" s="180"/>
      <c r="AC271" s="180"/>
      <c r="AD271" s="180"/>
      <c r="AE271" s="180"/>
      <c r="AF271" s="180"/>
      <c r="AG271" s="180"/>
      <c r="AH271" s="180"/>
      <c r="AI271" s="180"/>
      <c r="AJ271" s="180"/>
    </row>
    <row r="272" spans="1:36">
      <c r="A272" s="197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  <c r="AA272" s="180"/>
      <c r="AB272" s="180"/>
      <c r="AC272" s="180"/>
      <c r="AD272" s="180"/>
      <c r="AE272" s="180"/>
      <c r="AF272" s="180"/>
      <c r="AG272" s="180"/>
      <c r="AH272" s="180"/>
      <c r="AI272" s="180"/>
      <c r="AJ272" s="180"/>
    </row>
    <row r="273" spans="1:36">
      <c r="A273" s="197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  <c r="AA273" s="180"/>
      <c r="AB273" s="180"/>
      <c r="AC273" s="180"/>
      <c r="AD273" s="180"/>
      <c r="AE273" s="180"/>
      <c r="AF273" s="180"/>
      <c r="AG273" s="180"/>
      <c r="AH273" s="180"/>
      <c r="AI273" s="180"/>
      <c r="AJ273" s="180"/>
    </row>
    <row r="274" spans="1:36">
      <c r="A274" s="197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  <c r="AA274" s="180"/>
      <c r="AB274" s="180"/>
      <c r="AC274" s="180"/>
      <c r="AD274" s="180"/>
      <c r="AE274" s="180"/>
      <c r="AF274" s="180"/>
      <c r="AG274" s="180"/>
      <c r="AH274" s="180"/>
      <c r="AI274" s="180"/>
      <c r="AJ274" s="180"/>
    </row>
    <row r="275" spans="1:36">
      <c r="A275" s="197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  <c r="AA275" s="180"/>
      <c r="AB275" s="180"/>
      <c r="AC275" s="180"/>
      <c r="AD275" s="180"/>
      <c r="AE275" s="180"/>
      <c r="AF275" s="180"/>
      <c r="AG275" s="180"/>
      <c r="AH275" s="180"/>
      <c r="AI275" s="180"/>
      <c r="AJ275" s="180"/>
    </row>
    <row r="276" spans="1:36">
      <c r="A276" s="197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  <c r="AA276" s="180"/>
      <c r="AB276" s="180"/>
      <c r="AC276" s="180"/>
      <c r="AD276" s="180"/>
      <c r="AE276" s="180"/>
      <c r="AF276" s="180"/>
      <c r="AG276" s="180"/>
      <c r="AH276" s="180"/>
      <c r="AI276" s="180"/>
      <c r="AJ276" s="180"/>
    </row>
    <row r="277" spans="1:36">
      <c r="A277" s="197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  <c r="AA277" s="180"/>
      <c r="AB277" s="180"/>
      <c r="AC277" s="180"/>
      <c r="AD277" s="180"/>
      <c r="AE277" s="180"/>
      <c r="AF277" s="180"/>
      <c r="AG277" s="180"/>
      <c r="AH277" s="180"/>
      <c r="AI277" s="180"/>
      <c r="AJ277" s="180"/>
    </row>
    <row r="278" spans="1:36">
      <c r="A278" s="197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  <c r="AA278" s="180"/>
      <c r="AB278" s="180"/>
      <c r="AC278" s="180"/>
      <c r="AD278" s="180"/>
      <c r="AE278" s="180"/>
      <c r="AF278" s="180"/>
      <c r="AG278" s="180"/>
      <c r="AH278" s="180"/>
      <c r="AI278" s="180"/>
      <c r="AJ278" s="180"/>
    </row>
    <row r="279" spans="1:36">
      <c r="A279" s="197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  <c r="AA279" s="180"/>
      <c r="AB279" s="180"/>
      <c r="AC279" s="180"/>
      <c r="AD279" s="180"/>
      <c r="AE279" s="180"/>
      <c r="AF279" s="180"/>
      <c r="AG279" s="180"/>
      <c r="AH279" s="180"/>
      <c r="AI279" s="180"/>
      <c r="AJ279" s="180"/>
    </row>
    <row r="280" spans="1:36">
      <c r="A280" s="197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  <c r="AA280" s="180"/>
      <c r="AB280" s="180"/>
      <c r="AC280" s="180"/>
      <c r="AD280" s="180"/>
      <c r="AE280" s="180"/>
      <c r="AF280" s="180"/>
      <c r="AG280" s="180"/>
      <c r="AH280" s="180"/>
      <c r="AI280" s="180"/>
      <c r="AJ280" s="180"/>
    </row>
    <row r="281" spans="1:36">
      <c r="A281" s="197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  <c r="AA281" s="180"/>
      <c r="AB281" s="180"/>
      <c r="AC281" s="180"/>
      <c r="AD281" s="180"/>
      <c r="AE281" s="180"/>
      <c r="AF281" s="180"/>
      <c r="AG281" s="180"/>
      <c r="AH281" s="180"/>
      <c r="AI281" s="180"/>
      <c r="AJ281" s="180"/>
    </row>
    <row r="282" spans="1:36">
      <c r="A282" s="197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  <c r="AA282" s="180"/>
      <c r="AB282" s="180"/>
      <c r="AC282" s="180"/>
      <c r="AD282" s="180"/>
      <c r="AE282" s="180"/>
      <c r="AF282" s="180"/>
      <c r="AG282" s="180"/>
      <c r="AH282" s="180"/>
      <c r="AI282" s="180"/>
      <c r="AJ282" s="180"/>
    </row>
    <row r="283" spans="1:36">
      <c r="A283" s="197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  <c r="AA283" s="180"/>
      <c r="AB283" s="180"/>
      <c r="AC283" s="180"/>
      <c r="AD283" s="180"/>
      <c r="AE283" s="180"/>
      <c r="AF283" s="180"/>
      <c r="AG283" s="180"/>
      <c r="AH283" s="180"/>
      <c r="AI283" s="180"/>
      <c r="AJ283" s="180"/>
    </row>
    <row r="284" spans="1:36">
      <c r="A284" s="197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  <c r="AA284" s="180"/>
      <c r="AB284" s="180"/>
      <c r="AC284" s="180"/>
      <c r="AD284" s="180"/>
      <c r="AE284" s="180"/>
      <c r="AF284" s="180"/>
      <c r="AG284" s="180"/>
      <c r="AH284" s="180"/>
      <c r="AI284" s="180"/>
      <c r="AJ284" s="180"/>
    </row>
    <row r="285" spans="1:36">
      <c r="A285" s="197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  <c r="AA285" s="180"/>
      <c r="AB285" s="180"/>
      <c r="AC285" s="180"/>
      <c r="AD285" s="180"/>
      <c r="AE285" s="180"/>
      <c r="AF285" s="180"/>
      <c r="AG285" s="180"/>
      <c r="AH285" s="180"/>
      <c r="AI285" s="180"/>
      <c r="AJ285" s="180"/>
    </row>
    <row r="286" spans="1:36">
      <c r="A286" s="197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  <c r="AA286" s="180"/>
      <c r="AB286" s="180"/>
      <c r="AC286" s="180"/>
      <c r="AD286" s="180"/>
      <c r="AE286" s="180"/>
      <c r="AF286" s="180"/>
      <c r="AG286" s="180"/>
      <c r="AH286" s="180"/>
      <c r="AI286" s="180"/>
      <c r="AJ286" s="180"/>
    </row>
    <row r="287" spans="1:36">
      <c r="A287" s="197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  <c r="AA287" s="180"/>
      <c r="AB287" s="180"/>
      <c r="AC287" s="180"/>
      <c r="AD287" s="180"/>
      <c r="AE287" s="180"/>
      <c r="AF287" s="180"/>
      <c r="AG287" s="180"/>
      <c r="AH287" s="180"/>
      <c r="AI287" s="180"/>
      <c r="AJ287" s="180"/>
    </row>
    <row r="288" spans="1:36">
      <c r="A288" s="197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  <c r="AA288" s="180"/>
      <c r="AB288" s="180"/>
      <c r="AC288" s="180"/>
      <c r="AD288" s="180"/>
      <c r="AE288" s="180"/>
      <c r="AF288" s="180"/>
      <c r="AG288" s="180"/>
      <c r="AH288" s="180"/>
      <c r="AI288" s="180"/>
      <c r="AJ288" s="180"/>
    </row>
    <row r="289" spans="1:36">
      <c r="A289" s="197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  <c r="AA289" s="180"/>
      <c r="AB289" s="180"/>
      <c r="AC289" s="180"/>
      <c r="AD289" s="180"/>
      <c r="AE289" s="180"/>
      <c r="AF289" s="180"/>
      <c r="AG289" s="180"/>
      <c r="AH289" s="180"/>
      <c r="AI289" s="180"/>
      <c r="AJ289" s="180"/>
    </row>
    <row r="290" spans="1:36">
      <c r="A290" s="197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  <c r="AA290" s="180"/>
      <c r="AB290" s="180"/>
      <c r="AC290" s="180"/>
      <c r="AD290" s="180"/>
      <c r="AE290" s="180"/>
      <c r="AF290" s="180"/>
      <c r="AG290" s="180"/>
      <c r="AH290" s="180"/>
      <c r="AI290" s="180"/>
      <c r="AJ290" s="180"/>
    </row>
    <row r="291" spans="1:36">
      <c r="A291" s="197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  <c r="AA291" s="180"/>
      <c r="AB291" s="180"/>
      <c r="AC291" s="180"/>
      <c r="AD291" s="180"/>
      <c r="AE291" s="180"/>
      <c r="AF291" s="180"/>
      <c r="AG291" s="180"/>
      <c r="AH291" s="180"/>
      <c r="AI291" s="180"/>
      <c r="AJ291" s="180"/>
    </row>
    <row r="292" spans="1:36">
      <c r="A292" s="197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  <c r="AA292" s="180"/>
      <c r="AB292" s="180"/>
      <c r="AC292" s="180"/>
      <c r="AD292" s="180"/>
      <c r="AE292" s="180"/>
      <c r="AF292" s="180"/>
      <c r="AG292" s="180"/>
      <c r="AH292" s="180"/>
      <c r="AI292" s="180"/>
      <c r="AJ292" s="180"/>
    </row>
    <row r="293" spans="1:36">
      <c r="A293" s="197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  <c r="AA293" s="180"/>
      <c r="AB293" s="180"/>
      <c r="AC293" s="180"/>
      <c r="AD293" s="180"/>
      <c r="AE293" s="180"/>
      <c r="AF293" s="180"/>
      <c r="AG293" s="180"/>
      <c r="AH293" s="180"/>
      <c r="AI293" s="180"/>
      <c r="AJ293" s="180"/>
    </row>
    <row r="294" spans="1:36">
      <c r="A294" s="197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  <c r="AA294" s="180"/>
      <c r="AB294" s="180"/>
      <c r="AC294" s="180"/>
      <c r="AD294" s="180"/>
      <c r="AE294" s="180"/>
      <c r="AF294" s="180"/>
      <c r="AG294" s="180"/>
      <c r="AH294" s="180"/>
      <c r="AI294" s="180"/>
      <c r="AJ294" s="180"/>
    </row>
    <row r="295" spans="1:36">
      <c r="A295" s="197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  <c r="AA295" s="180"/>
      <c r="AB295" s="180"/>
      <c r="AC295" s="180"/>
      <c r="AD295" s="180"/>
      <c r="AE295" s="180"/>
      <c r="AF295" s="180"/>
      <c r="AG295" s="180"/>
      <c r="AH295" s="180"/>
      <c r="AI295" s="180"/>
      <c r="AJ295" s="180"/>
    </row>
    <row r="296" spans="1:36">
      <c r="A296" s="197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  <c r="AA296" s="180"/>
      <c r="AB296" s="180"/>
      <c r="AC296" s="180"/>
      <c r="AD296" s="180"/>
      <c r="AE296" s="180"/>
      <c r="AF296" s="180"/>
      <c r="AG296" s="180"/>
      <c r="AH296" s="180"/>
      <c r="AI296" s="180"/>
      <c r="AJ296" s="180"/>
    </row>
    <row r="297" spans="1:36">
      <c r="A297" s="197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  <c r="AA297" s="180"/>
      <c r="AB297" s="180"/>
      <c r="AC297" s="180"/>
      <c r="AD297" s="180"/>
      <c r="AE297" s="180"/>
      <c r="AF297" s="180"/>
      <c r="AG297" s="180"/>
      <c r="AH297" s="180"/>
      <c r="AI297" s="180"/>
      <c r="AJ297" s="180"/>
    </row>
    <row r="298" spans="1:36">
      <c r="A298" s="197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  <c r="AA298" s="180"/>
      <c r="AB298" s="180"/>
      <c r="AC298" s="180"/>
      <c r="AD298" s="180"/>
      <c r="AE298" s="180"/>
      <c r="AF298" s="180"/>
      <c r="AG298" s="180"/>
      <c r="AH298" s="180"/>
      <c r="AI298" s="180"/>
      <c r="AJ298" s="180"/>
    </row>
    <row r="299" spans="1:36">
      <c r="A299" s="197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  <c r="AA299" s="180"/>
      <c r="AB299" s="180"/>
      <c r="AC299" s="180"/>
      <c r="AD299" s="180"/>
      <c r="AE299" s="180"/>
      <c r="AF299" s="180"/>
      <c r="AG299" s="180"/>
      <c r="AH299" s="180"/>
      <c r="AI299" s="180"/>
      <c r="AJ299" s="180"/>
    </row>
    <row r="300" spans="1:36">
      <c r="A300" s="197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  <c r="AA300" s="180"/>
      <c r="AB300" s="180"/>
      <c r="AC300" s="180"/>
      <c r="AD300" s="180"/>
      <c r="AE300" s="180"/>
      <c r="AF300" s="180"/>
      <c r="AG300" s="180"/>
      <c r="AH300" s="180"/>
      <c r="AI300" s="180"/>
      <c r="AJ300" s="180"/>
    </row>
    <row r="301" spans="1:36">
      <c r="A301" s="197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  <c r="AA301" s="180"/>
      <c r="AB301" s="180"/>
      <c r="AC301" s="180"/>
      <c r="AD301" s="180"/>
      <c r="AE301" s="180"/>
      <c r="AF301" s="180"/>
      <c r="AG301" s="180"/>
      <c r="AH301" s="180"/>
      <c r="AI301" s="180"/>
      <c r="AJ301" s="180"/>
    </row>
    <row r="302" spans="1:36">
      <c r="A302" s="197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  <c r="AA302" s="180"/>
      <c r="AB302" s="180"/>
      <c r="AC302" s="180"/>
      <c r="AD302" s="180"/>
      <c r="AE302" s="180"/>
      <c r="AF302" s="180"/>
      <c r="AG302" s="180"/>
      <c r="AH302" s="180"/>
      <c r="AI302" s="180"/>
      <c r="AJ302" s="180"/>
    </row>
    <row r="303" spans="1:36">
      <c r="A303" s="197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  <c r="AA303" s="180"/>
      <c r="AB303" s="180"/>
      <c r="AC303" s="180"/>
      <c r="AD303" s="180"/>
      <c r="AE303" s="180"/>
      <c r="AF303" s="180"/>
      <c r="AG303" s="180"/>
      <c r="AH303" s="180"/>
      <c r="AI303" s="180"/>
      <c r="AJ303" s="180"/>
    </row>
    <row r="304" spans="1:36">
      <c r="A304" s="197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  <c r="AA304" s="180"/>
      <c r="AB304" s="180"/>
      <c r="AC304" s="180"/>
      <c r="AD304" s="180"/>
      <c r="AE304" s="180"/>
      <c r="AF304" s="180"/>
      <c r="AG304" s="180"/>
      <c r="AH304" s="180"/>
      <c r="AI304" s="180"/>
      <c r="AJ304" s="180"/>
    </row>
    <row r="305" spans="1:36">
      <c r="A305" s="197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  <c r="AA305" s="180"/>
      <c r="AB305" s="180"/>
      <c r="AC305" s="180"/>
      <c r="AD305" s="180"/>
      <c r="AE305" s="180"/>
      <c r="AF305" s="180"/>
      <c r="AG305" s="180"/>
      <c r="AH305" s="180"/>
      <c r="AI305" s="180"/>
      <c r="AJ305" s="180"/>
    </row>
    <row r="306" spans="1:36">
      <c r="A306" s="197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  <c r="AA306" s="180"/>
      <c r="AB306" s="180"/>
      <c r="AC306" s="180"/>
      <c r="AD306" s="180"/>
      <c r="AE306" s="180"/>
      <c r="AF306" s="180"/>
      <c r="AG306" s="180"/>
      <c r="AH306" s="180"/>
      <c r="AI306" s="180"/>
      <c r="AJ306" s="180"/>
    </row>
    <row r="307" spans="1:36">
      <c r="A307" s="197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  <c r="AA307" s="180"/>
      <c r="AB307" s="180"/>
      <c r="AC307" s="180"/>
      <c r="AD307" s="180"/>
      <c r="AE307" s="180"/>
      <c r="AF307" s="180"/>
      <c r="AG307" s="180"/>
      <c r="AH307" s="180"/>
      <c r="AI307" s="180"/>
      <c r="AJ307" s="180"/>
    </row>
    <row r="308" spans="1:36"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  <c r="AA308" s="180"/>
      <c r="AB308" s="180"/>
      <c r="AC308" s="180"/>
      <c r="AD308" s="180"/>
      <c r="AE308" s="180"/>
      <c r="AF308" s="180"/>
      <c r="AG308" s="180"/>
      <c r="AH308" s="180"/>
      <c r="AI308" s="180"/>
      <c r="AJ308" s="180"/>
    </row>
    <row r="309" spans="1:36"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  <c r="AA309" s="180"/>
      <c r="AB309" s="180"/>
      <c r="AC309" s="180"/>
      <c r="AD309" s="180"/>
      <c r="AE309" s="180"/>
      <c r="AF309" s="180"/>
      <c r="AG309" s="180"/>
      <c r="AH309" s="180"/>
      <c r="AI309" s="180"/>
      <c r="AJ309" s="180"/>
    </row>
    <row r="310" spans="1:36"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  <c r="AA310" s="180"/>
      <c r="AB310" s="180"/>
      <c r="AC310" s="180"/>
      <c r="AD310" s="180"/>
      <c r="AE310" s="180"/>
      <c r="AF310" s="180"/>
      <c r="AG310" s="180"/>
      <c r="AH310" s="180"/>
      <c r="AI310" s="180"/>
      <c r="AJ310" s="180"/>
    </row>
    <row r="311" spans="1:36"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  <c r="AA311" s="180"/>
      <c r="AB311" s="180"/>
      <c r="AC311" s="180"/>
      <c r="AD311" s="180"/>
      <c r="AE311" s="180"/>
      <c r="AF311" s="180"/>
      <c r="AG311" s="180"/>
      <c r="AH311" s="180"/>
      <c r="AI311" s="180"/>
      <c r="AJ311" s="180"/>
    </row>
    <row r="312" spans="1:36"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  <c r="AA312" s="180"/>
      <c r="AB312" s="180"/>
      <c r="AC312" s="180"/>
      <c r="AD312" s="180"/>
      <c r="AE312" s="180"/>
      <c r="AF312" s="180"/>
      <c r="AG312" s="180"/>
      <c r="AH312" s="180"/>
      <c r="AI312" s="180"/>
      <c r="AJ312" s="180"/>
    </row>
    <row r="313" spans="1:36"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  <c r="AA313" s="180"/>
      <c r="AB313" s="180"/>
      <c r="AC313" s="180"/>
      <c r="AD313" s="180"/>
      <c r="AE313" s="180"/>
      <c r="AF313" s="180"/>
      <c r="AG313" s="180"/>
      <c r="AH313" s="180"/>
      <c r="AI313" s="180"/>
      <c r="AJ313" s="180"/>
    </row>
    <row r="314" spans="1:36"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  <c r="AA314" s="180"/>
      <c r="AB314" s="180"/>
      <c r="AC314" s="180"/>
      <c r="AD314" s="180"/>
      <c r="AE314" s="180"/>
      <c r="AF314" s="180"/>
      <c r="AG314" s="180"/>
      <c r="AH314" s="180"/>
      <c r="AI314" s="180"/>
      <c r="AJ314" s="180"/>
    </row>
    <row r="315" spans="1:36"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  <c r="AA315" s="180"/>
      <c r="AB315" s="180"/>
      <c r="AC315" s="180"/>
      <c r="AD315" s="180"/>
      <c r="AE315" s="180"/>
      <c r="AF315" s="180"/>
      <c r="AG315" s="180"/>
      <c r="AH315" s="180"/>
      <c r="AI315" s="180"/>
      <c r="AJ315" s="180"/>
    </row>
    <row r="316" spans="1:36"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  <c r="AA316" s="180"/>
      <c r="AB316" s="180"/>
      <c r="AC316" s="180"/>
      <c r="AD316" s="180"/>
      <c r="AE316" s="180"/>
      <c r="AF316" s="180"/>
      <c r="AG316" s="180"/>
      <c r="AH316" s="180"/>
      <c r="AI316" s="180"/>
      <c r="AJ316" s="180"/>
    </row>
    <row r="317" spans="1:36"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  <c r="AA317" s="180"/>
      <c r="AB317" s="180"/>
      <c r="AC317" s="180"/>
      <c r="AD317" s="180"/>
      <c r="AE317" s="180"/>
      <c r="AF317" s="180"/>
      <c r="AG317" s="180"/>
      <c r="AH317" s="180"/>
      <c r="AI317" s="180"/>
      <c r="AJ317" s="180"/>
    </row>
    <row r="318" spans="1:36"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  <c r="AA318" s="180"/>
      <c r="AB318" s="180"/>
      <c r="AC318" s="180"/>
      <c r="AD318" s="180"/>
      <c r="AE318" s="180"/>
      <c r="AF318" s="180"/>
      <c r="AG318" s="180"/>
      <c r="AH318" s="180"/>
      <c r="AI318" s="180"/>
      <c r="AJ318" s="180"/>
    </row>
    <row r="319" spans="1:36"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  <c r="AA319" s="180"/>
      <c r="AB319" s="180"/>
      <c r="AC319" s="180"/>
      <c r="AD319" s="180"/>
      <c r="AE319" s="180"/>
      <c r="AF319" s="180"/>
      <c r="AG319" s="180"/>
      <c r="AH319" s="180"/>
      <c r="AI319" s="180"/>
      <c r="AJ319" s="180"/>
    </row>
    <row r="320" spans="1:36"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  <c r="AA320" s="180"/>
      <c r="AB320" s="180"/>
      <c r="AC320" s="180"/>
      <c r="AD320" s="180"/>
      <c r="AE320" s="180"/>
      <c r="AF320" s="180"/>
      <c r="AG320" s="180"/>
      <c r="AH320" s="180"/>
      <c r="AI320" s="180"/>
      <c r="AJ320" s="180"/>
    </row>
    <row r="321" spans="2:36"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  <c r="AA321" s="180"/>
      <c r="AB321" s="180"/>
      <c r="AC321" s="180"/>
      <c r="AD321" s="180"/>
      <c r="AE321" s="180"/>
      <c r="AF321" s="180"/>
      <c r="AG321" s="180"/>
      <c r="AH321" s="180"/>
      <c r="AI321" s="180"/>
      <c r="AJ321" s="180"/>
    </row>
    <row r="322" spans="2:36"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  <c r="AA322" s="180"/>
      <c r="AB322" s="180"/>
      <c r="AC322" s="180"/>
      <c r="AD322" s="180"/>
      <c r="AE322" s="180"/>
      <c r="AF322" s="180"/>
      <c r="AG322" s="180"/>
      <c r="AH322" s="180"/>
      <c r="AI322" s="180"/>
      <c r="AJ322" s="180"/>
    </row>
    <row r="323" spans="2:36"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  <c r="AA323" s="180"/>
      <c r="AB323" s="180"/>
      <c r="AC323" s="180"/>
      <c r="AD323" s="180"/>
      <c r="AE323" s="180"/>
      <c r="AF323" s="180"/>
      <c r="AG323" s="180"/>
      <c r="AH323" s="180"/>
      <c r="AI323" s="180"/>
      <c r="AJ323" s="180"/>
    </row>
    <row r="324" spans="2:36"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  <c r="AA324" s="180"/>
      <c r="AB324" s="180"/>
      <c r="AC324" s="180"/>
      <c r="AD324" s="180"/>
      <c r="AE324" s="180"/>
      <c r="AF324" s="180"/>
      <c r="AG324" s="180"/>
      <c r="AH324" s="180"/>
      <c r="AI324" s="180"/>
      <c r="AJ324" s="180"/>
    </row>
    <row r="325" spans="2:36"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  <c r="AA325" s="180"/>
      <c r="AB325" s="180"/>
      <c r="AC325" s="180"/>
      <c r="AD325" s="180"/>
      <c r="AE325" s="180"/>
      <c r="AF325" s="180"/>
      <c r="AG325" s="180"/>
      <c r="AH325" s="180"/>
      <c r="AI325" s="180"/>
      <c r="AJ325" s="180"/>
    </row>
    <row r="326" spans="2:36"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  <c r="AA326" s="180"/>
      <c r="AB326" s="180"/>
      <c r="AC326" s="180"/>
      <c r="AD326" s="180"/>
      <c r="AE326" s="180"/>
      <c r="AF326" s="180"/>
      <c r="AG326" s="180"/>
      <c r="AH326" s="180"/>
      <c r="AI326" s="180"/>
      <c r="AJ326" s="180"/>
    </row>
    <row r="327" spans="2:36"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  <c r="AA327" s="180"/>
      <c r="AB327" s="180"/>
      <c r="AC327" s="180"/>
      <c r="AD327" s="180"/>
      <c r="AE327" s="180"/>
      <c r="AF327" s="180"/>
      <c r="AG327" s="180"/>
      <c r="AH327" s="180"/>
      <c r="AI327" s="180"/>
      <c r="AJ327" s="180"/>
    </row>
    <row r="328" spans="2:36"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  <c r="AA328" s="180"/>
      <c r="AB328" s="180"/>
      <c r="AC328" s="180"/>
      <c r="AD328" s="180"/>
      <c r="AE328" s="180"/>
      <c r="AF328" s="180"/>
      <c r="AG328" s="180"/>
      <c r="AH328" s="180"/>
      <c r="AI328" s="180"/>
      <c r="AJ328" s="180"/>
    </row>
    <row r="329" spans="2:36"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  <c r="AA329" s="180"/>
      <c r="AB329" s="180"/>
      <c r="AC329" s="180"/>
      <c r="AD329" s="180"/>
      <c r="AE329" s="180"/>
      <c r="AF329" s="180"/>
      <c r="AG329" s="180"/>
      <c r="AH329" s="180"/>
      <c r="AI329" s="180"/>
      <c r="AJ329" s="180"/>
    </row>
    <row r="330" spans="2:36"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  <c r="AA330" s="180"/>
      <c r="AB330" s="180"/>
      <c r="AC330" s="180"/>
      <c r="AD330" s="180"/>
      <c r="AE330" s="180"/>
      <c r="AF330" s="180"/>
      <c r="AG330" s="180"/>
      <c r="AH330" s="180"/>
      <c r="AI330" s="180"/>
      <c r="AJ330" s="180"/>
    </row>
    <row r="331" spans="2:36"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</row>
    <row r="332" spans="2:36"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</row>
    <row r="333" spans="2:36"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</row>
    <row r="334" spans="2:36">
      <c r="D334" s="181"/>
      <c r="H334" s="181"/>
      <c r="I334" s="181"/>
      <c r="J334" s="181"/>
      <c r="K334" s="181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</row>
    <row r="335" spans="2:36">
      <c r="B335" s="180"/>
      <c r="C335" s="180"/>
      <c r="D335" s="181"/>
      <c r="H335" s="181"/>
      <c r="I335" s="181"/>
      <c r="J335" s="181"/>
      <c r="K335" s="181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</row>
    <row r="336" spans="2:36">
      <c r="B336" s="180"/>
      <c r="C336" s="180"/>
      <c r="D336" s="181"/>
      <c r="H336" s="181"/>
      <c r="I336" s="181"/>
      <c r="J336" s="181"/>
      <c r="K336" s="181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</row>
    <row r="337" spans="2:36">
      <c r="B337" s="180"/>
      <c r="C337" s="180"/>
      <c r="D337" s="181"/>
      <c r="H337" s="181"/>
      <c r="I337" s="181"/>
      <c r="J337" s="181"/>
      <c r="K337" s="181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</row>
    <row r="338" spans="2:36">
      <c r="B338" s="180"/>
      <c r="C338" s="180"/>
      <c r="D338" s="181"/>
      <c r="H338" s="181"/>
      <c r="I338" s="181"/>
      <c r="J338" s="181"/>
      <c r="K338" s="181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</row>
    <row r="339" spans="2:36">
      <c r="B339" s="180"/>
      <c r="C339" s="180"/>
      <c r="D339" s="181"/>
      <c r="H339" s="181"/>
      <c r="I339" s="181"/>
      <c r="J339" s="181"/>
      <c r="K339" s="181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  <c r="AA339" s="180"/>
      <c r="AB339" s="180"/>
      <c r="AC339" s="180"/>
      <c r="AD339" s="180"/>
      <c r="AE339" s="180"/>
      <c r="AF339" s="180"/>
      <c r="AG339" s="180"/>
      <c r="AH339" s="180"/>
      <c r="AI339" s="180"/>
      <c r="AJ339" s="180"/>
    </row>
    <row r="340" spans="2:36">
      <c r="B340" s="180"/>
      <c r="C340" s="180"/>
      <c r="D340" s="181"/>
      <c r="H340" s="181"/>
      <c r="I340" s="181"/>
      <c r="J340" s="181"/>
      <c r="K340" s="181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  <c r="AA340" s="180"/>
      <c r="AB340" s="180"/>
      <c r="AC340" s="180"/>
      <c r="AD340" s="180"/>
      <c r="AE340" s="180"/>
      <c r="AF340" s="180"/>
      <c r="AG340" s="180"/>
      <c r="AH340" s="180"/>
      <c r="AI340" s="180"/>
      <c r="AJ340" s="180"/>
    </row>
    <row r="341" spans="2:36">
      <c r="B341" s="180"/>
      <c r="C341" s="180"/>
      <c r="D341" s="181"/>
      <c r="H341" s="181"/>
      <c r="I341" s="181"/>
      <c r="J341" s="181"/>
      <c r="K341" s="181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  <c r="AA341" s="180"/>
      <c r="AB341" s="180"/>
      <c r="AC341" s="180"/>
      <c r="AD341" s="180"/>
      <c r="AE341" s="180"/>
      <c r="AF341" s="180"/>
      <c r="AG341" s="180"/>
      <c r="AH341" s="180"/>
      <c r="AI341" s="180"/>
      <c r="AJ341" s="180"/>
    </row>
    <row r="342" spans="2:36">
      <c r="B342" s="180"/>
      <c r="C342" s="180"/>
      <c r="D342" s="181"/>
      <c r="H342" s="181"/>
      <c r="I342" s="181"/>
      <c r="J342" s="181"/>
      <c r="K342" s="181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  <c r="AA342" s="180"/>
      <c r="AB342" s="180"/>
      <c r="AC342" s="180"/>
      <c r="AD342" s="180"/>
      <c r="AE342" s="180"/>
      <c r="AF342" s="180"/>
      <c r="AG342" s="180"/>
      <c r="AH342" s="180"/>
      <c r="AI342" s="180"/>
      <c r="AJ342" s="180"/>
    </row>
    <row r="343" spans="2:36">
      <c r="B343" s="180"/>
      <c r="C343" s="180"/>
      <c r="D343" s="181"/>
      <c r="H343" s="181"/>
      <c r="I343" s="181"/>
      <c r="J343" s="181"/>
      <c r="K343" s="181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  <c r="AA343" s="180"/>
      <c r="AB343" s="180"/>
      <c r="AC343" s="180"/>
      <c r="AD343" s="180"/>
      <c r="AE343" s="180"/>
      <c r="AF343" s="180"/>
      <c r="AG343" s="180"/>
      <c r="AH343" s="180"/>
      <c r="AI343" s="180"/>
      <c r="AJ343" s="180"/>
    </row>
    <row r="344" spans="2:36">
      <c r="B344" s="180"/>
      <c r="C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  <c r="AA344" s="180"/>
      <c r="AB344" s="180"/>
      <c r="AC344" s="180"/>
      <c r="AD344" s="180"/>
      <c r="AE344" s="180"/>
      <c r="AF344" s="180"/>
      <c r="AG344" s="180"/>
      <c r="AH344" s="180"/>
      <c r="AI344" s="180"/>
      <c r="AJ344" s="180"/>
    </row>
    <row r="345" spans="2:36">
      <c r="B345" s="180"/>
      <c r="C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  <c r="AA345" s="180"/>
      <c r="AB345" s="180"/>
      <c r="AC345" s="180"/>
      <c r="AD345" s="180"/>
      <c r="AE345" s="180"/>
      <c r="AF345" s="180"/>
      <c r="AG345" s="180"/>
      <c r="AH345" s="180"/>
      <c r="AI345" s="180"/>
      <c r="AJ345" s="180"/>
    </row>
  </sheetData>
  <mergeCells count="8">
    <mergeCell ref="A1:K1"/>
    <mergeCell ref="A3:A5"/>
    <mergeCell ref="B3:C4"/>
    <mergeCell ref="D3:I3"/>
    <mergeCell ref="J3:K4"/>
    <mergeCell ref="D4:E4"/>
    <mergeCell ref="F4:G4"/>
    <mergeCell ref="H4:I4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BY49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21" style="1" customWidth="1"/>
    <col min="2" max="2" width="7.5703125" style="1" customWidth="1"/>
    <col min="3" max="3" width="9.140625" style="1" customWidth="1"/>
    <col min="4" max="5" width="7" style="1" customWidth="1"/>
    <col min="6" max="6" width="8" style="1" customWidth="1"/>
    <col min="7" max="7" width="7.42578125" style="1" customWidth="1"/>
    <col min="8" max="8" width="6.5703125" style="1" customWidth="1"/>
    <col min="9" max="9" width="6.28515625" style="1" customWidth="1"/>
    <col min="10" max="10" width="7" style="1" customWidth="1"/>
    <col min="11" max="16384" width="8" style="1"/>
  </cols>
  <sheetData>
    <row r="1" spans="1:77" s="12" customFormat="1" ht="30.75" customHeight="1">
      <c r="A1" s="271" t="s">
        <v>352</v>
      </c>
      <c r="B1" s="271"/>
      <c r="C1" s="271"/>
      <c r="D1" s="271"/>
      <c r="E1" s="271"/>
      <c r="F1" s="271"/>
      <c r="G1" s="271"/>
      <c r="H1" s="271"/>
      <c r="I1" s="271"/>
      <c r="J1" s="271"/>
    </row>
    <row r="2" spans="1:77" s="53" customFormat="1" ht="11.25" customHeight="1">
      <c r="A2" s="115">
        <v>2016</v>
      </c>
      <c r="J2" s="19" t="s">
        <v>193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s="53" customFormat="1" ht="24" customHeight="1">
      <c r="A3" s="224" t="s">
        <v>271</v>
      </c>
      <c r="B3" s="225" t="s">
        <v>3</v>
      </c>
      <c r="C3" s="225" t="s">
        <v>247</v>
      </c>
      <c r="D3" s="225" t="s">
        <v>66</v>
      </c>
      <c r="E3" s="225" t="s">
        <v>65</v>
      </c>
      <c r="F3" s="226" t="s">
        <v>336</v>
      </c>
      <c r="G3" s="225" t="s">
        <v>64</v>
      </c>
      <c r="H3" s="225" t="s">
        <v>63</v>
      </c>
      <c r="I3" s="225" t="s">
        <v>338</v>
      </c>
      <c r="J3" s="227" t="s">
        <v>339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77" s="53" customFormat="1" ht="5.0999999999999996" customHeight="1">
      <c r="A4" s="116"/>
      <c r="B4" s="117"/>
      <c r="C4" s="117"/>
      <c r="D4" s="117"/>
      <c r="E4" s="117"/>
      <c r="F4" s="117"/>
      <c r="G4" s="117"/>
      <c r="H4" s="117"/>
      <c r="I4" s="117"/>
      <c r="J4" s="117"/>
    </row>
    <row r="5" spans="1:77" s="53" customFormat="1" ht="9" customHeight="1">
      <c r="A5" s="54" t="s">
        <v>2</v>
      </c>
      <c r="B5" s="171">
        <v>328581</v>
      </c>
      <c r="C5" s="171">
        <v>303586</v>
      </c>
      <c r="D5" s="171">
        <v>73522</v>
      </c>
      <c r="E5" s="171">
        <v>79693</v>
      </c>
      <c r="F5" s="171">
        <v>106352</v>
      </c>
      <c r="G5" s="171">
        <v>17925</v>
      </c>
      <c r="H5" s="171">
        <v>26094</v>
      </c>
      <c r="I5" s="171">
        <v>17566</v>
      </c>
      <c r="J5" s="171">
        <v>7429</v>
      </c>
    </row>
    <row r="6" spans="1:77" s="53" customFormat="1" ht="4.9000000000000004" customHeight="1">
      <c r="A6" s="54"/>
      <c r="B6" s="171"/>
      <c r="C6" s="171"/>
      <c r="D6" s="171"/>
      <c r="E6" s="171"/>
      <c r="F6" s="171"/>
      <c r="G6" s="171"/>
      <c r="H6" s="171"/>
      <c r="I6" s="156"/>
      <c r="J6" s="156"/>
    </row>
    <row r="7" spans="1:77" s="53" customFormat="1" ht="9" customHeight="1">
      <c r="A7" s="6" t="s">
        <v>203</v>
      </c>
      <c r="B7" s="171">
        <v>254485</v>
      </c>
      <c r="C7" s="171">
        <v>237732</v>
      </c>
      <c r="D7" s="171">
        <v>53129</v>
      </c>
      <c r="E7" s="171">
        <v>70028</v>
      </c>
      <c r="F7" s="171">
        <v>91897</v>
      </c>
      <c r="G7" s="171">
        <v>12352</v>
      </c>
      <c r="H7" s="171">
        <v>10326</v>
      </c>
      <c r="I7" s="171">
        <v>10797</v>
      </c>
      <c r="J7" s="171">
        <v>5956</v>
      </c>
    </row>
    <row r="8" spans="1:77" s="53" customFormat="1" ht="9" customHeight="1">
      <c r="A8" s="6" t="s">
        <v>219</v>
      </c>
      <c r="B8" s="171">
        <v>74096</v>
      </c>
      <c r="C8" s="171">
        <v>65854</v>
      </c>
      <c r="D8" s="171">
        <v>20393</v>
      </c>
      <c r="E8" s="171">
        <v>9665</v>
      </c>
      <c r="F8" s="171">
        <v>14455</v>
      </c>
      <c r="G8" s="171">
        <v>5573</v>
      </c>
      <c r="H8" s="171">
        <v>15768</v>
      </c>
      <c r="I8" s="171">
        <v>6769</v>
      </c>
      <c r="J8" s="171">
        <v>1473</v>
      </c>
    </row>
    <row r="9" spans="1:77" s="53" customFormat="1" ht="4.9000000000000004" customHeight="1">
      <c r="A9" s="6"/>
      <c r="B9" s="171"/>
      <c r="C9" s="171"/>
      <c r="D9" s="171"/>
      <c r="E9" s="171"/>
      <c r="F9" s="171"/>
      <c r="G9" s="171"/>
      <c r="H9" s="171"/>
      <c r="I9" s="156"/>
      <c r="J9" s="156"/>
    </row>
    <row r="10" spans="1:77" s="53" customFormat="1" ht="9.9499999999999993" customHeight="1">
      <c r="A10" s="118" t="s">
        <v>220</v>
      </c>
      <c r="B10" s="171">
        <v>62522</v>
      </c>
      <c r="C10" s="171">
        <v>55115</v>
      </c>
      <c r="D10" s="171">
        <v>17417</v>
      </c>
      <c r="E10" s="171">
        <v>8039</v>
      </c>
      <c r="F10" s="171">
        <v>11545</v>
      </c>
      <c r="G10" s="171">
        <v>4692</v>
      </c>
      <c r="H10" s="171">
        <v>13422</v>
      </c>
      <c r="I10" s="171">
        <v>6114</v>
      </c>
      <c r="J10" s="171">
        <v>1293</v>
      </c>
    </row>
    <row r="11" spans="1:77" s="53" customFormat="1" ht="4.9000000000000004" customHeight="1">
      <c r="A11" s="118"/>
      <c r="B11" s="171"/>
      <c r="C11" s="171"/>
      <c r="D11" s="171"/>
      <c r="E11" s="171"/>
      <c r="F11" s="171"/>
      <c r="G11" s="171"/>
      <c r="H11" s="171"/>
      <c r="I11" s="157"/>
      <c r="J11" s="157"/>
    </row>
    <row r="12" spans="1:77" s="53" customFormat="1" ht="9" customHeight="1">
      <c r="A12" s="119" t="s">
        <v>243</v>
      </c>
      <c r="B12" s="162">
        <v>59919</v>
      </c>
      <c r="C12" s="162">
        <v>52873</v>
      </c>
      <c r="D12" s="162">
        <v>16841</v>
      </c>
      <c r="E12" s="162">
        <v>7673</v>
      </c>
      <c r="F12" s="162">
        <v>10951</v>
      </c>
      <c r="G12" s="162">
        <v>4542</v>
      </c>
      <c r="H12" s="162">
        <v>12866</v>
      </c>
      <c r="I12" s="162">
        <v>5840</v>
      </c>
      <c r="J12" s="162">
        <v>1206</v>
      </c>
    </row>
    <row r="13" spans="1:77" s="53" customFormat="1" ht="9" customHeight="1">
      <c r="A13" s="120" t="s">
        <v>73</v>
      </c>
      <c r="B13" s="162">
        <v>10155</v>
      </c>
      <c r="C13" s="162">
        <v>9068</v>
      </c>
      <c r="D13" s="162">
        <v>2825</v>
      </c>
      <c r="E13" s="162">
        <v>861</v>
      </c>
      <c r="F13" s="162">
        <v>1416</v>
      </c>
      <c r="G13" s="162">
        <v>1061</v>
      </c>
      <c r="H13" s="162">
        <v>2905</v>
      </c>
      <c r="I13" s="162">
        <v>931</v>
      </c>
      <c r="J13" s="162">
        <v>156</v>
      </c>
    </row>
    <row r="14" spans="1:77" s="53" customFormat="1" ht="9" customHeight="1">
      <c r="A14" s="120" t="s">
        <v>221</v>
      </c>
      <c r="B14" s="162">
        <v>783</v>
      </c>
      <c r="C14" s="162">
        <v>664</v>
      </c>
      <c r="D14" s="162">
        <v>149</v>
      </c>
      <c r="E14" s="162">
        <v>35</v>
      </c>
      <c r="F14" s="162">
        <v>130</v>
      </c>
      <c r="G14" s="162">
        <v>69</v>
      </c>
      <c r="H14" s="162">
        <v>281</v>
      </c>
      <c r="I14" s="162">
        <v>110</v>
      </c>
      <c r="J14" s="162">
        <v>9</v>
      </c>
    </row>
    <row r="15" spans="1:77" s="53" customFormat="1" ht="9" customHeight="1">
      <c r="A15" s="120" t="s">
        <v>222</v>
      </c>
      <c r="B15" s="162">
        <v>1802</v>
      </c>
      <c r="C15" s="162">
        <v>1495</v>
      </c>
      <c r="D15" s="162">
        <v>328</v>
      </c>
      <c r="E15" s="162">
        <v>233</v>
      </c>
      <c r="F15" s="162">
        <v>289</v>
      </c>
      <c r="G15" s="162">
        <v>123</v>
      </c>
      <c r="H15" s="162">
        <v>522</v>
      </c>
      <c r="I15" s="162">
        <v>272</v>
      </c>
      <c r="J15" s="162">
        <v>35</v>
      </c>
    </row>
    <row r="16" spans="1:77" s="53" customFormat="1" ht="9" customHeight="1">
      <c r="A16" s="120" t="s">
        <v>223</v>
      </c>
      <c r="B16" s="162">
        <v>634</v>
      </c>
      <c r="C16" s="162">
        <v>591</v>
      </c>
      <c r="D16" s="162">
        <v>262</v>
      </c>
      <c r="E16" s="162">
        <v>45</v>
      </c>
      <c r="F16" s="162">
        <v>82</v>
      </c>
      <c r="G16" s="162">
        <v>122</v>
      </c>
      <c r="H16" s="162">
        <v>80</v>
      </c>
      <c r="I16" s="162">
        <v>41</v>
      </c>
      <c r="J16" s="162">
        <v>2</v>
      </c>
    </row>
    <row r="17" spans="1:10" s="53" customFormat="1" ht="9" customHeight="1">
      <c r="A17" s="120" t="s">
        <v>76</v>
      </c>
      <c r="B17" s="162">
        <v>14921</v>
      </c>
      <c r="C17" s="162">
        <v>14005</v>
      </c>
      <c r="D17" s="162">
        <v>6060</v>
      </c>
      <c r="E17" s="162">
        <v>2227</v>
      </c>
      <c r="F17" s="162">
        <v>2656</v>
      </c>
      <c r="G17" s="162">
        <v>802</v>
      </c>
      <c r="H17" s="162">
        <v>2260</v>
      </c>
      <c r="I17" s="162">
        <v>854</v>
      </c>
      <c r="J17" s="162">
        <v>62</v>
      </c>
    </row>
    <row r="18" spans="1:10" s="53" customFormat="1" ht="9" customHeight="1">
      <c r="A18" s="120" t="s">
        <v>244</v>
      </c>
      <c r="B18" s="162">
        <v>194</v>
      </c>
      <c r="C18" s="162">
        <v>157</v>
      </c>
      <c r="D18" s="162">
        <v>30</v>
      </c>
      <c r="E18" s="162">
        <v>27</v>
      </c>
      <c r="F18" s="162">
        <v>21</v>
      </c>
      <c r="G18" s="162">
        <v>21</v>
      </c>
      <c r="H18" s="162">
        <v>58</v>
      </c>
      <c r="I18" s="162">
        <v>37</v>
      </c>
      <c r="J18" s="162">
        <v>0</v>
      </c>
    </row>
    <row r="19" spans="1:10" s="53" customFormat="1" ht="9" customHeight="1">
      <c r="A19" s="120" t="s">
        <v>75</v>
      </c>
      <c r="B19" s="162">
        <v>15813</v>
      </c>
      <c r="C19" s="162">
        <v>13791</v>
      </c>
      <c r="D19" s="162">
        <v>3744</v>
      </c>
      <c r="E19" s="162">
        <v>2244</v>
      </c>
      <c r="F19" s="162">
        <v>3873</v>
      </c>
      <c r="G19" s="162">
        <v>1145</v>
      </c>
      <c r="H19" s="162">
        <v>2785</v>
      </c>
      <c r="I19" s="162">
        <v>1459</v>
      </c>
      <c r="J19" s="162">
        <v>563</v>
      </c>
    </row>
    <row r="20" spans="1:10" s="53" customFormat="1" ht="9" customHeight="1">
      <c r="A20" s="120" t="s">
        <v>224</v>
      </c>
      <c r="B20" s="162">
        <v>524</v>
      </c>
      <c r="C20" s="162">
        <v>499</v>
      </c>
      <c r="D20" s="162">
        <v>188</v>
      </c>
      <c r="E20" s="162">
        <v>49</v>
      </c>
      <c r="F20" s="162">
        <v>103</v>
      </c>
      <c r="G20" s="162">
        <v>13</v>
      </c>
      <c r="H20" s="162">
        <v>146</v>
      </c>
      <c r="I20" s="162">
        <v>17</v>
      </c>
      <c r="J20" s="162">
        <v>8</v>
      </c>
    </row>
    <row r="21" spans="1:10" s="53" customFormat="1" ht="9" customHeight="1">
      <c r="A21" s="120" t="s">
        <v>74</v>
      </c>
      <c r="B21" s="162">
        <v>4214</v>
      </c>
      <c r="C21" s="162">
        <v>3316</v>
      </c>
      <c r="D21" s="162">
        <v>724</v>
      </c>
      <c r="E21" s="162">
        <v>469</v>
      </c>
      <c r="F21" s="162">
        <v>557</v>
      </c>
      <c r="G21" s="162">
        <v>544</v>
      </c>
      <c r="H21" s="162">
        <v>1022</v>
      </c>
      <c r="I21" s="162">
        <v>794</v>
      </c>
      <c r="J21" s="162">
        <v>104</v>
      </c>
    </row>
    <row r="22" spans="1:10" s="53" customFormat="1" ht="9" customHeight="1">
      <c r="A22" s="120" t="s">
        <v>225</v>
      </c>
      <c r="B22" s="162">
        <v>2417</v>
      </c>
      <c r="C22" s="162">
        <v>2163</v>
      </c>
      <c r="D22" s="162">
        <v>516</v>
      </c>
      <c r="E22" s="162">
        <v>303</v>
      </c>
      <c r="F22" s="162">
        <v>409</v>
      </c>
      <c r="G22" s="162">
        <v>209</v>
      </c>
      <c r="H22" s="162">
        <v>726</v>
      </c>
      <c r="I22" s="162">
        <v>235</v>
      </c>
      <c r="J22" s="162">
        <v>19</v>
      </c>
    </row>
    <row r="23" spans="1:10" s="53" customFormat="1" ht="9" customHeight="1">
      <c r="A23" s="120" t="s">
        <v>226</v>
      </c>
      <c r="B23" s="162">
        <v>2017</v>
      </c>
      <c r="C23" s="162">
        <v>1814</v>
      </c>
      <c r="D23" s="162">
        <v>655</v>
      </c>
      <c r="E23" s="162">
        <v>268</v>
      </c>
      <c r="F23" s="162">
        <v>319</v>
      </c>
      <c r="G23" s="162">
        <v>101</v>
      </c>
      <c r="H23" s="162">
        <v>471</v>
      </c>
      <c r="I23" s="162">
        <v>151</v>
      </c>
      <c r="J23" s="162">
        <v>52</v>
      </c>
    </row>
    <row r="24" spans="1:10" s="53" customFormat="1" ht="9" customHeight="1">
      <c r="A24" s="120" t="s">
        <v>72</v>
      </c>
      <c r="B24" s="162">
        <v>2799</v>
      </c>
      <c r="C24" s="162">
        <v>2236</v>
      </c>
      <c r="D24" s="162">
        <v>504</v>
      </c>
      <c r="E24" s="162">
        <v>338</v>
      </c>
      <c r="F24" s="162">
        <v>429</v>
      </c>
      <c r="G24" s="162">
        <v>108</v>
      </c>
      <c r="H24" s="162">
        <v>857</v>
      </c>
      <c r="I24" s="162">
        <v>527</v>
      </c>
      <c r="J24" s="162">
        <v>36</v>
      </c>
    </row>
    <row r="25" spans="1:10" s="53" customFormat="1" ht="9" customHeight="1">
      <c r="A25" s="120" t="s">
        <v>227</v>
      </c>
      <c r="B25" s="162">
        <v>364</v>
      </c>
      <c r="C25" s="162">
        <v>319</v>
      </c>
      <c r="D25" s="162">
        <v>87</v>
      </c>
      <c r="E25" s="162">
        <v>43</v>
      </c>
      <c r="F25" s="162">
        <v>54</v>
      </c>
      <c r="G25" s="162">
        <v>29</v>
      </c>
      <c r="H25" s="162">
        <v>106</v>
      </c>
      <c r="I25" s="162">
        <v>42</v>
      </c>
      <c r="J25" s="162">
        <v>3</v>
      </c>
    </row>
    <row r="26" spans="1:10" s="53" customFormat="1" ht="9" customHeight="1">
      <c r="A26" s="120" t="s">
        <v>228</v>
      </c>
      <c r="B26" s="162">
        <v>3282</v>
      </c>
      <c r="C26" s="162">
        <v>2755</v>
      </c>
      <c r="D26" s="162">
        <v>769</v>
      </c>
      <c r="E26" s="162">
        <v>531</v>
      </c>
      <c r="F26" s="162">
        <v>613</v>
      </c>
      <c r="G26" s="162">
        <v>195</v>
      </c>
      <c r="H26" s="162">
        <v>647</v>
      </c>
      <c r="I26" s="162">
        <v>370</v>
      </c>
      <c r="J26" s="162">
        <v>157</v>
      </c>
    </row>
    <row r="27" spans="1:10" s="53" customFormat="1" ht="9" customHeight="1">
      <c r="A27" s="119" t="s">
        <v>229</v>
      </c>
      <c r="B27" s="162">
        <v>1310</v>
      </c>
      <c r="C27" s="162">
        <v>1065</v>
      </c>
      <c r="D27" s="162">
        <v>288</v>
      </c>
      <c r="E27" s="162">
        <v>150</v>
      </c>
      <c r="F27" s="162">
        <v>249</v>
      </c>
      <c r="G27" s="162">
        <v>113</v>
      </c>
      <c r="H27" s="162">
        <v>265</v>
      </c>
      <c r="I27" s="162">
        <v>208</v>
      </c>
      <c r="J27" s="162">
        <v>37</v>
      </c>
    </row>
    <row r="28" spans="1:10" s="53" customFormat="1" ht="9" customHeight="1">
      <c r="A28" s="119" t="s">
        <v>117</v>
      </c>
      <c r="B28" s="162">
        <v>1293</v>
      </c>
      <c r="C28" s="162">
        <v>1177</v>
      </c>
      <c r="D28" s="162">
        <v>288</v>
      </c>
      <c r="E28" s="162">
        <v>216</v>
      </c>
      <c r="F28" s="162">
        <v>345</v>
      </c>
      <c r="G28" s="162">
        <v>37</v>
      </c>
      <c r="H28" s="162">
        <v>291</v>
      </c>
      <c r="I28" s="162">
        <v>66</v>
      </c>
      <c r="J28" s="162">
        <v>50</v>
      </c>
    </row>
    <row r="29" spans="1:10" s="53" customFormat="1" ht="4.9000000000000004" customHeight="1">
      <c r="A29" s="69"/>
      <c r="B29" s="162"/>
      <c r="C29" s="162"/>
      <c r="D29" s="162"/>
      <c r="E29" s="162"/>
      <c r="F29" s="162"/>
      <c r="G29" s="162"/>
      <c r="H29" s="162"/>
      <c r="I29" s="157"/>
      <c r="J29" s="157"/>
    </row>
    <row r="30" spans="1:10" s="53" customFormat="1" ht="9" customHeight="1">
      <c r="A30" s="118" t="s">
        <v>230</v>
      </c>
      <c r="B30" s="171">
        <v>1475</v>
      </c>
      <c r="C30" s="171">
        <v>1338</v>
      </c>
      <c r="D30" s="162">
        <v>454</v>
      </c>
      <c r="E30" s="162">
        <v>220</v>
      </c>
      <c r="F30" s="162">
        <v>557</v>
      </c>
      <c r="G30" s="162">
        <v>45</v>
      </c>
      <c r="H30" s="162">
        <v>62</v>
      </c>
      <c r="I30" s="162">
        <v>9</v>
      </c>
      <c r="J30" s="162">
        <v>128</v>
      </c>
    </row>
    <row r="31" spans="1:10" s="53" customFormat="1" ht="4.9000000000000004" customHeight="1">
      <c r="A31" s="118"/>
      <c r="B31" s="171"/>
      <c r="C31" s="171"/>
      <c r="D31" s="171"/>
      <c r="E31" s="171"/>
      <c r="F31" s="171"/>
      <c r="G31" s="171"/>
      <c r="H31" s="171"/>
      <c r="I31" s="156"/>
      <c r="J31" s="156"/>
    </row>
    <row r="32" spans="1:10" s="53" customFormat="1" ht="9" customHeight="1">
      <c r="A32" s="118" t="s">
        <v>231</v>
      </c>
      <c r="B32" s="171">
        <v>7494</v>
      </c>
      <c r="C32" s="171">
        <v>6900</v>
      </c>
      <c r="D32" s="171">
        <v>1986</v>
      </c>
      <c r="E32" s="171">
        <v>1092</v>
      </c>
      <c r="F32" s="171">
        <v>1636</v>
      </c>
      <c r="G32" s="171">
        <v>614</v>
      </c>
      <c r="H32" s="171">
        <v>1572</v>
      </c>
      <c r="I32" s="171">
        <v>544</v>
      </c>
      <c r="J32" s="171">
        <v>50</v>
      </c>
    </row>
    <row r="33" spans="1:10" s="53" customFormat="1" ht="4.9000000000000004" customHeight="1">
      <c r="A33" s="118"/>
      <c r="B33" s="171"/>
      <c r="C33" s="171"/>
      <c r="D33" s="171"/>
      <c r="E33" s="171"/>
      <c r="F33" s="171"/>
      <c r="G33" s="171"/>
      <c r="H33" s="171"/>
      <c r="I33" s="157"/>
      <c r="J33" s="157"/>
    </row>
    <row r="34" spans="1:10" s="53" customFormat="1" ht="9" customHeight="1">
      <c r="A34" s="120" t="s">
        <v>232</v>
      </c>
      <c r="B34" s="162">
        <v>3786</v>
      </c>
      <c r="C34" s="162">
        <v>3693</v>
      </c>
      <c r="D34" s="162">
        <v>1086</v>
      </c>
      <c r="E34" s="162">
        <v>723</v>
      </c>
      <c r="F34" s="162">
        <v>952</v>
      </c>
      <c r="G34" s="162">
        <v>289</v>
      </c>
      <c r="H34" s="162">
        <v>643</v>
      </c>
      <c r="I34" s="162">
        <v>62</v>
      </c>
      <c r="J34" s="162">
        <v>31</v>
      </c>
    </row>
    <row r="35" spans="1:10" s="53" customFormat="1" ht="9" customHeight="1">
      <c r="A35" s="120" t="s">
        <v>233</v>
      </c>
      <c r="B35" s="162">
        <v>1369</v>
      </c>
      <c r="C35" s="162">
        <v>1215</v>
      </c>
      <c r="D35" s="162">
        <v>351</v>
      </c>
      <c r="E35" s="162">
        <v>105</v>
      </c>
      <c r="F35" s="162">
        <v>168</v>
      </c>
      <c r="G35" s="162">
        <v>155</v>
      </c>
      <c r="H35" s="162">
        <v>436</v>
      </c>
      <c r="I35" s="162">
        <v>145</v>
      </c>
      <c r="J35" s="162">
        <v>9</v>
      </c>
    </row>
    <row r="36" spans="1:10" s="53" customFormat="1" ht="9" customHeight="1">
      <c r="A36" s="120" t="s">
        <v>234</v>
      </c>
      <c r="B36" s="162">
        <v>1373</v>
      </c>
      <c r="C36" s="162">
        <v>1130</v>
      </c>
      <c r="D36" s="162">
        <v>317</v>
      </c>
      <c r="E36" s="162">
        <v>140</v>
      </c>
      <c r="F36" s="162">
        <v>251</v>
      </c>
      <c r="G36" s="162">
        <v>133</v>
      </c>
      <c r="H36" s="162">
        <v>289</v>
      </c>
      <c r="I36" s="162">
        <v>237</v>
      </c>
      <c r="J36" s="162">
        <v>6</v>
      </c>
    </row>
    <row r="37" spans="1:10" s="53" customFormat="1" ht="9" customHeight="1">
      <c r="A37" s="120" t="s">
        <v>235</v>
      </c>
      <c r="B37" s="162">
        <v>966</v>
      </c>
      <c r="C37" s="162">
        <v>862</v>
      </c>
      <c r="D37" s="162">
        <v>232</v>
      </c>
      <c r="E37" s="162">
        <v>124</v>
      </c>
      <c r="F37" s="162">
        <v>265</v>
      </c>
      <c r="G37" s="162">
        <v>37</v>
      </c>
      <c r="H37" s="162">
        <v>204</v>
      </c>
      <c r="I37" s="162">
        <v>100</v>
      </c>
      <c r="J37" s="162">
        <v>4</v>
      </c>
    </row>
    <row r="38" spans="1:10" s="53" customFormat="1" ht="4.9000000000000004" customHeight="1">
      <c r="A38" s="120"/>
      <c r="B38" s="162"/>
      <c r="C38" s="162"/>
      <c r="D38" s="162"/>
      <c r="E38" s="162"/>
      <c r="F38" s="162"/>
      <c r="G38" s="162"/>
      <c r="H38" s="162"/>
      <c r="I38" s="157"/>
      <c r="J38" s="157"/>
    </row>
    <row r="39" spans="1:10" s="53" customFormat="1" ht="9" customHeight="1">
      <c r="A39" s="118" t="s">
        <v>236</v>
      </c>
      <c r="B39" s="171">
        <v>1824</v>
      </c>
      <c r="C39" s="171">
        <v>1740</v>
      </c>
      <c r="D39" s="171">
        <v>374</v>
      </c>
      <c r="E39" s="171">
        <v>241</v>
      </c>
      <c r="F39" s="171">
        <v>612</v>
      </c>
      <c r="G39" s="171">
        <v>155</v>
      </c>
      <c r="H39" s="171">
        <v>358</v>
      </c>
      <c r="I39" s="171">
        <v>82</v>
      </c>
      <c r="J39" s="171">
        <v>2</v>
      </c>
    </row>
    <row r="40" spans="1:10" s="53" customFormat="1" ht="4.9000000000000004" customHeight="1">
      <c r="A40" s="118"/>
      <c r="B40" s="171"/>
      <c r="C40" s="171"/>
      <c r="D40" s="171"/>
      <c r="E40" s="171"/>
      <c r="F40" s="171"/>
      <c r="G40" s="171"/>
      <c r="H40" s="171"/>
      <c r="I40" s="171"/>
      <c r="J40" s="171"/>
    </row>
    <row r="41" spans="1:10" s="53" customFormat="1" ht="9" customHeight="1">
      <c r="A41" s="118" t="s">
        <v>272</v>
      </c>
      <c r="B41" s="171">
        <v>781</v>
      </c>
      <c r="C41" s="171">
        <v>761</v>
      </c>
      <c r="D41" s="171">
        <v>162</v>
      </c>
      <c r="E41" s="171">
        <v>73</v>
      </c>
      <c r="F41" s="171">
        <v>105</v>
      </c>
      <c r="G41" s="171">
        <v>67</v>
      </c>
      <c r="H41" s="171">
        <v>354</v>
      </c>
      <c r="I41" s="171">
        <v>20</v>
      </c>
      <c r="J41" s="171">
        <v>0</v>
      </c>
    </row>
    <row r="42" spans="1:10" s="53" customFormat="1" ht="9" customHeight="1" thickBot="1">
      <c r="A42" s="123"/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0" s="53" customFormat="1" ht="12.75" customHeight="1" thickTop="1">
      <c r="A43" s="1" t="s">
        <v>273</v>
      </c>
      <c r="J43" s="173"/>
    </row>
    <row r="44" spans="1:10" s="53" customFormat="1" ht="9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</row>
    <row r="45" spans="1:10" s="53" customFormat="1" ht="5.0999999999999996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</row>
    <row r="46" spans="1:10" s="53" customFormat="1" ht="13.7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</row>
    <row r="47" spans="1:10" ht="12.75">
      <c r="A47" s="69"/>
      <c r="B47" s="69"/>
      <c r="C47" s="69"/>
      <c r="D47" s="69"/>
      <c r="E47" s="69"/>
      <c r="F47" s="69"/>
      <c r="G47" s="69"/>
      <c r="H47" s="69"/>
      <c r="I47" s="69"/>
      <c r="J47" s="69"/>
    </row>
    <row r="48" spans="1:10" ht="12.75">
      <c r="A48" s="69"/>
      <c r="B48" s="69"/>
      <c r="C48" s="69"/>
      <c r="D48" s="69"/>
      <c r="E48" s="69"/>
      <c r="F48" s="69"/>
      <c r="G48" s="69"/>
      <c r="H48" s="69"/>
      <c r="I48" s="69"/>
      <c r="J48" s="69"/>
    </row>
    <row r="49" spans="1:10" ht="12.75">
      <c r="A49" s="69"/>
      <c r="B49" s="69"/>
      <c r="C49" s="69"/>
      <c r="D49" s="69"/>
      <c r="E49" s="69"/>
      <c r="F49" s="69"/>
      <c r="G49" s="69"/>
      <c r="H49" s="69"/>
      <c r="I49" s="69"/>
      <c r="J49" s="69"/>
    </row>
  </sheetData>
  <mergeCells count="1">
    <mergeCell ref="A1:J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C46"/>
  <sheetViews>
    <sheetView showGridLines="0" zoomScaleNormal="100" zoomScaleSheetLayoutView="100" workbookViewId="0">
      <selection sqref="A1:J1"/>
    </sheetView>
  </sheetViews>
  <sheetFormatPr defaultColWidth="8" defaultRowHeight="9"/>
  <cols>
    <col min="1" max="1" width="20" style="1" customWidth="1"/>
    <col min="2" max="2" width="7" style="1" customWidth="1"/>
    <col min="3" max="3" width="9.42578125" style="1" customWidth="1"/>
    <col min="4" max="4" width="7.140625" style="1" customWidth="1"/>
    <col min="5" max="5" width="7" style="1" customWidth="1"/>
    <col min="6" max="7" width="8" style="1" customWidth="1"/>
    <col min="8" max="8" width="6.85546875" style="1" customWidth="1"/>
    <col min="9" max="9" width="6.7109375" style="1" customWidth="1"/>
    <col min="10" max="10" width="7" style="1" customWidth="1"/>
    <col min="11" max="16384" width="8" style="1"/>
  </cols>
  <sheetData>
    <row r="1" spans="1:81" s="12" customFormat="1" ht="32.25" customHeight="1">
      <c r="A1" s="271" t="s">
        <v>353</v>
      </c>
      <c r="B1" s="271"/>
      <c r="C1" s="271"/>
      <c r="D1" s="271"/>
      <c r="E1" s="271"/>
      <c r="F1" s="271"/>
      <c r="G1" s="271"/>
      <c r="H1" s="271"/>
      <c r="I1" s="271"/>
      <c r="J1" s="271"/>
    </row>
    <row r="2" spans="1:81" s="53" customFormat="1" ht="15.75" customHeight="1">
      <c r="A2" s="115">
        <v>2016</v>
      </c>
      <c r="J2" s="19" t="s">
        <v>193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</row>
    <row r="3" spans="1:81" s="53" customFormat="1" ht="22.5" customHeight="1">
      <c r="A3" s="224" t="s">
        <v>271</v>
      </c>
      <c r="B3" s="225" t="s">
        <v>3</v>
      </c>
      <c r="C3" s="225" t="s">
        <v>247</v>
      </c>
      <c r="D3" s="225" t="s">
        <v>66</v>
      </c>
      <c r="E3" s="225" t="s">
        <v>65</v>
      </c>
      <c r="F3" s="226" t="s">
        <v>336</v>
      </c>
      <c r="G3" s="225" t="s">
        <v>64</v>
      </c>
      <c r="H3" s="225" t="s">
        <v>63</v>
      </c>
      <c r="I3" s="225" t="s">
        <v>338</v>
      </c>
      <c r="J3" s="227" t="s">
        <v>339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spans="1:81" s="53" customFormat="1" ht="5.0999999999999996" customHeight="1">
      <c r="A4" s="116"/>
      <c r="B4" s="117"/>
      <c r="C4" s="117"/>
      <c r="D4" s="117"/>
      <c r="E4" s="117"/>
      <c r="F4" s="117"/>
      <c r="G4" s="117"/>
      <c r="H4" s="117"/>
      <c r="I4" s="117"/>
      <c r="J4" s="117"/>
    </row>
    <row r="5" spans="1:81" s="53" customFormat="1" ht="9" customHeight="1">
      <c r="A5" s="54" t="s">
        <v>2</v>
      </c>
      <c r="B5" s="171">
        <v>688826</v>
      </c>
      <c r="C5" s="171">
        <v>620670</v>
      </c>
      <c r="D5" s="171">
        <v>145938</v>
      </c>
      <c r="E5" s="171">
        <v>174995</v>
      </c>
      <c r="F5" s="171">
        <v>218224</v>
      </c>
      <c r="G5" s="171">
        <v>32281</v>
      </c>
      <c r="H5" s="171">
        <v>49232</v>
      </c>
      <c r="I5" s="171">
        <v>46076</v>
      </c>
      <c r="J5" s="171">
        <v>22080</v>
      </c>
    </row>
    <row r="6" spans="1:81" s="53" customFormat="1" ht="4.9000000000000004" customHeight="1">
      <c r="A6" s="54"/>
      <c r="B6" s="171"/>
      <c r="C6" s="171"/>
      <c r="D6" s="171"/>
      <c r="E6" s="171"/>
      <c r="F6" s="171"/>
      <c r="G6" s="171"/>
      <c r="H6" s="171"/>
      <c r="I6" s="156"/>
      <c r="J6" s="156"/>
    </row>
    <row r="7" spans="1:81" s="53" customFormat="1" ht="9" customHeight="1">
      <c r="A7" s="6" t="s">
        <v>203</v>
      </c>
      <c r="B7" s="171">
        <v>524020</v>
      </c>
      <c r="C7" s="171">
        <v>481466</v>
      </c>
      <c r="D7" s="171">
        <v>99538</v>
      </c>
      <c r="E7" s="171">
        <v>156878</v>
      </c>
      <c r="F7" s="171">
        <v>179672</v>
      </c>
      <c r="G7" s="171">
        <v>24322</v>
      </c>
      <c r="H7" s="171">
        <v>21056</v>
      </c>
      <c r="I7" s="171">
        <v>26485</v>
      </c>
      <c r="J7" s="171">
        <v>16069</v>
      </c>
    </row>
    <row r="8" spans="1:81" s="53" customFormat="1" ht="9" customHeight="1">
      <c r="A8" s="6" t="s">
        <v>219</v>
      </c>
      <c r="B8" s="171">
        <v>164806</v>
      </c>
      <c r="C8" s="171">
        <v>139204</v>
      </c>
      <c r="D8" s="171">
        <v>46400</v>
      </c>
      <c r="E8" s="171">
        <v>18117</v>
      </c>
      <c r="F8" s="171">
        <v>38552</v>
      </c>
      <c r="G8" s="171">
        <v>7959</v>
      </c>
      <c r="H8" s="171">
        <v>28176</v>
      </c>
      <c r="I8" s="171">
        <v>19591</v>
      </c>
      <c r="J8" s="171">
        <v>6011</v>
      </c>
    </row>
    <row r="9" spans="1:81" s="53" customFormat="1" ht="4.9000000000000004" customHeight="1">
      <c r="A9" s="6"/>
      <c r="B9" s="171"/>
      <c r="C9" s="171"/>
      <c r="D9" s="171"/>
      <c r="E9" s="171"/>
      <c r="F9" s="171"/>
      <c r="G9" s="171"/>
      <c r="H9" s="171"/>
      <c r="I9" s="156"/>
      <c r="J9" s="156"/>
    </row>
    <row r="10" spans="1:81" s="53" customFormat="1" ht="9.9499999999999993" customHeight="1">
      <c r="A10" s="118" t="s">
        <v>220</v>
      </c>
      <c r="B10" s="171">
        <v>129694</v>
      </c>
      <c r="C10" s="171">
        <v>108873</v>
      </c>
      <c r="D10" s="171">
        <v>33146</v>
      </c>
      <c r="E10" s="171">
        <v>15178</v>
      </c>
      <c r="F10" s="171">
        <v>29542</v>
      </c>
      <c r="G10" s="171">
        <v>6657</v>
      </c>
      <c r="H10" s="171">
        <v>24350</v>
      </c>
      <c r="I10" s="171">
        <v>17457</v>
      </c>
      <c r="J10" s="171">
        <v>3364</v>
      </c>
    </row>
    <row r="11" spans="1:81" s="53" customFormat="1" ht="4.9000000000000004" customHeight="1">
      <c r="A11" s="118"/>
      <c r="B11" s="171"/>
      <c r="C11" s="171"/>
      <c r="D11" s="171"/>
      <c r="E11" s="171"/>
      <c r="F11" s="171"/>
      <c r="G11" s="171"/>
      <c r="H11" s="171"/>
      <c r="I11" s="157"/>
      <c r="J11" s="157"/>
    </row>
    <row r="12" spans="1:81" s="53" customFormat="1" ht="9" customHeight="1">
      <c r="A12" s="119" t="s">
        <v>243</v>
      </c>
      <c r="B12" s="162">
        <v>123438</v>
      </c>
      <c r="C12" s="162">
        <v>103600</v>
      </c>
      <c r="D12" s="162">
        <v>32037</v>
      </c>
      <c r="E12" s="162">
        <v>14494</v>
      </c>
      <c r="F12" s="162">
        <v>27262</v>
      </c>
      <c r="G12" s="162">
        <v>6401</v>
      </c>
      <c r="H12" s="162">
        <v>23406</v>
      </c>
      <c r="I12" s="162">
        <v>16734</v>
      </c>
      <c r="J12" s="162">
        <v>3104</v>
      </c>
    </row>
    <row r="13" spans="1:81" s="53" customFormat="1" ht="9" customHeight="1">
      <c r="A13" s="120" t="s">
        <v>73</v>
      </c>
      <c r="B13" s="162">
        <v>18277</v>
      </c>
      <c r="C13" s="162">
        <v>15144</v>
      </c>
      <c r="D13" s="162">
        <v>4043</v>
      </c>
      <c r="E13" s="162">
        <v>1397</v>
      </c>
      <c r="F13" s="162">
        <v>3728</v>
      </c>
      <c r="G13" s="162">
        <v>1290</v>
      </c>
      <c r="H13" s="162">
        <v>4686</v>
      </c>
      <c r="I13" s="162">
        <v>2745</v>
      </c>
      <c r="J13" s="162">
        <v>388</v>
      </c>
    </row>
    <row r="14" spans="1:81" s="53" customFormat="1" ht="9" customHeight="1">
      <c r="A14" s="120" t="s">
        <v>221</v>
      </c>
      <c r="B14" s="162">
        <v>1401</v>
      </c>
      <c r="C14" s="162">
        <v>1117</v>
      </c>
      <c r="D14" s="162">
        <v>204</v>
      </c>
      <c r="E14" s="162">
        <v>45</v>
      </c>
      <c r="F14" s="162">
        <v>316</v>
      </c>
      <c r="G14" s="162">
        <v>88</v>
      </c>
      <c r="H14" s="162">
        <v>464</v>
      </c>
      <c r="I14" s="162">
        <v>264</v>
      </c>
      <c r="J14" s="162">
        <v>20</v>
      </c>
    </row>
    <row r="15" spans="1:81" s="53" customFormat="1" ht="9" customHeight="1">
      <c r="A15" s="120" t="s">
        <v>222</v>
      </c>
      <c r="B15" s="162">
        <v>3691</v>
      </c>
      <c r="C15" s="162">
        <v>2908</v>
      </c>
      <c r="D15" s="162">
        <v>541</v>
      </c>
      <c r="E15" s="162">
        <v>484</v>
      </c>
      <c r="F15" s="162">
        <v>712</v>
      </c>
      <c r="G15" s="162">
        <v>248</v>
      </c>
      <c r="H15" s="162">
        <v>923</v>
      </c>
      <c r="I15" s="162">
        <v>660</v>
      </c>
      <c r="J15" s="162">
        <v>123</v>
      </c>
    </row>
    <row r="16" spans="1:81" s="53" customFormat="1" ht="9" customHeight="1">
      <c r="A16" s="120" t="s">
        <v>223</v>
      </c>
      <c r="B16" s="162">
        <v>1387</v>
      </c>
      <c r="C16" s="162">
        <v>1291</v>
      </c>
      <c r="D16" s="162">
        <v>808</v>
      </c>
      <c r="E16" s="162">
        <v>52</v>
      </c>
      <c r="F16" s="162">
        <v>139</v>
      </c>
      <c r="G16" s="162">
        <v>133</v>
      </c>
      <c r="H16" s="162">
        <v>159</v>
      </c>
      <c r="I16" s="162">
        <v>92</v>
      </c>
      <c r="J16" s="162">
        <v>4</v>
      </c>
    </row>
    <row r="17" spans="1:10" s="53" customFormat="1" ht="9" customHeight="1">
      <c r="A17" s="120" t="s">
        <v>76</v>
      </c>
      <c r="B17" s="162">
        <v>28253</v>
      </c>
      <c r="C17" s="162">
        <v>25863</v>
      </c>
      <c r="D17" s="162">
        <v>11842</v>
      </c>
      <c r="E17" s="162">
        <v>3787</v>
      </c>
      <c r="F17" s="162">
        <v>4966</v>
      </c>
      <c r="G17" s="162">
        <v>1068</v>
      </c>
      <c r="H17" s="162">
        <v>4200</v>
      </c>
      <c r="I17" s="162">
        <v>2234</v>
      </c>
      <c r="J17" s="162">
        <v>156</v>
      </c>
    </row>
    <row r="18" spans="1:10" s="53" customFormat="1" ht="9" customHeight="1">
      <c r="A18" s="120" t="s">
        <v>244</v>
      </c>
      <c r="B18" s="162">
        <v>402</v>
      </c>
      <c r="C18" s="162">
        <v>265</v>
      </c>
      <c r="D18" s="162">
        <v>49</v>
      </c>
      <c r="E18" s="162">
        <v>59</v>
      </c>
      <c r="F18" s="162">
        <v>47</v>
      </c>
      <c r="G18" s="162">
        <v>22</v>
      </c>
      <c r="H18" s="162">
        <v>88</v>
      </c>
      <c r="I18" s="162">
        <v>137</v>
      </c>
      <c r="J18" s="162">
        <v>0</v>
      </c>
    </row>
    <row r="19" spans="1:10" s="53" customFormat="1" ht="9" customHeight="1">
      <c r="A19" s="120" t="s">
        <v>75</v>
      </c>
      <c r="B19" s="162">
        <v>35828</v>
      </c>
      <c r="C19" s="162">
        <v>29583</v>
      </c>
      <c r="D19" s="162">
        <v>8206</v>
      </c>
      <c r="E19" s="162">
        <v>3652</v>
      </c>
      <c r="F19" s="162">
        <v>10559</v>
      </c>
      <c r="G19" s="162">
        <v>1600</v>
      </c>
      <c r="H19" s="162">
        <v>5566</v>
      </c>
      <c r="I19" s="162">
        <v>4873</v>
      </c>
      <c r="J19" s="162">
        <v>1372</v>
      </c>
    </row>
    <row r="20" spans="1:10" s="53" customFormat="1" ht="9" customHeight="1">
      <c r="A20" s="120" t="s">
        <v>224</v>
      </c>
      <c r="B20" s="162">
        <v>963</v>
      </c>
      <c r="C20" s="162">
        <v>881</v>
      </c>
      <c r="D20" s="162">
        <v>273</v>
      </c>
      <c r="E20" s="162">
        <v>101</v>
      </c>
      <c r="F20" s="162">
        <v>258</v>
      </c>
      <c r="G20" s="162">
        <v>19</v>
      </c>
      <c r="H20" s="162">
        <v>230</v>
      </c>
      <c r="I20" s="162">
        <v>56</v>
      </c>
      <c r="J20" s="162">
        <v>26</v>
      </c>
    </row>
    <row r="21" spans="1:10" s="53" customFormat="1" ht="9" customHeight="1">
      <c r="A21" s="120" t="s">
        <v>74</v>
      </c>
      <c r="B21" s="162">
        <v>8684</v>
      </c>
      <c r="C21" s="162">
        <v>6287</v>
      </c>
      <c r="D21" s="162">
        <v>1105</v>
      </c>
      <c r="E21" s="162">
        <v>1730</v>
      </c>
      <c r="F21" s="162">
        <v>1150</v>
      </c>
      <c r="G21" s="162">
        <v>762</v>
      </c>
      <c r="H21" s="162">
        <v>1540</v>
      </c>
      <c r="I21" s="162">
        <v>2022</v>
      </c>
      <c r="J21" s="162">
        <v>375</v>
      </c>
    </row>
    <row r="22" spans="1:10" s="53" customFormat="1" ht="9" customHeight="1">
      <c r="A22" s="120" t="s">
        <v>225</v>
      </c>
      <c r="B22" s="162">
        <v>5983</v>
      </c>
      <c r="C22" s="162">
        <v>5413</v>
      </c>
      <c r="D22" s="162">
        <v>1019</v>
      </c>
      <c r="E22" s="162">
        <v>525</v>
      </c>
      <c r="F22" s="162">
        <v>1868</v>
      </c>
      <c r="G22" s="162">
        <v>345</v>
      </c>
      <c r="H22" s="162">
        <v>1656</v>
      </c>
      <c r="I22" s="162">
        <v>538</v>
      </c>
      <c r="J22" s="162">
        <v>32</v>
      </c>
    </row>
    <row r="23" spans="1:10" s="53" customFormat="1" ht="9" customHeight="1">
      <c r="A23" s="120" t="s">
        <v>226</v>
      </c>
      <c r="B23" s="162">
        <v>3948</v>
      </c>
      <c r="C23" s="162">
        <v>3487</v>
      </c>
      <c r="D23" s="162">
        <v>1062</v>
      </c>
      <c r="E23" s="162">
        <v>674</v>
      </c>
      <c r="F23" s="162">
        <v>747</v>
      </c>
      <c r="G23" s="162">
        <v>168</v>
      </c>
      <c r="H23" s="162">
        <v>836</v>
      </c>
      <c r="I23" s="162">
        <v>326</v>
      </c>
      <c r="J23" s="162">
        <v>135</v>
      </c>
    </row>
    <row r="24" spans="1:10" s="53" customFormat="1" ht="9" customHeight="1">
      <c r="A24" s="120" t="s">
        <v>72</v>
      </c>
      <c r="B24" s="162">
        <v>6374</v>
      </c>
      <c r="C24" s="162">
        <v>4737</v>
      </c>
      <c r="D24" s="162">
        <v>1048</v>
      </c>
      <c r="E24" s="162">
        <v>613</v>
      </c>
      <c r="F24" s="162">
        <v>1103</v>
      </c>
      <c r="G24" s="162">
        <v>130</v>
      </c>
      <c r="H24" s="162">
        <v>1843</v>
      </c>
      <c r="I24" s="162">
        <v>1552</v>
      </c>
      <c r="J24" s="162">
        <v>85</v>
      </c>
    </row>
    <row r="25" spans="1:10" s="53" customFormat="1" ht="9" customHeight="1">
      <c r="A25" s="120" t="s">
        <v>227</v>
      </c>
      <c r="B25" s="162">
        <v>874</v>
      </c>
      <c r="C25" s="162">
        <v>701</v>
      </c>
      <c r="D25" s="162">
        <v>230</v>
      </c>
      <c r="E25" s="162">
        <v>142</v>
      </c>
      <c r="F25" s="162">
        <v>102</v>
      </c>
      <c r="G25" s="162">
        <v>41</v>
      </c>
      <c r="H25" s="162">
        <v>186</v>
      </c>
      <c r="I25" s="162">
        <v>163</v>
      </c>
      <c r="J25" s="162">
        <v>10</v>
      </c>
    </row>
    <row r="26" spans="1:10" s="53" customFormat="1" ht="9" customHeight="1">
      <c r="A26" s="120" t="s">
        <v>228</v>
      </c>
      <c r="B26" s="162">
        <v>7373</v>
      </c>
      <c r="C26" s="162">
        <v>5923</v>
      </c>
      <c r="D26" s="162">
        <v>1607</v>
      </c>
      <c r="E26" s="162">
        <v>1233</v>
      </c>
      <c r="F26" s="162">
        <v>1567</v>
      </c>
      <c r="G26" s="162">
        <v>487</v>
      </c>
      <c r="H26" s="162">
        <v>1029</v>
      </c>
      <c r="I26" s="162">
        <v>1072</v>
      </c>
      <c r="J26" s="162">
        <v>378</v>
      </c>
    </row>
    <row r="27" spans="1:10" s="53" customFormat="1" ht="9" customHeight="1">
      <c r="A27" s="119" t="s">
        <v>229</v>
      </c>
      <c r="B27" s="162">
        <v>2791</v>
      </c>
      <c r="C27" s="162">
        <v>2140</v>
      </c>
      <c r="D27" s="162">
        <v>595</v>
      </c>
      <c r="E27" s="162">
        <v>271</v>
      </c>
      <c r="F27" s="162">
        <v>658</v>
      </c>
      <c r="G27" s="162">
        <v>168</v>
      </c>
      <c r="H27" s="162">
        <v>448</v>
      </c>
      <c r="I27" s="162">
        <v>537</v>
      </c>
      <c r="J27" s="162">
        <v>114</v>
      </c>
    </row>
    <row r="28" spans="1:10" s="53" customFormat="1" ht="9" customHeight="1">
      <c r="A28" s="119" t="s">
        <v>117</v>
      </c>
      <c r="B28" s="162">
        <v>3465</v>
      </c>
      <c r="C28" s="162">
        <v>3133</v>
      </c>
      <c r="D28" s="162">
        <v>514</v>
      </c>
      <c r="E28" s="162">
        <v>413</v>
      </c>
      <c r="F28" s="162">
        <v>1622</v>
      </c>
      <c r="G28" s="162">
        <v>88</v>
      </c>
      <c r="H28" s="162">
        <v>496</v>
      </c>
      <c r="I28" s="162">
        <v>186</v>
      </c>
      <c r="J28" s="162">
        <v>146</v>
      </c>
    </row>
    <row r="29" spans="1:10" s="53" customFormat="1" ht="4.9000000000000004" customHeight="1">
      <c r="A29" s="69"/>
      <c r="B29" s="162"/>
      <c r="C29" s="162"/>
      <c r="D29" s="162"/>
      <c r="E29" s="162"/>
      <c r="F29" s="162"/>
      <c r="G29" s="162"/>
      <c r="H29" s="162"/>
      <c r="I29" s="157"/>
      <c r="J29" s="157"/>
    </row>
    <row r="30" spans="1:10" s="53" customFormat="1" ht="9" customHeight="1">
      <c r="A30" s="118" t="s">
        <v>230</v>
      </c>
      <c r="B30" s="171">
        <v>9959</v>
      </c>
      <c r="C30" s="171">
        <v>7520</v>
      </c>
      <c r="D30" s="162">
        <v>3840</v>
      </c>
      <c r="E30" s="162">
        <v>514</v>
      </c>
      <c r="F30" s="162">
        <v>2946</v>
      </c>
      <c r="G30" s="162">
        <v>103</v>
      </c>
      <c r="H30" s="162">
        <v>117</v>
      </c>
      <c r="I30" s="162">
        <v>25</v>
      </c>
      <c r="J30" s="162">
        <v>2414</v>
      </c>
    </row>
    <row r="31" spans="1:10" s="53" customFormat="1" ht="4.9000000000000004" customHeight="1">
      <c r="A31" s="118"/>
      <c r="B31" s="171"/>
      <c r="C31" s="171"/>
      <c r="D31" s="171"/>
      <c r="E31" s="171"/>
      <c r="F31" s="171"/>
      <c r="G31" s="171"/>
      <c r="H31" s="171"/>
      <c r="I31" s="156"/>
      <c r="J31" s="156"/>
    </row>
    <row r="32" spans="1:10" s="53" customFormat="1" ht="9" customHeight="1">
      <c r="A32" s="118" t="s">
        <v>231</v>
      </c>
      <c r="B32" s="171">
        <v>18384</v>
      </c>
      <c r="C32" s="171">
        <v>16470</v>
      </c>
      <c r="D32" s="171">
        <v>7526</v>
      </c>
      <c r="E32" s="171">
        <v>1936</v>
      </c>
      <c r="F32" s="171">
        <v>3521</v>
      </c>
      <c r="G32" s="171">
        <v>883</v>
      </c>
      <c r="H32" s="171">
        <v>2604</v>
      </c>
      <c r="I32" s="171">
        <v>1702</v>
      </c>
      <c r="J32" s="171">
        <v>212</v>
      </c>
    </row>
    <row r="33" spans="1:10" s="53" customFormat="1" ht="4.9000000000000004" customHeight="1">
      <c r="A33" s="118"/>
      <c r="B33" s="171"/>
      <c r="C33" s="171"/>
      <c r="D33" s="171"/>
      <c r="E33" s="171"/>
      <c r="F33" s="171"/>
      <c r="G33" s="171"/>
      <c r="H33" s="171"/>
      <c r="I33" s="157"/>
      <c r="J33" s="157"/>
    </row>
    <row r="34" spans="1:10" s="53" customFormat="1" ht="9" customHeight="1">
      <c r="A34" s="120" t="s">
        <v>232</v>
      </c>
      <c r="B34" s="162">
        <v>11024</v>
      </c>
      <c r="C34" s="162">
        <v>10581</v>
      </c>
      <c r="D34" s="162">
        <v>5779</v>
      </c>
      <c r="E34" s="162">
        <v>1274</v>
      </c>
      <c r="F34" s="162">
        <v>2038</v>
      </c>
      <c r="G34" s="162">
        <v>412</v>
      </c>
      <c r="H34" s="162">
        <v>1078</v>
      </c>
      <c r="I34" s="162">
        <v>301</v>
      </c>
      <c r="J34" s="162">
        <v>142</v>
      </c>
    </row>
    <row r="35" spans="1:10" s="53" customFormat="1" ht="9" customHeight="1">
      <c r="A35" s="120" t="s">
        <v>233</v>
      </c>
      <c r="B35" s="162">
        <v>2369</v>
      </c>
      <c r="C35" s="162">
        <v>1933</v>
      </c>
      <c r="D35" s="162">
        <v>512</v>
      </c>
      <c r="E35" s="162">
        <v>140</v>
      </c>
      <c r="F35" s="162">
        <v>364</v>
      </c>
      <c r="G35" s="162">
        <v>222</v>
      </c>
      <c r="H35" s="162">
        <v>695</v>
      </c>
      <c r="I35" s="162">
        <v>396</v>
      </c>
      <c r="J35" s="162">
        <v>40</v>
      </c>
    </row>
    <row r="36" spans="1:10" s="53" customFormat="1" ht="9" customHeight="1">
      <c r="A36" s="120" t="s">
        <v>234</v>
      </c>
      <c r="B36" s="162">
        <v>2851</v>
      </c>
      <c r="C36" s="162">
        <v>2108</v>
      </c>
      <c r="D36" s="162">
        <v>622</v>
      </c>
      <c r="E36" s="162">
        <v>226</v>
      </c>
      <c r="F36" s="162">
        <v>619</v>
      </c>
      <c r="G36" s="162">
        <v>175</v>
      </c>
      <c r="H36" s="162">
        <v>466</v>
      </c>
      <c r="I36" s="162">
        <v>731</v>
      </c>
      <c r="J36" s="162">
        <v>12</v>
      </c>
    </row>
    <row r="37" spans="1:10" s="53" customFormat="1" ht="9" customHeight="1">
      <c r="A37" s="120" t="s">
        <v>235</v>
      </c>
      <c r="B37" s="162">
        <v>2140</v>
      </c>
      <c r="C37" s="162">
        <v>1848</v>
      </c>
      <c r="D37" s="162">
        <v>613</v>
      </c>
      <c r="E37" s="162">
        <v>296</v>
      </c>
      <c r="F37" s="162">
        <v>500</v>
      </c>
      <c r="G37" s="162">
        <v>74</v>
      </c>
      <c r="H37" s="162">
        <v>365</v>
      </c>
      <c r="I37" s="162">
        <v>274</v>
      </c>
      <c r="J37" s="162">
        <v>18</v>
      </c>
    </row>
    <row r="38" spans="1:10" s="53" customFormat="1" ht="4.9000000000000004" customHeight="1">
      <c r="A38" s="120"/>
      <c r="B38" s="162"/>
      <c r="C38" s="162"/>
      <c r="D38" s="162"/>
      <c r="E38" s="162"/>
      <c r="F38" s="162"/>
      <c r="G38" s="162"/>
      <c r="H38" s="162"/>
      <c r="I38" s="157"/>
      <c r="J38" s="157"/>
    </row>
    <row r="39" spans="1:10" s="53" customFormat="1" ht="9" customHeight="1">
      <c r="A39" s="118" t="s">
        <v>236</v>
      </c>
      <c r="B39" s="171">
        <v>5513</v>
      </c>
      <c r="C39" s="171">
        <v>5124</v>
      </c>
      <c r="D39" s="171">
        <v>1657</v>
      </c>
      <c r="E39" s="171">
        <v>377</v>
      </c>
      <c r="F39" s="171">
        <v>2351</v>
      </c>
      <c r="G39" s="171">
        <v>227</v>
      </c>
      <c r="H39" s="171">
        <v>512</v>
      </c>
      <c r="I39" s="171">
        <v>368</v>
      </c>
      <c r="J39" s="171">
        <v>21</v>
      </c>
    </row>
    <row r="40" spans="1:10" s="53" customFormat="1" ht="4.9000000000000004" customHeight="1">
      <c r="A40" s="118"/>
      <c r="B40" s="171"/>
      <c r="C40" s="171"/>
      <c r="D40" s="171"/>
      <c r="E40" s="171"/>
      <c r="F40" s="171"/>
      <c r="G40" s="171"/>
      <c r="H40" s="171"/>
      <c r="I40" s="171"/>
      <c r="J40" s="171"/>
    </row>
    <row r="41" spans="1:10" s="53" customFormat="1" ht="9" customHeight="1">
      <c r="A41" s="118" t="s">
        <v>272</v>
      </c>
      <c r="B41" s="171">
        <v>1256</v>
      </c>
      <c r="C41" s="171">
        <v>1217</v>
      </c>
      <c r="D41" s="171">
        <v>231</v>
      </c>
      <c r="E41" s="171">
        <v>112</v>
      </c>
      <c r="F41" s="171">
        <v>192</v>
      </c>
      <c r="G41" s="171">
        <v>89</v>
      </c>
      <c r="H41" s="171">
        <v>593</v>
      </c>
      <c r="I41" s="171">
        <v>39</v>
      </c>
      <c r="J41" s="171">
        <v>0</v>
      </c>
    </row>
    <row r="42" spans="1:10" s="53" customFormat="1" ht="9" customHeight="1" thickBot="1">
      <c r="A42" s="123"/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0" s="53" customFormat="1" ht="11.25" customHeight="1" thickTop="1">
      <c r="A43" s="1" t="s">
        <v>273</v>
      </c>
      <c r="J43" s="173"/>
    </row>
    <row r="44" spans="1:10" s="53" customFormat="1" ht="9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</row>
    <row r="45" spans="1:10" s="53" customFormat="1" ht="5.0999999999999996" customHeight="1">
      <c r="A45" s="69"/>
      <c r="B45" s="69"/>
      <c r="C45" s="69"/>
      <c r="D45" s="69"/>
      <c r="E45" s="69"/>
      <c r="F45" s="69"/>
      <c r="G45" s="69"/>
      <c r="H45" s="69"/>
      <c r="I45" s="69"/>
      <c r="J45" s="69"/>
    </row>
    <row r="46" spans="1:10" s="53" customFormat="1" ht="16.5" customHeight="1">
      <c r="A46" s="69"/>
      <c r="B46" s="69"/>
      <c r="C46" s="69"/>
      <c r="D46" s="69"/>
      <c r="E46" s="69"/>
      <c r="F46" s="69"/>
      <c r="G46" s="69"/>
      <c r="H46" s="69"/>
      <c r="I46" s="69"/>
      <c r="J46" s="69"/>
    </row>
  </sheetData>
  <mergeCells count="1">
    <mergeCell ref="A1:J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BX46"/>
  <sheetViews>
    <sheetView showGridLines="0" zoomScaleNormal="100" zoomScaleSheetLayoutView="100" workbookViewId="0">
      <selection sqref="A1:J1"/>
    </sheetView>
  </sheetViews>
  <sheetFormatPr defaultColWidth="7.28515625" defaultRowHeight="9"/>
  <cols>
    <col min="1" max="1" width="20" style="200" customWidth="1"/>
    <col min="2" max="2" width="8.7109375" style="200" customWidth="1"/>
    <col min="3" max="3" width="9.7109375" style="200" customWidth="1"/>
    <col min="4" max="4" width="7.28515625" style="200" customWidth="1"/>
    <col min="5" max="5" width="6.85546875" style="200" customWidth="1"/>
    <col min="6" max="6" width="7.28515625" style="200" customWidth="1"/>
    <col min="7" max="7" width="7.5703125" style="200" customWidth="1"/>
    <col min="8" max="8" width="6.7109375" style="200" customWidth="1"/>
    <col min="9" max="9" width="6.140625" style="200" customWidth="1"/>
    <col min="10" max="10" width="6.85546875" style="200" customWidth="1"/>
    <col min="11" max="16384" width="7.28515625" style="200"/>
  </cols>
  <sheetData>
    <row r="1" spans="1:76" s="12" customFormat="1" ht="28.5" customHeight="1">
      <c r="A1" s="271" t="s">
        <v>354</v>
      </c>
      <c r="B1" s="271"/>
      <c r="C1" s="271"/>
      <c r="D1" s="271"/>
      <c r="E1" s="271"/>
      <c r="F1" s="271"/>
      <c r="G1" s="271"/>
      <c r="H1" s="271"/>
      <c r="I1" s="271"/>
      <c r="J1" s="271"/>
    </row>
    <row r="2" spans="1:76" s="199" customFormat="1" ht="12" customHeight="1">
      <c r="A2" s="115">
        <v>2016</v>
      </c>
      <c r="B2" s="53"/>
      <c r="C2" s="53"/>
      <c r="D2" s="53"/>
      <c r="E2" s="53"/>
      <c r="F2" s="53"/>
      <c r="G2" s="53"/>
      <c r="H2" s="53"/>
      <c r="I2" s="53"/>
      <c r="J2" s="19" t="s">
        <v>193</v>
      </c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8"/>
    </row>
    <row r="3" spans="1:76" s="199" customFormat="1" ht="20.25" customHeight="1">
      <c r="A3" s="238" t="s">
        <v>271</v>
      </c>
      <c r="B3" s="241" t="s">
        <v>3</v>
      </c>
      <c r="C3" s="241" t="s">
        <v>247</v>
      </c>
      <c r="D3" s="241" t="s">
        <v>66</v>
      </c>
      <c r="E3" s="241" t="s">
        <v>65</v>
      </c>
      <c r="F3" s="170" t="s">
        <v>336</v>
      </c>
      <c r="G3" s="241" t="s">
        <v>64</v>
      </c>
      <c r="H3" s="241" t="s">
        <v>63</v>
      </c>
      <c r="I3" s="241" t="s">
        <v>338</v>
      </c>
      <c r="J3" s="242" t="s">
        <v>339</v>
      </c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</row>
    <row r="4" spans="1:76" s="199" customFormat="1" ht="5.0999999999999996" customHeight="1">
      <c r="A4" s="116"/>
      <c r="B4" s="117"/>
      <c r="C4" s="117"/>
      <c r="D4" s="117"/>
      <c r="E4" s="117"/>
      <c r="F4" s="117"/>
      <c r="G4" s="117"/>
      <c r="H4" s="117"/>
      <c r="I4" s="117"/>
      <c r="J4" s="117"/>
    </row>
    <row r="5" spans="1:76" s="199" customFormat="1" ht="9" customHeight="1">
      <c r="A5" s="54" t="s">
        <v>2</v>
      </c>
      <c r="B5" s="51">
        <v>2.0963658884719445</v>
      </c>
      <c r="C5" s="51">
        <v>2.0444618658304403</v>
      </c>
      <c r="D5" s="51">
        <v>1.9849568836538722</v>
      </c>
      <c r="E5" s="51">
        <v>2.1958641285934775</v>
      </c>
      <c r="F5" s="51">
        <v>2.0519031141868513</v>
      </c>
      <c r="G5" s="51">
        <v>1.8008926080892609</v>
      </c>
      <c r="H5" s="51">
        <v>1.8867172530083545</v>
      </c>
      <c r="I5" s="51">
        <v>2.6230217465558465</v>
      </c>
      <c r="J5" s="51">
        <v>2.9721362229102168</v>
      </c>
    </row>
    <row r="6" spans="1:76" s="199" customFormat="1" ht="4.9000000000000004" customHeight="1">
      <c r="A6" s="54"/>
      <c r="B6" s="171"/>
      <c r="C6" s="171"/>
      <c r="D6" s="171"/>
      <c r="E6" s="171"/>
      <c r="F6" s="171"/>
      <c r="G6" s="171"/>
      <c r="H6" s="171"/>
      <c r="I6" s="171"/>
      <c r="J6" s="171"/>
    </row>
    <row r="7" spans="1:76" s="199" customFormat="1" ht="9" customHeight="1">
      <c r="A7" s="6" t="s">
        <v>203</v>
      </c>
      <c r="B7" s="51">
        <v>2.0591390455233118</v>
      </c>
      <c r="C7" s="51">
        <v>2.0252469166961116</v>
      </c>
      <c r="D7" s="51">
        <v>1.8735154058988499</v>
      </c>
      <c r="E7" s="51">
        <v>2.2402181984349117</v>
      </c>
      <c r="F7" s="51">
        <v>1.955145434562608</v>
      </c>
      <c r="G7" s="51">
        <v>1.9690738341968912</v>
      </c>
      <c r="H7" s="51">
        <v>2.0391245399961262</v>
      </c>
      <c r="I7" s="51">
        <v>2.4529962026488841</v>
      </c>
      <c r="J7" s="51">
        <v>2.6979516453995971</v>
      </c>
    </row>
    <row r="8" spans="1:76" s="199" customFormat="1" ht="9" customHeight="1">
      <c r="A8" s="6" t="s">
        <v>219</v>
      </c>
      <c r="B8" s="51">
        <v>2.2242226301014898</v>
      </c>
      <c r="C8" s="51">
        <v>2.1138275579311809</v>
      </c>
      <c r="D8" s="51">
        <v>2.2752905408718678</v>
      </c>
      <c r="E8" s="51">
        <v>1.8744956026901189</v>
      </c>
      <c r="F8" s="51">
        <v>2.6670356278104461</v>
      </c>
      <c r="G8" s="51">
        <v>1.4281356540462946</v>
      </c>
      <c r="H8" s="51">
        <v>1.786910197869102</v>
      </c>
      <c r="I8" s="51">
        <v>2.8942236667159107</v>
      </c>
      <c r="J8" s="51">
        <v>4.0807875084860825</v>
      </c>
    </row>
    <row r="9" spans="1:76" s="199" customFormat="1" ht="4.9000000000000004" customHeight="1">
      <c r="A9" s="6"/>
      <c r="B9" s="171"/>
      <c r="C9" s="171"/>
      <c r="D9" s="171"/>
      <c r="E9" s="171"/>
      <c r="F9" s="171"/>
      <c r="G9" s="171"/>
      <c r="H9" s="171"/>
      <c r="I9" s="171"/>
      <c r="J9" s="171"/>
    </row>
    <row r="10" spans="1:76" s="199" customFormat="1" ht="9.9499999999999993" customHeight="1">
      <c r="A10" s="118" t="s">
        <v>220</v>
      </c>
      <c r="B10" s="51">
        <v>2.074373820415214</v>
      </c>
      <c r="C10" s="51">
        <v>1.9753787535153768</v>
      </c>
      <c r="D10" s="51">
        <v>1.903083194580008</v>
      </c>
      <c r="E10" s="51">
        <v>1.8880457768379151</v>
      </c>
      <c r="F10" s="51">
        <v>2.5588566478995234</v>
      </c>
      <c r="G10" s="51">
        <v>1.4187979539641944</v>
      </c>
      <c r="H10" s="51">
        <v>1.8141856653255848</v>
      </c>
      <c r="I10" s="51">
        <v>2.8552502453385671</v>
      </c>
      <c r="J10" s="51">
        <v>2.6017014694508895</v>
      </c>
    </row>
    <row r="11" spans="1:76" s="199" customFormat="1" ht="4.9000000000000004" customHeight="1">
      <c r="A11" s="118"/>
      <c r="B11" s="171"/>
      <c r="C11" s="171"/>
      <c r="D11" s="171"/>
      <c r="E11" s="171"/>
      <c r="F11" s="171"/>
      <c r="G11" s="171"/>
      <c r="H11" s="171"/>
      <c r="I11" s="171"/>
      <c r="J11" s="171"/>
    </row>
    <row r="12" spans="1:76" s="199" customFormat="1" ht="9" customHeight="1">
      <c r="A12" s="119" t="s">
        <v>243</v>
      </c>
      <c r="B12" s="52">
        <v>2.0600811094978222</v>
      </c>
      <c r="C12" s="52">
        <v>1.959412176347096</v>
      </c>
      <c r="D12" s="52">
        <v>1.9023217148625378</v>
      </c>
      <c r="E12" s="52">
        <v>1.888961292845041</v>
      </c>
      <c r="F12" s="52">
        <v>2.4894530179892249</v>
      </c>
      <c r="G12" s="52">
        <v>1.409291061206517</v>
      </c>
      <c r="H12" s="52">
        <v>1.819213430747707</v>
      </c>
      <c r="I12" s="52">
        <v>2.8654109589041097</v>
      </c>
      <c r="J12" s="52">
        <v>2.57379767827529</v>
      </c>
    </row>
    <row r="13" spans="1:76" s="199" customFormat="1" ht="9" customHeight="1">
      <c r="A13" s="120" t="s">
        <v>73</v>
      </c>
      <c r="B13" s="52">
        <v>1.7998030526834072</v>
      </c>
      <c r="C13" s="52">
        <v>1.6700485222761359</v>
      </c>
      <c r="D13" s="52">
        <v>1.431150442477876</v>
      </c>
      <c r="E13" s="52">
        <v>1.6225319396051103</v>
      </c>
      <c r="F13" s="52">
        <v>2.6327683615819208</v>
      </c>
      <c r="G13" s="52">
        <v>1.2158341187558908</v>
      </c>
      <c r="H13" s="52">
        <v>1.6130808950086057</v>
      </c>
      <c r="I13" s="52">
        <v>2.9484425349087005</v>
      </c>
      <c r="J13" s="52">
        <v>2.4871794871794872</v>
      </c>
    </row>
    <row r="14" spans="1:76" s="199" customFormat="1" ht="9" customHeight="1">
      <c r="A14" s="120" t="s">
        <v>221</v>
      </c>
      <c r="B14" s="52">
        <v>1.789272030651341</v>
      </c>
      <c r="C14" s="52">
        <v>1.6822289156626506</v>
      </c>
      <c r="D14" s="52">
        <v>1.3691275167785235</v>
      </c>
      <c r="E14" s="52">
        <v>1.2857142857142858</v>
      </c>
      <c r="F14" s="52">
        <v>2.4307692307692306</v>
      </c>
      <c r="G14" s="52">
        <v>1.2753623188405796</v>
      </c>
      <c r="H14" s="52">
        <v>1.6512455516014235</v>
      </c>
      <c r="I14" s="52">
        <v>2.4</v>
      </c>
      <c r="J14" s="52">
        <v>2.2222222222222223</v>
      </c>
    </row>
    <row r="15" spans="1:76" s="199" customFormat="1" ht="9" customHeight="1">
      <c r="A15" s="120" t="s">
        <v>222</v>
      </c>
      <c r="B15" s="52">
        <v>2.0482796892341844</v>
      </c>
      <c r="C15" s="52">
        <v>1.9451505016722408</v>
      </c>
      <c r="D15" s="52">
        <v>1.649390243902439</v>
      </c>
      <c r="E15" s="52">
        <v>2.07725321888412</v>
      </c>
      <c r="F15" s="52">
        <v>2.4636678200692042</v>
      </c>
      <c r="G15" s="52">
        <v>2.0162601626016259</v>
      </c>
      <c r="H15" s="52">
        <v>1.7681992337164751</v>
      </c>
      <c r="I15" s="52">
        <v>2.4264705882352939</v>
      </c>
      <c r="J15" s="52">
        <v>3.5142857142857142</v>
      </c>
    </row>
    <row r="16" spans="1:76" s="199" customFormat="1" ht="9" customHeight="1">
      <c r="A16" s="120" t="s">
        <v>223</v>
      </c>
      <c r="B16" s="52">
        <v>2.1876971608832809</v>
      </c>
      <c r="C16" s="52">
        <v>2.1844331641285955</v>
      </c>
      <c r="D16" s="52">
        <v>3.0839694656488548</v>
      </c>
      <c r="E16" s="52">
        <v>1.1555555555555554</v>
      </c>
      <c r="F16" s="52">
        <v>1.6951219512195121</v>
      </c>
      <c r="G16" s="52">
        <v>1.0901639344262295</v>
      </c>
      <c r="H16" s="52">
        <v>1.9875</v>
      </c>
      <c r="I16" s="52">
        <v>2.2439024390243905</v>
      </c>
      <c r="J16" s="52">
        <v>2</v>
      </c>
    </row>
    <row r="17" spans="1:10" s="199" customFormat="1" ht="9" customHeight="1">
      <c r="A17" s="120" t="s">
        <v>76</v>
      </c>
      <c r="B17" s="52">
        <v>1.8935057971985791</v>
      </c>
      <c r="C17" s="52">
        <v>1.8466976079971438</v>
      </c>
      <c r="D17" s="52">
        <v>1.9541254125412542</v>
      </c>
      <c r="E17" s="52">
        <v>1.7004939380332285</v>
      </c>
      <c r="F17" s="52">
        <v>1.8697289156626506</v>
      </c>
      <c r="G17" s="52">
        <v>1.3316708229426435</v>
      </c>
      <c r="H17" s="52">
        <v>1.8584070796460177</v>
      </c>
      <c r="I17" s="52">
        <v>2.6159250585480094</v>
      </c>
      <c r="J17" s="52">
        <v>2.5161290322580645</v>
      </c>
    </row>
    <row r="18" spans="1:10" s="199" customFormat="1" ht="9" customHeight="1">
      <c r="A18" s="120" t="s">
        <v>244</v>
      </c>
      <c r="B18" s="52">
        <v>2.0721649484536084</v>
      </c>
      <c r="C18" s="52">
        <v>1.6878980891719746</v>
      </c>
      <c r="D18" s="52">
        <v>1.6333333333333333</v>
      </c>
      <c r="E18" s="52">
        <v>2.1851851851851851</v>
      </c>
      <c r="F18" s="52">
        <v>2.2380952380952381</v>
      </c>
      <c r="G18" s="52">
        <v>1.0476190476190477</v>
      </c>
      <c r="H18" s="52">
        <v>1.5172413793103448</v>
      </c>
      <c r="I18" s="52">
        <v>3.7027027027027026</v>
      </c>
      <c r="J18" s="52" t="s">
        <v>135</v>
      </c>
    </row>
    <row r="19" spans="1:10" s="199" customFormat="1" ht="9" customHeight="1">
      <c r="A19" s="120" t="s">
        <v>75</v>
      </c>
      <c r="B19" s="52">
        <v>2.2657307278821222</v>
      </c>
      <c r="C19" s="52">
        <v>2.1450946269306068</v>
      </c>
      <c r="D19" s="52">
        <v>2.1917735042735043</v>
      </c>
      <c r="E19" s="52">
        <v>1.6274509803921569</v>
      </c>
      <c r="F19" s="52">
        <v>2.7263103537309581</v>
      </c>
      <c r="G19" s="52">
        <v>1.3973799126637554</v>
      </c>
      <c r="H19" s="52">
        <v>1.9985637342908438</v>
      </c>
      <c r="I19" s="52">
        <v>3.3399588759424264</v>
      </c>
      <c r="J19" s="52">
        <v>2.4369449378330375</v>
      </c>
    </row>
    <row r="20" spans="1:10" s="199" customFormat="1" ht="9" customHeight="1">
      <c r="A20" s="120" t="s">
        <v>224</v>
      </c>
      <c r="B20" s="52">
        <v>1.8377862595419847</v>
      </c>
      <c r="C20" s="52">
        <v>1.7655310621242486</v>
      </c>
      <c r="D20" s="52">
        <v>1.4521276595744681</v>
      </c>
      <c r="E20" s="52">
        <v>2.0612244897959182</v>
      </c>
      <c r="F20" s="52">
        <v>2.5048543689320391</v>
      </c>
      <c r="G20" s="52">
        <v>1.4615384615384615</v>
      </c>
      <c r="H20" s="52">
        <v>1.5753424657534247</v>
      </c>
      <c r="I20" s="52">
        <v>3.2941176470588234</v>
      </c>
      <c r="J20" s="52">
        <v>3.25</v>
      </c>
    </row>
    <row r="21" spans="1:10" s="199" customFormat="1" ht="9" customHeight="1">
      <c r="A21" s="120" t="s">
        <v>74</v>
      </c>
      <c r="B21" s="52">
        <v>2.0607498813478879</v>
      </c>
      <c r="C21" s="52">
        <v>1.8959589867310012</v>
      </c>
      <c r="D21" s="52">
        <v>1.5262430939226519</v>
      </c>
      <c r="E21" s="52">
        <v>3.6886993603411513</v>
      </c>
      <c r="F21" s="52">
        <v>2.0646319569120286</v>
      </c>
      <c r="G21" s="52">
        <v>1.400735294117647</v>
      </c>
      <c r="H21" s="52">
        <v>1.5068493150684932</v>
      </c>
      <c r="I21" s="52">
        <v>2.5465994962216625</v>
      </c>
      <c r="J21" s="52">
        <v>3.6057692307692308</v>
      </c>
    </row>
    <row r="22" spans="1:10" s="199" customFormat="1" ht="9" customHeight="1">
      <c r="A22" s="120" t="s">
        <v>225</v>
      </c>
      <c r="B22" s="52">
        <v>2.4753827058336779</v>
      </c>
      <c r="C22" s="52">
        <v>2.5025427646786871</v>
      </c>
      <c r="D22" s="52">
        <v>1.9748062015503876</v>
      </c>
      <c r="E22" s="52">
        <v>1.7326732673267327</v>
      </c>
      <c r="F22" s="52">
        <v>4.5672371638141813</v>
      </c>
      <c r="G22" s="52">
        <v>1.6507177033492824</v>
      </c>
      <c r="H22" s="52">
        <v>2.28099173553719</v>
      </c>
      <c r="I22" s="52">
        <v>2.2893617021276595</v>
      </c>
      <c r="J22" s="52">
        <v>1.6842105263157894</v>
      </c>
    </row>
    <row r="23" spans="1:10" s="199" customFormat="1" ht="9" customHeight="1">
      <c r="A23" s="120" t="s">
        <v>226</v>
      </c>
      <c r="B23" s="52">
        <v>1.9573624194348043</v>
      </c>
      <c r="C23" s="52">
        <v>1.9222712238147739</v>
      </c>
      <c r="D23" s="52">
        <v>1.6213740458015267</v>
      </c>
      <c r="E23" s="52">
        <v>2.5149253731343282</v>
      </c>
      <c r="F23" s="52">
        <v>2.3416927899686519</v>
      </c>
      <c r="G23" s="52">
        <v>1.6633663366336633</v>
      </c>
      <c r="H23" s="52">
        <v>1.7749469214437368</v>
      </c>
      <c r="I23" s="52">
        <v>2.1589403973509933</v>
      </c>
      <c r="J23" s="52">
        <v>2.5961538461538463</v>
      </c>
    </row>
    <row r="24" spans="1:10" s="199" customFormat="1" ht="9" customHeight="1">
      <c r="A24" s="120" t="s">
        <v>72</v>
      </c>
      <c r="B24" s="52">
        <v>2.2772418720971777</v>
      </c>
      <c r="C24" s="52">
        <v>2.118515205724508</v>
      </c>
      <c r="D24" s="52">
        <v>2.0793650793650795</v>
      </c>
      <c r="E24" s="52">
        <v>1.8136094674556213</v>
      </c>
      <c r="F24" s="52">
        <v>2.571095571095571</v>
      </c>
      <c r="G24" s="52">
        <v>1.2037037037037037</v>
      </c>
      <c r="H24" s="52">
        <v>2.1505250875145858</v>
      </c>
      <c r="I24" s="52">
        <v>2.9449715370018974</v>
      </c>
      <c r="J24" s="52">
        <v>2.3611111111111112</v>
      </c>
    </row>
    <row r="25" spans="1:10" s="199" customFormat="1" ht="9" customHeight="1">
      <c r="A25" s="120" t="s">
        <v>227</v>
      </c>
      <c r="B25" s="52">
        <v>2.401098901098901</v>
      </c>
      <c r="C25" s="52">
        <v>2.1974921630094042</v>
      </c>
      <c r="D25" s="52">
        <v>2.6436781609195403</v>
      </c>
      <c r="E25" s="52">
        <v>3.3023255813953489</v>
      </c>
      <c r="F25" s="52">
        <v>1.8888888888888888</v>
      </c>
      <c r="G25" s="52">
        <v>1.4137931034482758</v>
      </c>
      <c r="H25" s="52">
        <v>1.7547169811320755</v>
      </c>
      <c r="I25" s="52">
        <v>3.8809523809523809</v>
      </c>
      <c r="J25" s="52">
        <v>3.3333333333333335</v>
      </c>
    </row>
    <row r="26" spans="1:10" s="199" customFormat="1" ht="9" customHeight="1">
      <c r="A26" s="120" t="s">
        <v>228</v>
      </c>
      <c r="B26" s="52">
        <v>2.2464960390006095</v>
      </c>
      <c r="C26" s="52">
        <v>2.1499092558983666</v>
      </c>
      <c r="D26" s="52">
        <v>2.0897269180754225</v>
      </c>
      <c r="E26" s="52">
        <v>2.3220338983050848</v>
      </c>
      <c r="F26" s="52">
        <v>2.5562805872756935</v>
      </c>
      <c r="G26" s="52">
        <v>2.4974358974358974</v>
      </c>
      <c r="H26" s="52">
        <v>1.5904173106646058</v>
      </c>
      <c r="I26" s="52">
        <v>2.8972972972972975</v>
      </c>
      <c r="J26" s="52">
        <v>2.4076433121019107</v>
      </c>
    </row>
    <row r="27" spans="1:10" s="199" customFormat="1" ht="9" customHeight="1">
      <c r="A27" s="119" t="s">
        <v>229</v>
      </c>
      <c r="B27" s="52">
        <v>2.1305343511450383</v>
      </c>
      <c r="C27" s="52">
        <v>2.0093896713615025</v>
      </c>
      <c r="D27" s="52">
        <v>2.0659722222222223</v>
      </c>
      <c r="E27" s="52">
        <v>1.8066666666666666</v>
      </c>
      <c r="F27" s="52">
        <v>2.642570281124498</v>
      </c>
      <c r="G27" s="52">
        <v>1.4867256637168142</v>
      </c>
      <c r="H27" s="52">
        <v>1.6905660377358491</v>
      </c>
      <c r="I27" s="52">
        <v>2.5817307692307692</v>
      </c>
      <c r="J27" s="52">
        <v>3.0810810810810811</v>
      </c>
    </row>
    <row r="28" spans="1:10" s="199" customFormat="1" ht="9" customHeight="1">
      <c r="A28" s="119" t="s">
        <v>117</v>
      </c>
      <c r="B28" s="52">
        <v>2.6798143851508121</v>
      </c>
      <c r="C28" s="52">
        <v>2.6618521665250636</v>
      </c>
      <c r="D28" s="52">
        <v>1.7847222222222223</v>
      </c>
      <c r="E28" s="52">
        <v>1.912037037037037</v>
      </c>
      <c r="F28" s="52">
        <v>4.7014492753623189</v>
      </c>
      <c r="G28" s="52">
        <v>2.3783783783783785</v>
      </c>
      <c r="H28" s="52">
        <v>1.70446735395189</v>
      </c>
      <c r="I28" s="52">
        <v>2.8181818181818183</v>
      </c>
      <c r="J28" s="52">
        <v>2.92</v>
      </c>
    </row>
    <row r="29" spans="1:10" s="199" customFormat="1" ht="4.9000000000000004" customHeight="1">
      <c r="A29" s="69"/>
      <c r="B29" s="162"/>
      <c r="C29" s="162"/>
      <c r="D29" s="162"/>
      <c r="E29" s="162"/>
      <c r="F29" s="162"/>
      <c r="G29" s="162"/>
      <c r="H29" s="162"/>
      <c r="I29" s="162"/>
      <c r="J29" s="162"/>
    </row>
    <row r="30" spans="1:10" s="199" customFormat="1" ht="9" customHeight="1">
      <c r="A30" s="118" t="s">
        <v>230</v>
      </c>
      <c r="B30" s="51">
        <v>6.7518644067796609</v>
      </c>
      <c r="C30" s="51">
        <v>5.6203288490284002</v>
      </c>
      <c r="D30" s="51">
        <v>8.4581497797356828</v>
      </c>
      <c r="E30" s="51">
        <v>2.3363636363636364</v>
      </c>
      <c r="F30" s="51">
        <v>5.289048473967684</v>
      </c>
      <c r="G30" s="51">
        <v>2.2888888888888888</v>
      </c>
      <c r="H30" s="51">
        <v>1.8870967741935485</v>
      </c>
      <c r="I30" s="51">
        <v>2.7777777777777777</v>
      </c>
      <c r="J30" s="51">
        <v>18.859375</v>
      </c>
    </row>
    <row r="31" spans="1:10" s="199" customFormat="1" ht="4.9000000000000004" customHeight="1">
      <c r="A31" s="118"/>
      <c r="B31" s="171"/>
      <c r="C31" s="171"/>
      <c r="D31" s="171"/>
      <c r="E31" s="171"/>
      <c r="F31" s="171"/>
      <c r="G31" s="171"/>
      <c r="H31" s="171"/>
      <c r="I31" s="171"/>
      <c r="J31" s="171"/>
    </row>
    <row r="32" spans="1:10" s="199" customFormat="1" ht="9" customHeight="1">
      <c r="A32" s="118" t="s">
        <v>231</v>
      </c>
      <c r="B32" s="51">
        <v>2.4531625300240192</v>
      </c>
      <c r="C32" s="51">
        <v>2.3869565217391306</v>
      </c>
      <c r="D32" s="51">
        <v>3.7895266868076534</v>
      </c>
      <c r="E32" s="51">
        <v>1.7728937728937728</v>
      </c>
      <c r="F32" s="51">
        <v>2.152200488997555</v>
      </c>
      <c r="G32" s="51">
        <v>1.4381107491856677</v>
      </c>
      <c r="H32" s="51">
        <v>1.6564885496183206</v>
      </c>
      <c r="I32" s="51">
        <v>3.1286764705882355</v>
      </c>
      <c r="J32" s="51">
        <v>4.24</v>
      </c>
    </row>
    <row r="33" spans="1:10" s="199" customFormat="1" ht="4.9000000000000004" customHeight="1">
      <c r="A33" s="118"/>
      <c r="B33" s="171"/>
      <c r="C33" s="171"/>
      <c r="D33" s="171"/>
      <c r="E33" s="171"/>
      <c r="F33" s="171"/>
      <c r="G33" s="171"/>
      <c r="H33" s="171"/>
      <c r="I33" s="171"/>
      <c r="J33" s="171"/>
    </row>
    <row r="34" spans="1:10" s="199" customFormat="1" ht="9" customHeight="1">
      <c r="A34" s="120" t="s">
        <v>232</v>
      </c>
      <c r="B34" s="52">
        <v>2.9117802430005284</v>
      </c>
      <c r="C34" s="52">
        <v>2.8651502843216896</v>
      </c>
      <c r="D34" s="52">
        <v>5.3213627992633521</v>
      </c>
      <c r="E34" s="52">
        <v>1.7621023513139695</v>
      </c>
      <c r="F34" s="52">
        <v>2.1407563025210083</v>
      </c>
      <c r="G34" s="52">
        <v>1.42560553633218</v>
      </c>
      <c r="H34" s="52">
        <v>1.67651632970451</v>
      </c>
      <c r="I34" s="52">
        <v>4.854838709677419</v>
      </c>
      <c r="J34" s="52">
        <v>4.580645161290323</v>
      </c>
    </row>
    <row r="35" spans="1:10" s="199" customFormat="1" ht="9" customHeight="1">
      <c r="A35" s="120" t="s">
        <v>233</v>
      </c>
      <c r="B35" s="52">
        <v>1.7304601899196494</v>
      </c>
      <c r="C35" s="52">
        <v>1.5909465020576132</v>
      </c>
      <c r="D35" s="52">
        <v>1.4586894586894588</v>
      </c>
      <c r="E35" s="52">
        <v>1.3333333333333333</v>
      </c>
      <c r="F35" s="52">
        <v>2.1666666666666665</v>
      </c>
      <c r="G35" s="52">
        <v>1.4322580645161291</v>
      </c>
      <c r="H35" s="52">
        <v>1.5940366972477065</v>
      </c>
      <c r="I35" s="52">
        <v>2.7310344827586208</v>
      </c>
      <c r="J35" s="52">
        <v>4.4444444444444446</v>
      </c>
    </row>
    <row r="36" spans="1:10" s="199" customFormat="1" ht="9" customHeight="1">
      <c r="A36" s="120" t="s">
        <v>234</v>
      </c>
      <c r="B36" s="52">
        <v>2.0764748725418789</v>
      </c>
      <c r="C36" s="52">
        <v>1.8654867256637169</v>
      </c>
      <c r="D36" s="52">
        <v>1.9621451104100947</v>
      </c>
      <c r="E36" s="52">
        <v>1.6142857142857143</v>
      </c>
      <c r="F36" s="52">
        <v>2.4661354581673307</v>
      </c>
      <c r="G36" s="52">
        <v>1.3157894736842106</v>
      </c>
      <c r="H36" s="52">
        <v>1.6124567474048443</v>
      </c>
      <c r="I36" s="52">
        <v>3.0843881856540083</v>
      </c>
      <c r="J36" s="52">
        <v>2</v>
      </c>
    </row>
    <row r="37" spans="1:10" s="199" customFormat="1" ht="9" customHeight="1">
      <c r="A37" s="120" t="s">
        <v>235</v>
      </c>
      <c r="B37" s="52">
        <v>2.2153209109730847</v>
      </c>
      <c r="C37" s="52">
        <v>2.1438515081206497</v>
      </c>
      <c r="D37" s="52">
        <v>2.6422413793103448</v>
      </c>
      <c r="E37" s="52">
        <v>2.3870967741935485</v>
      </c>
      <c r="F37" s="52">
        <v>1.8867924528301887</v>
      </c>
      <c r="G37" s="52">
        <v>2</v>
      </c>
      <c r="H37" s="52">
        <v>1.7892156862745099</v>
      </c>
      <c r="I37" s="52">
        <v>2.74</v>
      </c>
      <c r="J37" s="52">
        <v>4.5</v>
      </c>
    </row>
    <row r="38" spans="1:10" s="199" customFormat="1" ht="4.9000000000000004" customHeight="1">
      <c r="A38" s="120"/>
      <c r="B38" s="162"/>
      <c r="C38" s="162"/>
      <c r="D38" s="162"/>
      <c r="E38" s="162"/>
      <c r="F38" s="162"/>
      <c r="G38" s="162"/>
      <c r="H38" s="162"/>
      <c r="I38" s="162"/>
      <c r="J38" s="162"/>
    </row>
    <row r="39" spans="1:10" s="199" customFormat="1" ht="9" customHeight="1">
      <c r="A39" s="118" t="s">
        <v>236</v>
      </c>
      <c r="B39" s="51">
        <v>3.0224780701754388</v>
      </c>
      <c r="C39" s="51">
        <v>2.9448275862068964</v>
      </c>
      <c r="D39" s="51">
        <v>4.4304812834224601</v>
      </c>
      <c r="E39" s="51">
        <v>1.5643153526970954</v>
      </c>
      <c r="F39" s="51">
        <v>3.8415032679738563</v>
      </c>
      <c r="G39" s="51">
        <v>1.4645161290322581</v>
      </c>
      <c r="H39" s="51">
        <v>1.4301675977653632</v>
      </c>
      <c r="I39" s="51">
        <v>4.4878048780487809</v>
      </c>
      <c r="J39" s="51">
        <v>10.5</v>
      </c>
    </row>
    <row r="40" spans="1:10" s="199" customFormat="1" ht="4.9000000000000004" customHeight="1">
      <c r="A40" s="118"/>
      <c r="B40" s="171"/>
      <c r="C40" s="171"/>
      <c r="D40" s="171"/>
      <c r="E40" s="171"/>
      <c r="F40" s="171"/>
      <c r="G40" s="171"/>
      <c r="H40" s="171"/>
      <c r="I40" s="171"/>
      <c r="J40" s="171"/>
    </row>
    <row r="41" spans="1:10" s="199" customFormat="1" ht="9" customHeight="1">
      <c r="A41" s="118" t="s">
        <v>272</v>
      </c>
      <c r="B41" s="51">
        <v>1.6081946222791292</v>
      </c>
      <c r="C41" s="51">
        <v>1.5992115637319317</v>
      </c>
      <c r="D41" s="51">
        <v>1.4259259259259258</v>
      </c>
      <c r="E41" s="51">
        <v>1.5342465753424657</v>
      </c>
      <c r="F41" s="51">
        <v>1.8285714285714285</v>
      </c>
      <c r="G41" s="51">
        <v>1.3283582089552239</v>
      </c>
      <c r="H41" s="51">
        <v>1.6751412429378532</v>
      </c>
      <c r="I41" s="51">
        <v>1.95</v>
      </c>
      <c r="J41" s="51" t="s">
        <v>135</v>
      </c>
    </row>
    <row r="42" spans="1:10" s="199" customFormat="1" ht="9" customHeight="1" thickBot="1">
      <c r="A42" s="123"/>
      <c r="B42" s="172"/>
      <c r="C42" s="172"/>
      <c r="D42" s="172"/>
      <c r="E42" s="172"/>
      <c r="F42" s="172"/>
      <c r="G42" s="172"/>
      <c r="H42" s="172"/>
      <c r="I42" s="172"/>
      <c r="J42" s="172"/>
    </row>
    <row r="43" spans="1:10" s="199" customFormat="1" ht="13.5" customHeight="1" thickTop="1">
      <c r="A43" s="53" t="s">
        <v>273</v>
      </c>
      <c r="B43" s="53"/>
      <c r="C43" s="53"/>
      <c r="D43" s="53"/>
      <c r="E43" s="53"/>
      <c r="F43" s="53"/>
      <c r="G43" s="53"/>
      <c r="H43" s="53"/>
      <c r="I43" s="53"/>
      <c r="J43" s="173"/>
    </row>
    <row r="44" spans="1:10" s="199" customFormat="1" ht="9" customHeight="1">
      <c r="A44" s="69"/>
      <c r="B44" s="69"/>
      <c r="C44" s="69"/>
      <c r="D44" s="69"/>
      <c r="E44" s="69"/>
      <c r="F44" s="69"/>
      <c r="G44" s="69"/>
      <c r="H44" s="69"/>
      <c r="I44" s="69"/>
      <c r="J44" s="69"/>
    </row>
    <row r="45" spans="1:10" s="199" customFormat="1" ht="5.0999999999999996" customHeight="1">
      <c r="A45" s="200"/>
      <c r="B45" s="200"/>
      <c r="C45" s="200"/>
      <c r="D45" s="200"/>
      <c r="E45" s="200"/>
      <c r="F45" s="200"/>
      <c r="G45" s="200"/>
      <c r="H45" s="200"/>
      <c r="I45" s="200"/>
      <c r="J45" s="200"/>
    </row>
    <row r="46" spans="1:10" s="199" customFormat="1" ht="16.5" customHeight="1">
      <c r="A46" s="200"/>
      <c r="B46" s="200"/>
      <c r="C46" s="200"/>
      <c r="D46" s="200"/>
      <c r="E46" s="200"/>
      <c r="F46" s="200"/>
      <c r="G46" s="200"/>
      <c r="H46" s="200"/>
      <c r="I46" s="200"/>
      <c r="J46" s="200"/>
    </row>
  </sheetData>
  <mergeCells count="1">
    <mergeCell ref="A1:J1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65"/>
  <sheetViews>
    <sheetView showGridLines="0" zoomScaleNormal="100" zoomScaleSheetLayoutView="115" workbookViewId="0">
      <selection sqref="A1:H1"/>
    </sheetView>
  </sheetViews>
  <sheetFormatPr defaultRowHeight="9"/>
  <cols>
    <col min="1" max="1" width="22.140625" style="53" customWidth="1"/>
    <col min="2" max="4" width="9.140625" style="53" customWidth="1"/>
    <col min="5" max="5" width="11.28515625" style="53" customWidth="1"/>
    <col min="6" max="8" width="9.140625" style="53" customWidth="1"/>
    <col min="9" max="231" width="9.140625" style="53"/>
    <col min="232" max="232" width="22.140625" style="53" customWidth="1"/>
    <col min="233" max="235" width="9.140625" style="53" customWidth="1"/>
    <col min="236" max="236" width="11.7109375" style="53" customWidth="1"/>
    <col min="237" max="16384" width="9.140625" style="53"/>
  </cols>
  <sheetData>
    <row r="1" spans="1:8" s="79" customFormat="1" ht="15" customHeight="1">
      <c r="A1" s="261" t="s">
        <v>170</v>
      </c>
      <c r="B1" s="261"/>
      <c r="C1" s="261"/>
      <c r="D1" s="261"/>
      <c r="E1" s="261"/>
      <c r="F1" s="261"/>
      <c r="G1" s="261"/>
      <c r="H1" s="261"/>
    </row>
    <row r="2" spans="1:8" ht="12" customHeight="1">
      <c r="A2" s="18">
        <v>2016</v>
      </c>
      <c r="H2" s="19" t="s">
        <v>155</v>
      </c>
    </row>
    <row r="3" spans="1:8" ht="10.5" customHeight="1">
      <c r="A3" s="262" t="s">
        <v>8</v>
      </c>
      <c r="B3" s="263" t="s">
        <v>32</v>
      </c>
      <c r="C3" s="264"/>
      <c r="D3" s="264"/>
      <c r="E3" s="264"/>
      <c r="F3" s="264"/>
      <c r="G3" s="264"/>
      <c r="H3" s="264"/>
    </row>
    <row r="4" spans="1:8" ht="9.9499999999999993" customHeight="1">
      <c r="A4" s="262"/>
      <c r="B4" s="280" t="s">
        <v>3</v>
      </c>
      <c r="C4" s="280" t="s">
        <v>93</v>
      </c>
      <c r="D4" s="280" t="s">
        <v>98</v>
      </c>
      <c r="E4" s="280" t="s">
        <v>122</v>
      </c>
      <c r="F4" s="280" t="s">
        <v>17</v>
      </c>
      <c r="G4" s="280" t="s">
        <v>16</v>
      </c>
      <c r="H4" s="282" t="s">
        <v>28</v>
      </c>
    </row>
    <row r="5" spans="1:8" ht="9.9499999999999993" customHeight="1">
      <c r="A5" s="262"/>
      <c r="B5" s="281"/>
      <c r="C5" s="281"/>
      <c r="D5" s="281"/>
      <c r="E5" s="281"/>
      <c r="F5" s="281"/>
      <c r="G5" s="281"/>
      <c r="H5" s="283"/>
    </row>
    <row r="6" spans="1:8" ht="9.9499999999999993" customHeight="1">
      <c r="A6" s="262"/>
      <c r="B6" s="281"/>
      <c r="C6" s="281"/>
      <c r="D6" s="281"/>
      <c r="E6" s="281"/>
      <c r="F6" s="281"/>
      <c r="G6" s="281"/>
      <c r="H6" s="283"/>
    </row>
    <row r="7" spans="1:8" s="2" customFormat="1" ht="5.0999999999999996" customHeight="1">
      <c r="A7" s="7"/>
      <c r="B7" s="4"/>
      <c r="C7" s="4"/>
      <c r="D7" s="4"/>
      <c r="E7" s="4"/>
      <c r="F7" s="4"/>
      <c r="G7" s="4"/>
      <c r="H7" s="4"/>
    </row>
    <row r="8" spans="1:8" s="2" customFormat="1" ht="9" customHeight="1">
      <c r="A8" s="54" t="s">
        <v>3</v>
      </c>
      <c r="B8" s="8">
        <v>20181.91637905033</v>
      </c>
      <c r="C8" s="8">
        <v>8836.9041933422777</v>
      </c>
      <c r="D8" s="8">
        <v>8901.0231884165732</v>
      </c>
      <c r="E8" s="8">
        <v>1650.1851171982498</v>
      </c>
      <c r="F8" s="8">
        <v>39.071735643291497</v>
      </c>
      <c r="G8" s="8">
        <v>226.55275915372414</v>
      </c>
      <c r="H8" s="8">
        <v>528.17938529621529</v>
      </c>
    </row>
    <row r="9" spans="1:8" s="2" customFormat="1" ht="9" customHeight="1">
      <c r="A9" s="86" t="s">
        <v>10</v>
      </c>
      <c r="B9" s="8">
        <v>3466.3504894596149</v>
      </c>
      <c r="C9" s="45">
        <v>1613.3519414874261</v>
      </c>
      <c r="D9" s="45">
        <v>1745.0363184898213</v>
      </c>
      <c r="E9" s="45">
        <v>52.029446790904444</v>
      </c>
      <c r="F9" s="45">
        <v>2.4580961487164763</v>
      </c>
      <c r="G9" s="45">
        <v>26.762480601181547</v>
      </c>
      <c r="H9" s="45">
        <v>26.712205941565401</v>
      </c>
    </row>
    <row r="10" spans="1:8" s="2" customFormat="1" ht="9" customHeight="1">
      <c r="A10" s="86" t="s">
        <v>7</v>
      </c>
      <c r="B10" s="8">
        <v>1740.1533921222856</v>
      </c>
      <c r="C10" s="45">
        <v>818.44922278378135</v>
      </c>
      <c r="D10" s="45">
        <v>697.09688609273974</v>
      </c>
      <c r="E10" s="45">
        <v>164.13849230603</v>
      </c>
      <c r="F10" s="45">
        <v>2.4725983597009966</v>
      </c>
      <c r="G10" s="45">
        <v>29.779510020784024</v>
      </c>
      <c r="H10" s="45">
        <v>28.216682559249726</v>
      </c>
    </row>
    <row r="11" spans="1:8" s="2" customFormat="1" ht="9" customHeight="1">
      <c r="A11" s="86" t="s">
        <v>6</v>
      </c>
      <c r="B11" s="8">
        <v>6315.0041413300587</v>
      </c>
      <c r="C11" s="45">
        <v>2564.186936953286</v>
      </c>
      <c r="D11" s="45">
        <v>2983.7173951082073</v>
      </c>
      <c r="E11" s="45">
        <v>653.18675928743949</v>
      </c>
      <c r="F11" s="45">
        <v>6.0751668410973148</v>
      </c>
      <c r="G11" s="45">
        <v>41.641010744275512</v>
      </c>
      <c r="H11" s="45">
        <v>66.196872395753431</v>
      </c>
    </row>
    <row r="12" spans="1:8" s="2" customFormat="1" ht="9" customHeight="1">
      <c r="A12" s="86" t="s">
        <v>5</v>
      </c>
      <c r="B12" s="8">
        <v>5370.2558394761154</v>
      </c>
      <c r="C12" s="45">
        <v>2411.6353255490981</v>
      </c>
      <c r="D12" s="45">
        <v>2140.2961458508939</v>
      </c>
      <c r="E12" s="45">
        <v>603.26726984279981</v>
      </c>
      <c r="F12" s="45">
        <v>13.082309318830712</v>
      </c>
      <c r="G12" s="45">
        <v>69.13081223315541</v>
      </c>
      <c r="H12" s="45">
        <v>132.84397668133738</v>
      </c>
    </row>
    <row r="13" spans="1:8" s="2" customFormat="1" ht="9" customHeight="1">
      <c r="A13" s="88" t="s">
        <v>121</v>
      </c>
      <c r="B13" s="8">
        <v>3290.1525166622569</v>
      </c>
      <c r="C13" s="45">
        <v>1429.2807665686869</v>
      </c>
      <c r="D13" s="45">
        <v>1334.8764428749107</v>
      </c>
      <c r="E13" s="45">
        <v>177.56314897107598</v>
      </c>
      <c r="F13" s="45">
        <v>14.983564974946001</v>
      </c>
      <c r="G13" s="45">
        <v>59.238945554327628</v>
      </c>
      <c r="H13" s="45">
        <v>274.20964771830933</v>
      </c>
    </row>
    <row r="14" spans="1:8" s="2" customFormat="1" ht="5.0999999999999996" customHeight="1">
      <c r="A14" s="54"/>
      <c r="B14" s="11"/>
      <c r="C14" s="11"/>
      <c r="D14" s="11"/>
      <c r="E14" s="11"/>
      <c r="F14" s="11"/>
      <c r="G14" s="11"/>
      <c r="H14" s="11"/>
    </row>
    <row r="15" spans="1:8" ht="10.5" customHeight="1">
      <c r="A15" s="262" t="s">
        <v>8</v>
      </c>
      <c r="B15" s="263" t="s">
        <v>31</v>
      </c>
      <c r="C15" s="264"/>
      <c r="D15" s="264"/>
      <c r="E15" s="264"/>
      <c r="F15" s="264"/>
      <c r="G15" s="264"/>
      <c r="H15" s="264"/>
    </row>
    <row r="16" spans="1:8" ht="9.9499999999999993" customHeight="1">
      <c r="A16" s="262"/>
      <c r="B16" s="280" t="s">
        <v>3</v>
      </c>
      <c r="C16" s="280" t="s">
        <v>93</v>
      </c>
      <c r="D16" s="280" t="s">
        <v>98</v>
      </c>
      <c r="E16" s="280" t="s">
        <v>122</v>
      </c>
      <c r="F16" s="280" t="s">
        <v>17</v>
      </c>
      <c r="G16" s="280" t="s">
        <v>16</v>
      </c>
      <c r="H16" s="282" t="s">
        <v>28</v>
      </c>
    </row>
    <row r="17" spans="1:8" ht="9.9499999999999993" customHeight="1">
      <c r="A17" s="262"/>
      <c r="B17" s="281"/>
      <c r="C17" s="281"/>
      <c r="D17" s="281"/>
      <c r="E17" s="281"/>
      <c r="F17" s="281"/>
      <c r="G17" s="281"/>
      <c r="H17" s="283"/>
    </row>
    <row r="18" spans="1:8" ht="9.9499999999999993" customHeight="1">
      <c r="A18" s="262"/>
      <c r="B18" s="281"/>
      <c r="C18" s="281"/>
      <c r="D18" s="281"/>
      <c r="E18" s="281"/>
      <c r="F18" s="281"/>
      <c r="G18" s="281"/>
      <c r="H18" s="283"/>
    </row>
    <row r="19" spans="1:8" s="2" customFormat="1" ht="5.0999999999999996" customHeight="1">
      <c r="A19" s="7"/>
      <c r="B19" s="4"/>
      <c r="C19" s="4"/>
      <c r="D19" s="4"/>
      <c r="E19" s="4"/>
      <c r="F19" s="4"/>
      <c r="G19" s="4"/>
      <c r="H19" s="4"/>
    </row>
    <row r="20" spans="1:8" s="2" customFormat="1" ht="9" customHeight="1">
      <c r="A20" s="54" t="s">
        <v>3</v>
      </c>
      <c r="B20" s="8">
        <v>18241.274423501272</v>
      </c>
      <c r="C20" s="8">
        <v>7773.100565664281</v>
      </c>
      <c r="D20" s="8">
        <v>8484.3860880822813</v>
      </c>
      <c r="E20" s="8">
        <v>1235.378857942316</v>
      </c>
      <c r="F20" s="8">
        <v>39.071735643291497</v>
      </c>
      <c r="G20" s="8">
        <v>201.67750781367829</v>
      </c>
      <c r="H20" s="8">
        <v>507.65966835542872</v>
      </c>
    </row>
    <row r="21" spans="1:8" s="2" customFormat="1" ht="9" customHeight="1">
      <c r="A21" s="86" t="s">
        <v>10</v>
      </c>
      <c r="B21" s="8">
        <v>3220.3153817535026</v>
      </c>
      <c r="C21" s="45">
        <v>1439.196835304479</v>
      </c>
      <c r="D21" s="45">
        <v>1688.2953838982849</v>
      </c>
      <c r="E21" s="45">
        <v>40.460924535634454</v>
      </c>
      <c r="F21" s="45">
        <v>2.4580961487164763</v>
      </c>
      <c r="G21" s="45">
        <v>25.228501303228882</v>
      </c>
      <c r="H21" s="45">
        <v>24.675640563159149</v>
      </c>
    </row>
    <row r="22" spans="1:8" s="2" customFormat="1" ht="9" customHeight="1">
      <c r="A22" s="86" t="s">
        <v>7</v>
      </c>
      <c r="B22" s="8">
        <v>1552.163683977871</v>
      </c>
      <c r="C22" s="45">
        <v>699.38150706149383</v>
      </c>
      <c r="D22" s="45">
        <v>672.69357717521211</v>
      </c>
      <c r="E22" s="45">
        <v>131.42084316162271</v>
      </c>
      <c r="F22" s="45">
        <v>2.4725983597009966</v>
      </c>
      <c r="G22" s="45">
        <v>21.58108417881947</v>
      </c>
      <c r="H22" s="45">
        <v>24.614074041021713</v>
      </c>
    </row>
    <row r="23" spans="1:8" s="2" customFormat="1" ht="9" customHeight="1">
      <c r="A23" s="86" t="s">
        <v>6</v>
      </c>
      <c r="B23" s="8">
        <v>5642.8376071810862</v>
      </c>
      <c r="C23" s="45">
        <v>2209.3738333730398</v>
      </c>
      <c r="D23" s="45">
        <v>2859.479842644334</v>
      </c>
      <c r="E23" s="45">
        <v>463.85836081785192</v>
      </c>
      <c r="F23" s="45">
        <v>6.0751668410973148</v>
      </c>
      <c r="G23" s="45">
        <v>37.853531109008813</v>
      </c>
      <c r="H23" s="45">
        <v>66.196872395753431</v>
      </c>
    </row>
    <row r="24" spans="1:8" s="2" customFormat="1" ht="9" customHeight="1">
      <c r="A24" s="86" t="s">
        <v>5</v>
      </c>
      <c r="B24" s="8">
        <v>4732.4273567742721</v>
      </c>
      <c r="C24" s="45">
        <v>2109.2570570545759</v>
      </c>
      <c r="D24" s="45">
        <v>1994.4137217823088</v>
      </c>
      <c r="E24" s="45">
        <v>428.25846778007275</v>
      </c>
      <c r="F24" s="45">
        <v>13.082309318830712</v>
      </c>
      <c r="G24" s="45">
        <v>60.927022408447129</v>
      </c>
      <c r="H24" s="45">
        <v>126.48877843003658</v>
      </c>
    </row>
    <row r="25" spans="1:8" s="2" customFormat="1" ht="9" customHeight="1">
      <c r="A25" s="88" t="s">
        <v>121</v>
      </c>
      <c r="B25" s="8">
        <v>3093.5303938145471</v>
      </c>
      <c r="C25" s="45">
        <v>1315.8913328706931</v>
      </c>
      <c r="D25" s="45">
        <v>1269.5035625821415</v>
      </c>
      <c r="E25" s="45">
        <v>171.3802616471342</v>
      </c>
      <c r="F25" s="45">
        <v>14.983564974946001</v>
      </c>
      <c r="G25" s="45">
        <v>56.087368814174013</v>
      </c>
      <c r="H25" s="45">
        <v>265.68430292545787</v>
      </c>
    </row>
    <row r="26" spans="1:8" s="2" customFormat="1" ht="5.0999999999999996" customHeight="1">
      <c r="A26" s="54"/>
      <c r="B26" s="11"/>
      <c r="C26" s="11"/>
      <c r="D26" s="11"/>
      <c r="E26" s="11"/>
      <c r="F26" s="11"/>
      <c r="G26" s="11"/>
      <c r="H26" s="11"/>
    </row>
    <row r="27" spans="1:8" ht="10.5" customHeight="1">
      <c r="A27" s="262" t="s">
        <v>8</v>
      </c>
      <c r="B27" s="263" t="s">
        <v>30</v>
      </c>
      <c r="C27" s="264"/>
      <c r="D27" s="264"/>
      <c r="E27" s="264"/>
      <c r="F27" s="264"/>
      <c r="G27" s="264"/>
      <c r="H27" s="264"/>
    </row>
    <row r="28" spans="1:8" ht="9.9499999999999993" customHeight="1">
      <c r="A28" s="262"/>
      <c r="B28" s="280" t="s">
        <v>3</v>
      </c>
      <c r="C28" s="280" t="s">
        <v>93</v>
      </c>
      <c r="D28" s="280" t="s">
        <v>98</v>
      </c>
      <c r="E28" s="280" t="s">
        <v>122</v>
      </c>
      <c r="F28" s="280" t="s">
        <v>17</v>
      </c>
      <c r="G28" s="280" t="s">
        <v>16</v>
      </c>
      <c r="H28" s="282" t="s">
        <v>28</v>
      </c>
    </row>
    <row r="29" spans="1:8" ht="9.9499999999999993" customHeight="1">
      <c r="A29" s="262"/>
      <c r="B29" s="281"/>
      <c r="C29" s="281"/>
      <c r="D29" s="281"/>
      <c r="E29" s="281"/>
      <c r="F29" s="281"/>
      <c r="G29" s="281"/>
      <c r="H29" s="283"/>
    </row>
    <row r="30" spans="1:8" ht="9.9499999999999993" customHeight="1">
      <c r="A30" s="262"/>
      <c r="B30" s="281"/>
      <c r="C30" s="281"/>
      <c r="D30" s="281"/>
      <c r="E30" s="281"/>
      <c r="F30" s="281"/>
      <c r="G30" s="281"/>
      <c r="H30" s="283"/>
    </row>
    <row r="31" spans="1:8" s="2" customFormat="1" ht="5.0999999999999996" customHeight="1">
      <c r="A31" s="7"/>
      <c r="B31" s="4"/>
      <c r="C31" s="4"/>
      <c r="D31" s="4"/>
      <c r="E31" s="4"/>
      <c r="F31" s="4"/>
      <c r="G31" s="4"/>
      <c r="H31" s="4"/>
    </row>
    <row r="32" spans="1:8" s="2" customFormat="1" ht="9" customHeight="1">
      <c r="A32" s="54" t="s">
        <v>3</v>
      </c>
      <c r="B32" s="8">
        <v>4747.0117034322066</v>
      </c>
      <c r="C32" s="8">
        <v>3195.14174167291</v>
      </c>
      <c r="D32" s="8">
        <v>1101.5931768778551</v>
      </c>
      <c r="E32" s="8">
        <v>270.21367169343108</v>
      </c>
      <c r="F32" s="8">
        <v>15.444046038286633</v>
      </c>
      <c r="G32" s="8">
        <v>35.020215047203791</v>
      </c>
      <c r="H32" s="8">
        <v>129.59885210252028</v>
      </c>
    </row>
    <row r="33" spans="1:8" s="2" customFormat="1" ht="9" customHeight="1">
      <c r="A33" s="86" t="s">
        <v>10</v>
      </c>
      <c r="B33" s="8">
        <v>931.64322064025555</v>
      </c>
      <c r="C33" s="45">
        <v>707.76151152684724</v>
      </c>
      <c r="D33" s="45">
        <v>203.86835853036982</v>
      </c>
      <c r="E33" s="45">
        <v>7.26987091104158</v>
      </c>
      <c r="F33" s="45">
        <v>0.67511423372986501</v>
      </c>
      <c r="G33" s="45">
        <v>7.1858179155444928</v>
      </c>
      <c r="H33" s="45">
        <v>4.8825475227224437</v>
      </c>
    </row>
    <row r="34" spans="1:8" s="2" customFormat="1" ht="9" customHeight="1">
      <c r="A34" s="86" t="s">
        <v>7</v>
      </c>
      <c r="B34" s="8">
        <v>443.56697238441785</v>
      </c>
      <c r="C34" s="45">
        <v>310.54310080972436</v>
      </c>
      <c r="D34" s="45">
        <v>71.456060884152791</v>
      </c>
      <c r="E34" s="45">
        <v>54.161509771239885</v>
      </c>
      <c r="F34" s="45" t="s">
        <v>137</v>
      </c>
      <c r="G34" s="45">
        <v>1.6116503201675951</v>
      </c>
      <c r="H34" s="45">
        <v>5.6759641738935427</v>
      </c>
    </row>
    <row r="35" spans="1:8" s="2" customFormat="1" ht="9" customHeight="1">
      <c r="A35" s="86" t="s">
        <v>6</v>
      </c>
      <c r="B35" s="8">
        <v>1229.5867544181206</v>
      </c>
      <c r="C35" s="45">
        <v>868.63366436344654</v>
      </c>
      <c r="D35" s="45">
        <v>247.41621456260481</v>
      </c>
      <c r="E35" s="45">
        <v>91.12355119133035</v>
      </c>
      <c r="F35" s="45">
        <v>1.4810311577102799</v>
      </c>
      <c r="G35" s="45">
        <v>9.3713800907616278</v>
      </c>
      <c r="H35" s="45">
        <v>11.560913052266852</v>
      </c>
    </row>
    <row r="36" spans="1:8" s="2" customFormat="1" ht="9" customHeight="1">
      <c r="A36" s="86" t="s">
        <v>5</v>
      </c>
      <c r="B36" s="8">
        <v>1163.6977593420793</v>
      </c>
      <c r="C36" s="45">
        <v>780.25411582370816</v>
      </c>
      <c r="D36" s="45">
        <v>284.12047745837936</v>
      </c>
      <c r="E36" s="45">
        <v>56.181253086384473</v>
      </c>
      <c r="F36" s="45">
        <v>2.5929511944213308</v>
      </c>
      <c r="G36" s="45">
        <v>10.439738882930989</v>
      </c>
      <c r="H36" s="45">
        <v>30.109222896255087</v>
      </c>
    </row>
    <row r="37" spans="1:8" s="2" customFormat="1" ht="9" customHeight="1">
      <c r="A37" s="88" t="s">
        <v>121</v>
      </c>
      <c r="B37" s="8">
        <v>978.5169966473336</v>
      </c>
      <c r="C37" s="45">
        <v>527.94934914918383</v>
      </c>
      <c r="D37" s="45">
        <v>294.7320654423483</v>
      </c>
      <c r="E37" s="45">
        <v>61.477486733434752</v>
      </c>
      <c r="F37" s="45">
        <v>10.57626302718546</v>
      </c>
      <c r="G37" s="45">
        <v>6.4116278377990907</v>
      </c>
      <c r="H37" s="45">
        <v>77.370204457382357</v>
      </c>
    </row>
    <row r="38" spans="1:8" s="2" customFormat="1" ht="5.0999999999999996" customHeight="1">
      <c r="A38" s="54"/>
      <c r="B38" s="11"/>
      <c r="C38" s="11"/>
      <c r="D38" s="11"/>
      <c r="E38" s="11"/>
      <c r="F38" s="11"/>
      <c r="G38" s="11"/>
      <c r="H38" s="11"/>
    </row>
    <row r="39" spans="1:8" ht="10.5" customHeight="1">
      <c r="A39" s="262" t="s">
        <v>8</v>
      </c>
      <c r="B39" s="263" t="s">
        <v>92</v>
      </c>
      <c r="C39" s="264"/>
      <c r="D39" s="264"/>
      <c r="E39" s="264"/>
      <c r="F39" s="264"/>
      <c r="G39" s="264"/>
      <c r="H39" s="264"/>
    </row>
    <row r="40" spans="1:8" ht="9.9499999999999993" customHeight="1">
      <c r="A40" s="262"/>
      <c r="B40" s="280" t="s">
        <v>3</v>
      </c>
      <c r="C40" s="280" t="s">
        <v>93</v>
      </c>
      <c r="D40" s="280" t="s">
        <v>98</v>
      </c>
      <c r="E40" s="280" t="s">
        <v>122</v>
      </c>
      <c r="F40" s="280" t="s">
        <v>17</v>
      </c>
      <c r="G40" s="280" t="s">
        <v>16</v>
      </c>
      <c r="H40" s="282" t="s">
        <v>28</v>
      </c>
    </row>
    <row r="41" spans="1:8" ht="9.9499999999999993" customHeight="1">
      <c r="A41" s="262"/>
      <c r="B41" s="281"/>
      <c r="C41" s="281"/>
      <c r="D41" s="281"/>
      <c r="E41" s="281"/>
      <c r="F41" s="281"/>
      <c r="G41" s="281"/>
      <c r="H41" s="283"/>
    </row>
    <row r="42" spans="1:8" ht="9.9499999999999993" customHeight="1">
      <c r="A42" s="262"/>
      <c r="B42" s="281"/>
      <c r="C42" s="281"/>
      <c r="D42" s="281"/>
      <c r="E42" s="281"/>
      <c r="F42" s="281"/>
      <c r="G42" s="281"/>
      <c r="H42" s="283"/>
    </row>
    <row r="43" spans="1:8" s="2" customFormat="1" ht="5.0999999999999996" customHeight="1">
      <c r="A43" s="7"/>
      <c r="B43" s="4"/>
      <c r="C43" s="4"/>
      <c r="D43" s="4"/>
      <c r="E43" s="4"/>
      <c r="F43" s="4"/>
      <c r="G43" s="4"/>
      <c r="H43" s="4"/>
    </row>
    <row r="44" spans="1:8" s="2" customFormat="1" ht="9" customHeight="1">
      <c r="A44" s="54" t="s">
        <v>3</v>
      </c>
      <c r="B44" s="8">
        <v>1940.6419555490602</v>
      </c>
      <c r="C44" s="8">
        <v>1063.8036276779974</v>
      </c>
      <c r="D44" s="8">
        <v>416.6371003342955</v>
      </c>
      <c r="E44" s="8">
        <v>414.80625925593466</v>
      </c>
      <c r="F44" s="8" t="s">
        <v>137</v>
      </c>
      <c r="G44" s="8">
        <v>24.87525134004586</v>
      </c>
      <c r="H44" s="8">
        <v>20.519716940786694</v>
      </c>
    </row>
    <row r="45" spans="1:8" s="2" customFormat="1" ht="9" customHeight="1">
      <c r="A45" s="86" t="s">
        <v>10</v>
      </c>
      <c r="B45" s="8">
        <v>246.03510770611243</v>
      </c>
      <c r="C45" s="45">
        <v>174.15510618294712</v>
      </c>
      <c r="D45" s="45">
        <v>56.740934591536394</v>
      </c>
      <c r="E45" s="45">
        <v>11.568522255270008</v>
      </c>
      <c r="F45" s="45" t="s">
        <v>137</v>
      </c>
      <c r="G45" s="45">
        <v>1.5339792979526701</v>
      </c>
      <c r="H45" s="45">
        <v>2.0365653784062498</v>
      </c>
    </row>
    <row r="46" spans="1:8" s="2" customFormat="1" ht="9" customHeight="1">
      <c r="A46" s="86" t="s">
        <v>7</v>
      </c>
      <c r="B46" s="8">
        <v>187.98970814441535</v>
      </c>
      <c r="C46" s="45">
        <v>119.0677157222879</v>
      </c>
      <c r="D46" s="45">
        <v>24.403308917527557</v>
      </c>
      <c r="E46" s="45">
        <v>32.717649144407304</v>
      </c>
      <c r="F46" s="45" t="s">
        <v>137</v>
      </c>
      <c r="G46" s="45">
        <v>8.1984258419645588</v>
      </c>
      <c r="H46" s="45">
        <v>3.6026085182280205</v>
      </c>
    </row>
    <row r="47" spans="1:8" s="2" customFormat="1" ht="9" customHeight="1">
      <c r="A47" s="86" t="s">
        <v>6</v>
      </c>
      <c r="B47" s="8">
        <v>672.16653414897826</v>
      </c>
      <c r="C47" s="45">
        <v>354.81310358024905</v>
      </c>
      <c r="D47" s="45">
        <v>124.23755246387466</v>
      </c>
      <c r="E47" s="45">
        <v>189.32839846958794</v>
      </c>
      <c r="F47" s="45" t="s">
        <v>137</v>
      </c>
      <c r="G47" s="45">
        <v>3.7874796352666968</v>
      </c>
      <c r="H47" s="45" t="s">
        <v>137</v>
      </c>
    </row>
    <row r="48" spans="1:8" s="2" customFormat="1" ht="9" customHeight="1">
      <c r="A48" s="86" t="s">
        <v>5</v>
      </c>
      <c r="B48" s="8">
        <v>637.82848270184365</v>
      </c>
      <c r="C48" s="45">
        <v>302.37826849452068</v>
      </c>
      <c r="D48" s="45">
        <v>145.88242406858623</v>
      </c>
      <c r="E48" s="45">
        <v>175.0088020627276</v>
      </c>
      <c r="F48" s="45" t="s">
        <v>137</v>
      </c>
      <c r="G48" s="45">
        <v>8.2037898247083199</v>
      </c>
      <c r="H48" s="45">
        <v>6.3551982513008376</v>
      </c>
    </row>
    <row r="49" spans="1:9" s="2" customFormat="1" ht="9" customHeight="1">
      <c r="A49" s="88" t="s">
        <v>121</v>
      </c>
      <c r="B49" s="8">
        <v>196.62212284771027</v>
      </c>
      <c r="C49" s="45">
        <v>113.38943369799257</v>
      </c>
      <c r="D49" s="45">
        <v>65.372880292770702</v>
      </c>
      <c r="E49" s="45">
        <v>6.1828873239417588</v>
      </c>
      <c r="F49" s="45" t="s">
        <v>137</v>
      </c>
      <c r="G49" s="45">
        <v>3.1515767401536108</v>
      </c>
      <c r="H49" s="45">
        <v>8.525344792851584</v>
      </c>
    </row>
    <row r="50" spans="1:9" s="2" customFormat="1" ht="5.0999999999999996" customHeight="1">
      <c r="A50" s="54"/>
      <c r="B50" s="11"/>
      <c r="C50" s="11"/>
      <c r="D50" s="11"/>
      <c r="E50" s="11"/>
      <c r="F50" s="11"/>
      <c r="G50" s="11"/>
      <c r="H50" s="11"/>
    </row>
    <row r="51" spans="1:9" ht="10.5" customHeight="1">
      <c r="A51" s="262" t="s">
        <v>8</v>
      </c>
      <c r="B51" s="263" t="s">
        <v>115</v>
      </c>
      <c r="C51" s="264"/>
      <c r="D51" s="264"/>
      <c r="E51" s="264"/>
      <c r="F51" s="264"/>
      <c r="G51" s="264"/>
      <c r="H51" s="264"/>
    </row>
    <row r="52" spans="1:9" ht="9.9499999999999993" customHeight="1">
      <c r="A52" s="262"/>
      <c r="B52" s="280" t="s">
        <v>3</v>
      </c>
      <c r="C52" s="280" t="s">
        <v>93</v>
      </c>
      <c r="D52" s="280" t="s">
        <v>98</v>
      </c>
      <c r="E52" s="280" t="s">
        <v>122</v>
      </c>
      <c r="F52" s="280" t="s">
        <v>17</v>
      </c>
      <c r="G52" s="280" t="s">
        <v>16</v>
      </c>
      <c r="H52" s="282" t="s">
        <v>28</v>
      </c>
    </row>
    <row r="53" spans="1:9" ht="9.9499999999999993" customHeight="1">
      <c r="A53" s="262"/>
      <c r="B53" s="281"/>
      <c r="C53" s="281"/>
      <c r="D53" s="281"/>
      <c r="E53" s="281"/>
      <c r="F53" s="281"/>
      <c r="G53" s="281"/>
      <c r="H53" s="283"/>
      <c r="I53" s="10"/>
    </row>
    <row r="54" spans="1:9" ht="9.9499999999999993" customHeight="1">
      <c r="A54" s="262"/>
      <c r="B54" s="281"/>
      <c r="C54" s="281"/>
      <c r="D54" s="281"/>
      <c r="E54" s="281"/>
      <c r="F54" s="281"/>
      <c r="G54" s="281"/>
      <c r="H54" s="283"/>
      <c r="I54" s="10"/>
    </row>
    <row r="55" spans="1:9" s="2" customFormat="1" ht="5.0999999999999996" customHeight="1">
      <c r="A55" s="7"/>
      <c r="B55" s="4"/>
      <c r="C55" s="4"/>
      <c r="D55" s="4"/>
      <c r="E55" s="4"/>
      <c r="F55" s="4"/>
      <c r="G55" s="4"/>
      <c r="H55" s="4"/>
      <c r="I55" s="10"/>
    </row>
    <row r="56" spans="1:9" s="2" customFormat="1" ht="9" customHeight="1">
      <c r="A56" s="54" t="s">
        <v>3</v>
      </c>
      <c r="B56" s="8">
        <v>1255.3933135501795</v>
      </c>
      <c r="C56" s="8">
        <v>718.96183417503107</v>
      </c>
      <c r="D56" s="8">
        <v>305.94868914073811</v>
      </c>
      <c r="E56" s="8">
        <v>199.36164383581715</v>
      </c>
      <c r="F56" s="8" t="s">
        <v>137</v>
      </c>
      <c r="G56" s="8">
        <v>17.115250516427814</v>
      </c>
      <c r="H56" s="8">
        <v>14.005895882165323</v>
      </c>
      <c r="I56" s="10"/>
    </row>
    <row r="57" spans="1:9" s="2" customFormat="1" ht="9" customHeight="1">
      <c r="A57" s="86" t="s">
        <v>10</v>
      </c>
      <c r="B57" s="8">
        <v>170.93404562046462</v>
      </c>
      <c r="C57" s="45">
        <v>119.76437469871543</v>
      </c>
      <c r="D57" s="45">
        <v>44.559117367699436</v>
      </c>
      <c r="E57" s="45">
        <v>5.0765742560970697</v>
      </c>
      <c r="F57" s="45" t="s">
        <v>137</v>
      </c>
      <c r="G57" s="45">
        <v>1.5339792979526701</v>
      </c>
      <c r="H57" s="45" t="s">
        <v>137</v>
      </c>
      <c r="I57" s="10"/>
    </row>
    <row r="58" spans="1:9" s="2" customFormat="1" ht="9" customHeight="1">
      <c r="A58" s="86" t="s">
        <v>7</v>
      </c>
      <c r="B58" s="8">
        <v>135.98891877331536</v>
      </c>
      <c r="C58" s="45">
        <v>89.730912140063609</v>
      </c>
      <c r="D58" s="45">
        <v>13.670079707152457</v>
      </c>
      <c r="E58" s="45">
        <v>23.377337305743264</v>
      </c>
      <c r="F58" s="45" t="s">
        <v>137</v>
      </c>
      <c r="G58" s="45">
        <v>6.7332600603090391</v>
      </c>
      <c r="H58" s="45">
        <v>2.477329560047</v>
      </c>
    </row>
    <row r="59" spans="1:9" s="2" customFormat="1" ht="9" customHeight="1">
      <c r="A59" s="86" t="s">
        <v>6</v>
      </c>
      <c r="B59" s="8">
        <v>401.42621120927913</v>
      </c>
      <c r="C59" s="45">
        <v>227.77799018836484</v>
      </c>
      <c r="D59" s="45">
        <v>84.975923068971994</v>
      </c>
      <c r="E59" s="45">
        <v>86.858099043376299</v>
      </c>
      <c r="F59" s="45" t="s">
        <v>137</v>
      </c>
      <c r="G59" s="45">
        <v>1.8141989085660171</v>
      </c>
      <c r="H59" s="45" t="s">
        <v>137</v>
      </c>
    </row>
    <row r="60" spans="1:9" s="2" customFormat="1" ht="9" customHeight="1">
      <c r="A60" s="86" t="s">
        <v>5</v>
      </c>
      <c r="B60" s="8">
        <v>392.25374738890838</v>
      </c>
      <c r="C60" s="45">
        <v>198.06356618912301</v>
      </c>
      <c r="D60" s="45">
        <v>105.97120368771074</v>
      </c>
      <c r="E60" s="45">
        <v>80.423542727147804</v>
      </c>
      <c r="F60" s="45" t="s">
        <v>137</v>
      </c>
      <c r="G60" s="45">
        <v>4.7922132556600738</v>
      </c>
      <c r="H60" s="45">
        <v>3.0032215292667379</v>
      </c>
    </row>
    <row r="61" spans="1:9" s="2" customFormat="1" ht="9" customHeight="1">
      <c r="A61" s="88" t="s">
        <v>121</v>
      </c>
      <c r="B61" s="8">
        <v>154.79039055821204</v>
      </c>
      <c r="C61" s="45">
        <v>83.624990958764243</v>
      </c>
      <c r="D61" s="45">
        <v>56.772365309203494</v>
      </c>
      <c r="E61" s="45">
        <v>3.6260905034527022</v>
      </c>
      <c r="F61" s="45" t="s">
        <v>137</v>
      </c>
      <c r="G61" s="45">
        <v>2.2415989939400158</v>
      </c>
      <c r="H61" s="45">
        <v>8.525344792851584</v>
      </c>
    </row>
    <row r="62" spans="1:9" s="2" customFormat="1" ht="5.0999999999999996" customHeight="1" thickBot="1">
      <c r="A62" s="83"/>
      <c r="B62" s="28"/>
      <c r="C62" s="28"/>
      <c r="D62" s="28"/>
      <c r="E62" s="28"/>
      <c r="F62" s="28"/>
      <c r="G62" s="28"/>
      <c r="H62" s="28"/>
    </row>
    <row r="63" spans="1:9" s="2" customFormat="1" ht="9.9499999999999993" customHeight="1" thickTop="1">
      <c r="A63" s="2" t="s">
        <v>144</v>
      </c>
    </row>
    <row r="64" spans="1:9" s="2" customFormat="1" ht="9.9499999999999993" customHeight="1"/>
    <row r="65" ht="9.9499999999999993" customHeight="1"/>
  </sheetData>
  <mergeCells count="46">
    <mergeCell ref="A51:A54"/>
    <mergeCell ref="B51:H51"/>
    <mergeCell ref="B52:B54"/>
    <mergeCell ref="C52:C54"/>
    <mergeCell ref="D52:D54"/>
    <mergeCell ref="E52:E54"/>
    <mergeCell ref="F52:F54"/>
    <mergeCell ref="G52:G54"/>
    <mergeCell ref="H52:H54"/>
    <mergeCell ref="A39:A42"/>
    <mergeCell ref="B39:H39"/>
    <mergeCell ref="B40:B42"/>
    <mergeCell ref="C40:C42"/>
    <mergeCell ref="D40:D42"/>
    <mergeCell ref="E40:E42"/>
    <mergeCell ref="F40:F42"/>
    <mergeCell ref="G40:G42"/>
    <mergeCell ref="H40:H42"/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3"/>
  <sheetViews>
    <sheetView showGridLines="0" zoomScaleNormal="100" zoomScaleSheetLayoutView="85" workbookViewId="0">
      <selection sqref="A1:H1"/>
    </sheetView>
  </sheetViews>
  <sheetFormatPr defaultRowHeight="9"/>
  <cols>
    <col min="1" max="1" width="22.42578125" style="53" customWidth="1"/>
    <col min="2" max="4" width="9.140625" style="53" customWidth="1"/>
    <col min="5" max="5" width="10.85546875" style="53" customWidth="1"/>
    <col min="6" max="8" width="9.140625" style="53" customWidth="1"/>
    <col min="9" max="9" width="11.140625" style="53" bestFit="1" customWidth="1"/>
    <col min="10" max="231" width="9.140625" style="53"/>
    <col min="232" max="232" width="22.28515625" style="53" customWidth="1"/>
    <col min="233" max="235" width="9.140625" style="53" customWidth="1"/>
    <col min="236" max="236" width="10.85546875" style="53" customWidth="1"/>
    <col min="237" max="16384" width="9.140625" style="53"/>
  </cols>
  <sheetData>
    <row r="1" spans="1:9" s="79" customFormat="1" ht="18" customHeight="1">
      <c r="A1" s="261" t="s">
        <v>171</v>
      </c>
      <c r="B1" s="261"/>
      <c r="C1" s="261"/>
      <c r="D1" s="261"/>
      <c r="E1" s="261"/>
      <c r="F1" s="261"/>
      <c r="G1" s="261"/>
      <c r="H1" s="261"/>
    </row>
    <row r="2" spans="1:9" ht="12" customHeight="1">
      <c r="A2" s="18">
        <v>2016</v>
      </c>
      <c r="H2" s="19" t="s">
        <v>155</v>
      </c>
    </row>
    <row r="3" spans="1:9" ht="12" customHeight="1">
      <c r="A3" s="262" t="s">
        <v>38</v>
      </c>
      <c r="B3" s="263" t="s">
        <v>40</v>
      </c>
      <c r="C3" s="284"/>
      <c r="D3" s="284"/>
      <c r="E3" s="284"/>
      <c r="F3" s="284"/>
      <c r="G3" s="284"/>
      <c r="H3" s="284"/>
    </row>
    <row r="4" spans="1:9" ht="9.9499999999999993" customHeight="1">
      <c r="A4" s="272"/>
      <c r="B4" s="285" t="s">
        <v>3</v>
      </c>
      <c r="C4" s="280" t="s">
        <v>93</v>
      </c>
      <c r="D4" s="285" t="s">
        <v>98</v>
      </c>
      <c r="E4" s="285" t="s">
        <v>122</v>
      </c>
      <c r="F4" s="285" t="s">
        <v>17</v>
      </c>
      <c r="G4" s="285" t="s">
        <v>16</v>
      </c>
      <c r="H4" s="286" t="s">
        <v>28</v>
      </c>
    </row>
    <row r="5" spans="1:9" ht="9.9499999999999993" customHeight="1">
      <c r="A5" s="272"/>
      <c r="B5" s="285"/>
      <c r="C5" s="281"/>
      <c r="D5" s="285"/>
      <c r="E5" s="285"/>
      <c r="F5" s="285"/>
      <c r="G5" s="285"/>
      <c r="H5" s="286"/>
    </row>
    <row r="6" spans="1:9" ht="9.9499999999999993" customHeight="1">
      <c r="A6" s="272"/>
      <c r="B6" s="280"/>
      <c r="C6" s="281"/>
      <c r="D6" s="280"/>
      <c r="E6" s="280"/>
      <c r="F6" s="280"/>
      <c r="G6" s="280"/>
      <c r="H6" s="282"/>
    </row>
    <row r="7" spans="1:9" ht="5.0999999999999996" customHeight="1">
      <c r="A7" s="7"/>
      <c r="B7" s="4"/>
      <c r="C7" s="4"/>
      <c r="D7" s="4"/>
      <c r="E7" s="4"/>
      <c r="F7" s="4"/>
      <c r="G7" s="4"/>
      <c r="H7" s="4"/>
      <c r="I7" s="4"/>
    </row>
    <row r="8" spans="1:9" ht="9" customHeight="1">
      <c r="A8" s="54" t="s">
        <v>3</v>
      </c>
      <c r="B8" s="8">
        <v>20181.916379050355</v>
      </c>
      <c r="C8" s="8">
        <v>8836.9041933422923</v>
      </c>
      <c r="D8" s="8">
        <v>8901.023188416586</v>
      </c>
      <c r="E8" s="8">
        <v>1650.1851171982501</v>
      </c>
      <c r="F8" s="8">
        <v>39.071735643291497</v>
      </c>
      <c r="G8" s="8">
        <v>226.55275915372405</v>
      </c>
      <c r="H8" s="8">
        <v>528.17938529621495</v>
      </c>
    </row>
    <row r="9" spans="1:9" ht="9" customHeight="1">
      <c r="A9" s="86" t="s">
        <v>37</v>
      </c>
      <c r="B9" s="8">
        <v>14179.511362067977</v>
      </c>
      <c r="C9" s="10">
        <v>4922.8006174943557</v>
      </c>
      <c r="D9" s="10">
        <v>7493.4813223979936</v>
      </c>
      <c r="E9" s="10">
        <v>1180.6098016690019</v>
      </c>
      <c r="F9" s="10">
        <v>23.627689605004868</v>
      </c>
      <c r="G9" s="10">
        <v>174.41729359009244</v>
      </c>
      <c r="H9" s="10">
        <v>384.57463731152933</v>
      </c>
    </row>
    <row r="10" spans="1:9" ht="9" customHeight="1">
      <c r="A10" s="86" t="s">
        <v>36</v>
      </c>
      <c r="B10" s="8">
        <v>3460.918329910442</v>
      </c>
      <c r="C10" s="10">
        <v>2172.1363727324629</v>
      </c>
      <c r="D10" s="10">
        <v>827.53269955771634</v>
      </c>
      <c r="E10" s="10">
        <v>329.6224839923247</v>
      </c>
      <c r="F10" s="10">
        <v>7.3037595859976943</v>
      </c>
      <c r="G10" s="10">
        <v>43.412046181806332</v>
      </c>
      <c r="H10" s="10">
        <v>80.910967860133482</v>
      </c>
    </row>
    <row r="11" spans="1:9" ht="9" customHeight="1">
      <c r="A11" s="86" t="s">
        <v>35</v>
      </c>
      <c r="B11" s="8">
        <v>1748.6993577296635</v>
      </c>
      <c r="C11" s="10">
        <v>1256.4769440827042</v>
      </c>
      <c r="D11" s="10">
        <v>370.06652881945337</v>
      </c>
      <c r="E11" s="10">
        <v>76.42837101345971</v>
      </c>
      <c r="F11" s="10">
        <v>6.9024481234294965</v>
      </c>
      <c r="G11" s="10">
        <v>7.9764377881665975</v>
      </c>
      <c r="H11" s="10">
        <v>30.848627902450026</v>
      </c>
    </row>
    <row r="12" spans="1:9" ht="9" customHeight="1">
      <c r="A12" s="86" t="s">
        <v>34</v>
      </c>
      <c r="B12" s="8">
        <v>566.73000149484665</v>
      </c>
      <c r="C12" s="10">
        <v>376.38309258257715</v>
      </c>
      <c r="D12" s="10">
        <v>132.82930991995175</v>
      </c>
      <c r="E12" s="10">
        <v>36.779931194318394</v>
      </c>
      <c r="F12" s="10" t="s">
        <v>137</v>
      </c>
      <c r="G12" s="10" t="s">
        <v>137</v>
      </c>
      <c r="H12" s="10">
        <v>19.990686204340701</v>
      </c>
    </row>
    <row r="13" spans="1:9" ht="9" customHeight="1">
      <c r="A13" s="86" t="s">
        <v>33</v>
      </c>
      <c r="B13" s="8">
        <v>226.05732784742924</v>
      </c>
      <c r="C13" s="10">
        <v>109.107166450192</v>
      </c>
      <c r="D13" s="10">
        <v>77.113327721471165</v>
      </c>
      <c r="E13" s="10">
        <v>26.744529329145241</v>
      </c>
      <c r="F13" s="10" t="s">
        <v>137</v>
      </c>
      <c r="G13" s="10" t="s">
        <v>137</v>
      </c>
      <c r="H13" s="10">
        <v>11.854466017761364</v>
      </c>
    </row>
    <row r="14" spans="1:9" ht="5.0999999999999996" customHeight="1">
      <c r="A14" s="54"/>
      <c r="B14" s="11"/>
      <c r="C14" s="11"/>
      <c r="D14" s="11"/>
      <c r="E14" s="11"/>
      <c r="F14" s="11"/>
      <c r="G14" s="11"/>
      <c r="H14" s="11"/>
    </row>
    <row r="15" spans="1:9" ht="12" customHeight="1">
      <c r="A15" s="262" t="s">
        <v>38</v>
      </c>
      <c r="B15" s="263" t="s">
        <v>39</v>
      </c>
      <c r="C15" s="284"/>
      <c r="D15" s="284"/>
      <c r="E15" s="284"/>
      <c r="F15" s="284"/>
      <c r="G15" s="284"/>
      <c r="H15" s="284"/>
    </row>
    <row r="16" spans="1:9" ht="9.9499999999999993" customHeight="1">
      <c r="A16" s="272"/>
      <c r="B16" s="285" t="s">
        <v>3</v>
      </c>
      <c r="C16" s="280" t="s">
        <v>93</v>
      </c>
      <c r="D16" s="285" t="s">
        <v>98</v>
      </c>
      <c r="E16" s="285" t="s">
        <v>122</v>
      </c>
      <c r="F16" s="285" t="s">
        <v>17</v>
      </c>
      <c r="G16" s="285" t="s">
        <v>16</v>
      </c>
      <c r="H16" s="286" t="s">
        <v>28</v>
      </c>
    </row>
    <row r="17" spans="1:9" ht="9.9499999999999993" customHeight="1">
      <c r="A17" s="272"/>
      <c r="B17" s="285"/>
      <c r="C17" s="281"/>
      <c r="D17" s="285"/>
      <c r="E17" s="285"/>
      <c r="F17" s="285"/>
      <c r="G17" s="285"/>
      <c r="H17" s="286"/>
    </row>
    <row r="18" spans="1:9" ht="9.9499999999999993" customHeight="1">
      <c r="A18" s="272"/>
      <c r="B18" s="280"/>
      <c r="C18" s="281"/>
      <c r="D18" s="280"/>
      <c r="E18" s="280"/>
      <c r="F18" s="280"/>
      <c r="G18" s="280"/>
      <c r="H18" s="282"/>
    </row>
    <row r="19" spans="1:9" ht="5.0999999999999996" customHeight="1">
      <c r="A19" s="7"/>
      <c r="B19" s="4"/>
      <c r="C19" s="4"/>
      <c r="D19" s="4"/>
      <c r="E19" s="4"/>
      <c r="F19" s="4"/>
      <c r="G19" s="4"/>
      <c r="H19" s="4"/>
      <c r="I19" s="4"/>
    </row>
    <row r="20" spans="1:9" ht="9" customHeight="1">
      <c r="A20" s="54" t="s">
        <v>2</v>
      </c>
      <c r="B20" s="8">
        <v>18241.274423501291</v>
      </c>
      <c r="C20" s="8">
        <v>7773.1005656642874</v>
      </c>
      <c r="D20" s="8">
        <v>8484.3860880822904</v>
      </c>
      <c r="E20" s="8">
        <v>1235.3788579423158</v>
      </c>
      <c r="F20" s="8">
        <v>39.071735643291497</v>
      </c>
      <c r="G20" s="8">
        <v>201.67750781367823</v>
      </c>
      <c r="H20" s="8">
        <v>507.65966835542821</v>
      </c>
      <c r="I20" s="89"/>
    </row>
    <row r="21" spans="1:9" ht="9" customHeight="1">
      <c r="A21" s="86" t="s">
        <v>37</v>
      </c>
      <c r="B21" s="8">
        <v>13494.262720069089</v>
      </c>
      <c r="C21" s="10">
        <v>4577.9588239913837</v>
      </c>
      <c r="D21" s="10">
        <v>7382.7929112044339</v>
      </c>
      <c r="E21" s="10">
        <v>965.16518624888477</v>
      </c>
      <c r="F21" s="10">
        <v>23.627689605004868</v>
      </c>
      <c r="G21" s="10">
        <v>166.65729276647446</v>
      </c>
      <c r="H21" s="10">
        <v>378.06081625290796</v>
      </c>
      <c r="I21" s="89"/>
    </row>
    <row r="22" spans="1:9" ht="9" customHeight="1">
      <c r="A22" s="86" t="s">
        <v>36</v>
      </c>
      <c r="B22" s="8">
        <v>2782.5290007527087</v>
      </c>
      <c r="C22" s="10">
        <v>1736.0786062399602</v>
      </c>
      <c r="D22" s="10">
        <v>712.31194676240943</v>
      </c>
      <c r="E22" s="10">
        <v>218.46971094191309</v>
      </c>
      <c r="F22" s="10">
        <v>7.3037595859976943</v>
      </c>
      <c r="G22" s="10">
        <v>30.476846528842039</v>
      </c>
      <c r="H22" s="10">
        <v>77.888130693586405</v>
      </c>
    </row>
    <row r="23" spans="1:9" ht="9" customHeight="1">
      <c r="A23" s="86" t="s">
        <v>35</v>
      </c>
      <c r="B23" s="8">
        <v>1371.6877707549613</v>
      </c>
      <c r="C23" s="10">
        <v>1024.5157788861657</v>
      </c>
      <c r="D23" s="10">
        <v>280.76711969610437</v>
      </c>
      <c r="E23" s="10">
        <v>30.574990977604582</v>
      </c>
      <c r="F23" s="10">
        <v>6.9024481234294965</v>
      </c>
      <c r="G23" s="10">
        <v>3.7963869247030915</v>
      </c>
      <c r="H23" s="10">
        <v>25.131046146954215</v>
      </c>
    </row>
    <row r="24" spans="1:9" ht="9" customHeight="1">
      <c r="A24" s="86" t="s">
        <v>34</v>
      </c>
      <c r="B24" s="8">
        <v>448.48335758811874</v>
      </c>
      <c r="C24" s="10">
        <v>338.44404489127396</v>
      </c>
      <c r="D24" s="10">
        <v>78.763187174902683</v>
      </c>
      <c r="E24" s="10">
        <v>14.940210567641365</v>
      </c>
      <c r="F24" s="10" t="s">
        <v>137</v>
      </c>
      <c r="G24" s="10" t="s">
        <v>137</v>
      </c>
      <c r="H24" s="10">
        <v>15.588933360642041</v>
      </c>
    </row>
    <row r="25" spans="1:9" ht="9" customHeight="1">
      <c r="A25" s="86" t="s">
        <v>33</v>
      </c>
      <c r="B25" s="8">
        <v>144.31157433641084</v>
      </c>
      <c r="C25" s="10">
        <v>96.103311655503504</v>
      </c>
      <c r="D25" s="10">
        <v>29.750923244438273</v>
      </c>
      <c r="E25" s="10">
        <v>6.2287592062720112</v>
      </c>
      <c r="F25" s="10" t="s">
        <v>137</v>
      </c>
      <c r="G25" s="10" t="s">
        <v>137</v>
      </c>
      <c r="H25" s="10">
        <v>10.990741901337612</v>
      </c>
    </row>
    <row r="26" spans="1:9" ht="5.0999999999999996" customHeight="1">
      <c r="A26" s="54"/>
      <c r="B26" s="11"/>
      <c r="C26" s="11"/>
      <c r="D26" s="11"/>
      <c r="E26" s="11"/>
      <c r="F26" s="11"/>
      <c r="G26" s="11"/>
      <c r="H26" s="11"/>
    </row>
    <row r="27" spans="1:9" ht="12" customHeight="1">
      <c r="A27" s="262" t="s">
        <v>38</v>
      </c>
      <c r="B27" s="263" t="s">
        <v>114</v>
      </c>
      <c r="C27" s="284"/>
      <c r="D27" s="284"/>
      <c r="E27" s="284"/>
      <c r="F27" s="284"/>
      <c r="G27" s="284"/>
      <c r="H27" s="284"/>
    </row>
    <row r="28" spans="1:9" ht="9.9499999999999993" customHeight="1">
      <c r="A28" s="272"/>
      <c r="B28" s="285" t="s">
        <v>3</v>
      </c>
      <c r="C28" s="280" t="s">
        <v>93</v>
      </c>
      <c r="D28" s="285" t="s">
        <v>98</v>
      </c>
      <c r="E28" s="285" t="s">
        <v>122</v>
      </c>
      <c r="F28" s="285" t="s">
        <v>17</v>
      </c>
      <c r="G28" s="285" t="s">
        <v>16</v>
      </c>
      <c r="H28" s="286" t="s">
        <v>28</v>
      </c>
    </row>
    <row r="29" spans="1:9" ht="9.9499999999999993" customHeight="1">
      <c r="A29" s="272"/>
      <c r="B29" s="285"/>
      <c r="C29" s="281"/>
      <c r="D29" s="285"/>
      <c r="E29" s="285"/>
      <c r="F29" s="285"/>
      <c r="G29" s="285"/>
      <c r="H29" s="286"/>
    </row>
    <row r="30" spans="1:9" ht="9.9499999999999993" customHeight="1">
      <c r="A30" s="272"/>
      <c r="B30" s="280"/>
      <c r="C30" s="281"/>
      <c r="D30" s="280"/>
      <c r="E30" s="280"/>
      <c r="F30" s="280"/>
      <c r="G30" s="280"/>
      <c r="H30" s="282"/>
    </row>
    <row r="31" spans="1:9" ht="5.0999999999999996" customHeight="1">
      <c r="A31" s="7"/>
      <c r="B31" s="4"/>
      <c r="C31" s="4"/>
      <c r="D31" s="4"/>
      <c r="E31" s="4"/>
      <c r="F31" s="4"/>
      <c r="G31" s="4"/>
      <c r="H31" s="4"/>
      <c r="I31" s="4"/>
    </row>
    <row r="32" spans="1:9" ht="9" customHeight="1">
      <c r="A32" s="54" t="s">
        <v>2</v>
      </c>
      <c r="B32" s="8">
        <v>1940.6419555490609</v>
      </c>
      <c r="C32" s="8">
        <v>1063.8036276779981</v>
      </c>
      <c r="D32" s="8">
        <v>416.6371003342955</v>
      </c>
      <c r="E32" s="8">
        <v>414.80625925593455</v>
      </c>
      <c r="F32" s="8" t="s">
        <v>137</v>
      </c>
      <c r="G32" s="8">
        <v>24.875251340045857</v>
      </c>
      <c r="H32" s="8">
        <v>20.519716940786694</v>
      </c>
    </row>
    <row r="33" spans="1:9" ht="9" customHeight="1">
      <c r="A33" s="86" t="s">
        <v>37</v>
      </c>
      <c r="B33" s="8">
        <v>685.24864199888032</v>
      </c>
      <c r="C33" s="10">
        <v>344.84179350296614</v>
      </c>
      <c r="D33" s="10">
        <v>110.68841119355736</v>
      </c>
      <c r="E33" s="10">
        <v>215.44461542011743</v>
      </c>
      <c r="F33" s="10" t="s">
        <v>137</v>
      </c>
      <c r="G33" s="10">
        <v>7.7600008236180402</v>
      </c>
      <c r="H33" s="10">
        <v>6.5138210586213701</v>
      </c>
    </row>
    <row r="34" spans="1:9" ht="9" customHeight="1">
      <c r="A34" s="86" t="s">
        <v>36</v>
      </c>
      <c r="B34" s="8">
        <v>678.38932915773216</v>
      </c>
      <c r="C34" s="10">
        <v>436.05776649250203</v>
      </c>
      <c r="D34" s="10">
        <v>115.22075279530692</v>
      </c>
      <c r="E34" s="10">
        <v>111.15277305041177</v>
      </c>
      <c r="F34" s="10" t="s">
        <v>137</v>
      </c>
      <c r="G34" s="10">
        <v>12.935199652964309</v>
      </c>
      <c r="H34" s="10">
        <v>3.0228371665470939</v>
      </c>
    </row>
    <row r="35" spans="1:9" ht="9" customHeight="1">
      <c r="A35" s="86" t="s">
        <v>35</v>
      </c>
      <c r="B35" s="8">
        <v>377.01158697470203</v>
      </c>
      <c r="C35" s="10">
        <v>231.96116519653833</v>
      </c>
      <c r="D35" s="10">
        <v>89.299409123349278</v>
      </c>
      <c r="E35" s="10">
        <v>45.853380035855096</v>
      </c>
      <c r="F35" s="10" t="s">
        <v>137</v>
      </c>
      <c r="G35" s="10">
        <v>4.1800508634635065</v>
      </c>
      <c r="H35" s="10">
        <v>5.7175817554958153</v>
      </c>
    </row>
    <row r="36" spans="1:9" ht="9" customHeight="1">
      <c r="A36" s="86" t="s">
        <v>34</v>
      </c>
      <c r="B36" s="8">
        <v>118.24664390672768</v>
      </c>
      <c r="C36" s="10">
        <v>37.93904769130301</v>
      </c>
      <c r="D36" s="10">
        <v>54.066122745048979</v>
      </c>
      <c r="E36" s="10">
        <v>21.839720626677032</v>
      </c>
      <c r="F36" s="10" t="s">
        <v>137</v>
      </c>
      <c r="G36" s="10" t="s">
        <v>137</v>
      </c>
      <c r="H36" s="10">
        <v>4.4017528436986586</v>
      </c>
    </row>
    <row r="37" spans="1:9" ht="9" customHeight="1">
      <c r="A37" s="86" t="s">
        <v>33</v>
      </c>
      <c r="B37" s="8">
        <v>81.745753511018421</v>
      </c>
      <c r="C37" s="10">
        <v>13.003854794688506</v>
      </c>
      <c r="D37" s="10">
        <v>47.362404477032925</v>
      </c>
      <c r="E37" s="10">
        <v>20.515770122873231</v>
      </c>
      <c r="F37" s="10" t="s">
        <v>137</v>
      </c>
      <c r="G37" s="10" t="s">
        <v>137</v>
      </c>
      <c r="H37" s="10">
        <v>0.86372411642375202</v>
      </c>
    </row>
    <row r="38" spans="1:9" ht="5.0999999999999996" customHeight="1" thickBot="1">
      <c r="A38" s="83"/>
      <c r="B38" s="28"/>
      <c r="C38" s="28"/>
      <c r="D38" s="28"/>
      <c r="E38" s="28"/>
      <c r="F38" s="28"/>
      <c r="G38" s="28"/>
      <c r="H38" s="28"/>
      <c r="I38" s="99"/>
    </row>
    <row r="39" spans="1:9" ht="12.75" customHeight="1" thickTop="1">
      <c r="A39" s="2" t="s">
        <v>144</v>
      </c>
      <c r="B39" s="2"/>
      <c r="C39" s="2"/>
      <c r="D39" s="2"/>
      <c r="E39" s="2"/>
      <c r="F39" s="2"/>
      <c r="G39" s="2"/>
      <c r="H39" s="2"/>
    </row>
    <row r="40" spans="1:9" ht="9.9499999999999993" customHeight="1"/>
    <row r="41" spans="1:9" ht="9.9499999999999993" customHeight="1"/>
    <row r="42" spans="1:9" ht="9.9499999999999993" customHeight="1">
      <c r="A42" s="2"/>
      <c r="B42" s="100"/>
      <c r="C42" s="100"/>
      <c r="D42" s="100"/>
      <c r="E42" s="100"/>
      <c r="F42" s="100"/>
      <c r="G42" s="100"/>
      <c r="H42" s="100"/>
    </row>
    <row r="43" spans="1:9" ht="9.9499999999999993" customHeight="1">
      <c r="E43" s="100"/>
      <c r="F43" s="100"/>
      <c r="G43" s="100"/>
      <c r="H43" s="100"/>
    </row>
  </sheetData>
  <mergeCells count="28">
    <mergeCell ref="A27:A30"/>
    <mergeCell ref="B27:H27"/>
    <mergeCell ref="B28:B30"/>
    <mergeCell ref="C28:C30"/>
    <mergeCell ref="D28:D30"/>
    <mergeCell ref="E28:E30"/>
    <mergeCell ref="F28:F30"/>
    <mergeCell ref="G28:G30"/>
    <mergeCell ref="H28:H30"/>
    <mergeCell ref="A15:A18"/>
    <mergeCell ref="B15:H15"/>
    <mergeCell ref="B16:B18"/>
    <mergeCell ref="C16:C18"/>
    <mergeCell ref="D16:D18"/>
    <mergeCell ref="E16:E18"/>
    <mergeCell ref="F16:F18"/>
    <mergeCell ref="G16:G18"/>
    <mergeCell ref="H16:H18"/>
    <mergeCell ref="A1:H1"/>
    <mergeCell ref="A3:A6"/>
    <mergeCell ref="B3:H3"/>
    <mergeCell ref="B4:B6"/>
    <mergeCell ref="C4:C6"/>
    <mergeCell ref="D4:D6"/>
    <mergeCell ref="E4:E6"/>
    <mergeCell ref="F4:F6"/>
    <mergeCell ref="G4:G6"/>
    <mergeCell ref="H4:H6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ID65"/>
  <sheetViews>
    <sheetView showGridLines="0" workbookViewId="0">
      <selection sqref="A1:H1"/>
    </sheetView>
  </sheetViews>
  <sheetFormatPr defaultRowHeight="12.75"/>
  <cols>
    <col min="1" max="1" width="20.85546875" style="1" customWidth="1"/>
    <col min="2" max="4" width="9.140625" style="1" customWidth="1"/>
    <col min="5" max="5" width="11.42578125" style="1" customWidth="1"/>
    <col min="6" max="8" width="8.7109375" style="1" customWidth="1"/>
    <col min="9" max="232" width="9" style="1" customWidth="1"/>
    <col min="233" max="233" width="9" style="66" customWidth="1"/>
  </cols>
  <sheetData>
    <row r="1" spans="1:232" ht="18" customHeight="1">
      <c r="A1" s="261" t="s">
        <v>172</v>
      </c>
      <c r="B1" s="261"/>
      <c r="C1" s="261"/>
      <c r="D1" s="261"/>
      <c r="E1" s="261"/>
      <c r="F1" s="261"/>
      <c r="G1" s="261"/>
      <c r="H1" s="26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</row>
    <row r="2" spans="1:232" ht="16.5" customHeight="1">
      <c r="A2" s="18">
        <v>2016</v>
      </c>
      <c r="B2" s="53"/>
      <c r="C2" s="53"/>
      <c r="D2" s="53"/>
      <c r="E2" s="53"/>
      <c r="F2" s="53"/>
      <c r="G2" s="53"/>
      <c r="H2" s="19" t="s">
        <v>155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</row>
    <row r="3" spans="1:232" ht="9.9499999999999993" customHeight="1">
      <c r="A3" s="262" t="s">
        <v>145</v>
      </c>
      <c r="B3" s="290" t="s">
        <v>40</v>
      </c>
      <c r="C3" s="290"/>
      <c r="D3" s="290"/>
      <c r="E3" s="290"/>
      <c r="F3" s="290"/>
      <c r="G3" s="290"/>
      <c r="H3" s="263"/>
    </row>
    <row r="4" spans="1:232" ht="8.65" customHeight="1">
      <c r="A4" s="262"/>
      <c r="B4" s="275"/>
      <c r="C4" s="275"/>
      <c r="D4" s="275"/>
      <c r="E4" s="275"/>
      <c r="F4" s="275"/>
      <c r="G4" s="275"/>
      <c r="H4" s="276"/>
    </row>
    <row r="5" spans="1:232" ht="9.4" customHeight="1">
      <c r="A5" s="262"/>
      <c r="B5" s="285" t="s">
        <v>3</v>
      </c>
      <c r="C5" s="280" t="s">
        <v>93</v>
      </c>
      <c r="D5" s="285" t="s">
        <v>98</v>
      </c>
      <c r="E5" s="285" t="s">
        <v>122</v>
      </c>
      <c r="F5" s="285" t="s">
        <v>17</v>
      </c>
      <c r="G5" s="285" t="s">
        <v>16</v>
      </c>
      <c r="H5" s="286" t="s">
        <v>28</v>
      </c>
    </row>
    <row r="6" spans="1:232" ht="9.4" customHeight="1">
      <c r="A6" s="262"/>
      <c r="B6" s="285"/>
      <c r="C6" s="281"/>
      <c r="D6" s="285"/>
      <c r="E6" s="285"/>
      <c r="F6" s="285"/>
      <c r="G6" s="285"/>
      <c r="H6" s="286"/>
    </row>
    <row r="7" spans="1:232" ht="9.4" customHeight="1">
      <c r="A7" s="262"/>
      <c r="B7" s="280"/>
      <c r="C7" s="281"/>
      <c r="D7" s="280"/>
      <c r="E7" s="280"/>
      <c r="F7" s="280"/>
      <c r="G7" s="280"/>
      <c r="H7" s="282"/>
      <c r="I7" s="8"/>
    </row>
    <row r="8" spans="1:232" ht="4.7" customHeight="1">
      <c r="A8" s="7"/>
      <c r="B8" s="4"/>
      <c r="C8" s="4"/>
      <c r="D8" s="4"/>
      <c r="E8" s="4"/>
      <c r="F8" s="4"/>
      <c r="G8" s="4"/>
      <c r="H8" s="4"/>
    </row>
    <row r="9" spans="1:232" ht="9" customHeight="1">
      <c r="A9" s="54" t="s">
        <v>3</v>
      </c>
      <c r="B9" s="8">
        <v>20181.916379050333</v>
      </c>
      <c r="C9" s="8">
        <v>8836.9041933422832</v>
      </c>
      <c r="D9" s="8">
        <v>8901.0231884165732</v>
      </c>
      <c r="E9" s="8">
        <v>1650.1851171982507</v>
      </c>
      <c r="F9" s="8">
        <v>39.071735643291497</v>
      </c>
      <c r="G9" s="8">
        <v>226.55275915372408</v>
      </c>
      <c r="H9" s="8">
        <v>528.17938529621529</v>
      </c>
      <c r="I9" s="70"/>
    </row>
    <row r="10" spans="1:232" ht="9" customHeight="1">
      <c r="A10" s="9" t="s">
        <v>52</v>
      </c>
      <c r="B10" s="8">
        <v>1155.4700040993898</v>
      </c>
      <c r="C10" s="10">
        <v>329.0084028934221</v>
      </c>
      <c r="D10" s="10">
        <v>622.14153447563524</v>
      </c>
      <c r="E10" s="10">
        <v>161.77451769601879</v>
      </c>
      <c r="F10" s="10">
        <v>2.5754082485625638</v>
      </c>
      <c r="G10" s="10">
        <v>0.52763179475419597</v>
      </c>
      <c r="H10" s="10">
        <v>39.442508990996842</v>
      </c>
      <c r="I10" s="71"/>
    </row>
    <row r="11" spans="1:232" ht="9" customHeight="1">
      <c r="A11" s="9" t="s">
        <v>51</v>
      </c>
      <c r="B11" s="8">
        <v>1099.0020943565569</v>
      </c>
      <c r="C11" s="10">
        <v>365.64487325360022</v>
      </c>
      <c r="D11" s="10">
        <v>544.95310498702463</v>
      </c>
      <c r="E11" s="10">
        <v>128.80324523860372</v>
      </c>
      <c r="F11" s="10">
        <v>0.19287572816320431</v>
      </c>
      <c r="G11" s="10">
        <v>7.34099324707927</v>
      </c>
      <c r="H11" s="10">
        <v>52.067001902085792</v>
      </c>
      <c r="I11" s="71"/>
    </row>
    <row r="12" spans="1:232" ht="9" customHeight="1">
      <c r="A12" s="9" t="s">
        <v>50</v>
      </c>
      <c r="B12" s="8">
        <v>1506.9515286711205</v>
      </c>
      <c r="C12" s="10">
        <v>542.3983715512436</v>
      </c>
      <c r="D12" s="10">
        <v>774.33258866017388</v>
      </c>
      <c r="E12" s="10">
        <v>115.71351857927698</v>
      </c>
      <c r="F12" s="10">
        <v>4.5632778798577451</v>
      </c>
      <c r="G12" s="10">
        <v>25.994509763649841</v>
      </c>
      <c r="H12" s="10">
        <v>43.94926223691877</v>
      </c>
      <c r="I12" s="71"/>
    </row>
    <row r="13" spans="1:232" ht="9" customHeight="1">
      <c r="A13" s="9" t="s">
        <v>49</v>
      </c>
      <c r="B13" s="8">
        <v>1305.7267580242255</v>
      </c>
      <c r="C13" s="10">
        <v>446.80575770530703</v>
      </c>
      <c r="D13" s="10">
        <v>621.79816353417755</v>
      </c>
      <c r="E13" s="10">
        <v>170.82664588272732</v>
      </c>
      <c r="F13" s="10">
        <v>4.0221071418097116</v>
      </c>
      <c r="G13" s="10">
        <v>22.574281758772862</v>
      </c>
      <c r="H13" s="10">
        <v>39.699802001430925</v>
      </c>
      <c r="I13" s="71"/>
    </row>
    <row r="14" spans="1:232" ht="9" customHeight="1">
      <c r="A14" s="9" t="s">
        <v>48</v>
      </c>
      <c r="B14" s="8">
        <v>1329.9846322410265</v>
      </c>
      <c r="C14" s="10">
        <v>491.78616167782837</v>
      </c>
      <c r="D14" s="10">
        <v>586.00338831061572</v>
      </c>
      <c r="E14" s="10">
        <v>184.66399439013352</v>
      </c>
      <c r="F14" s="10">
        <v>2.0972636283327768</v>
      </c>
      <c r="G14" s="10">
        <v>25.042673781355369</v>
      </c>
      <c r="H14" s="10">
        <v>40.391150452760812</v>
      </c>
      <c r="I14" s="71"/>
    </row>
    <row r="15" spans="1:232" ht="9" customHeight="1">
      <c r="A15" s="9" t="s">
        <v>47</v>
      </c>
      <c r="B15" s="8">
        <v>1656.3024491247409</v>
      </c>
      <c r="C15" s="10">
        <v>796.85125362570477</v>
      </c>
      <c r="D15" s="10">
        <v>635.00540952776669</v>
      </c>
      <c r="E15" s="10">
        <v>167.72138379440472</v>
      </c>
      <c r="F15" s="10">
        <v>0.49009299937481599</v>
      </c>
      <c r="G15" s="10">
        <v>6.8062659011004234</v>
      </c>
      <c r="H15" s="10">
        <v>49.428043276389452</v>
      </c>
      <c r="I15" s="71"/>
    </row>
    <row r="16" spans="1:232" ht="9" customHeight="1">
      <c r="A16" s="9" t="s">
        <v>46</v>
      </c>
      <c r="B16" s="8">
        <v>2373.1421275973066</v>
      </c>
      <c r="C16" s="10">
        <v>1391.0211097695255</v>
      </c>
      <c r="D16" s="10">
        <v>795.243140204474</v>
      </c>
      <c r="E16" s="10">
        <v>119.39977236850255</v>
      </c>
      <c r="F16" s="10">
        <v>3.1103353123318986</v>
      </c>
      <c r="G16" s="10">
        <v>20.436002044198595</v>
      </c>
      <c r="H16" s="10">
        <v>43.931767898274096</v>
      </c>
      <c r="I16" s="71"/>
    </row>
    <row r="17" spans="1:232" ht="9" customHeight="1">
      <c r="A17" s="9" t="s">
        <v>45</v>
      </c>
      <c r="B17" s="8">
        <v>3541.4781652851921</v>
      </c>
      <c r="C17" s="10">
        <v>2387.9611445994015</v>
      </c>
      <c r="D17" s="10">
        <v>962.43719074703688</v>
      </c>
      <c r="E17" s="10">
        <v>90.623582226223817</v>
      </c>
      <c r="F17" s="10">
        <v>6.098637931333009</v>
      </c>
      <c r="G17" s="10">
        <v>31.945205971370584</v>
      </c>
      <c r="H17" s="10">
        <v>62.412403809825975</v>
      </c>
      <c r="I17" s="71"/>
    </row>
    <row r="18" spans="1:232" ht="9" customHeight="1">
      <c r="A18" s="9" t="s">
        <v>44</v>
      </c>
      <c r="B18" s="8">
        <v>1792.2706521224391</v>
      </c>
      <c r="C18" s="10">
        <v>840.88010627437575</v>
      </c>
      <c r="D18" s="10">
        <v>732.13167439764425</v>
      </c>
      <c r="E18" s="10">
        <v>146.5982148016115</v>
      </c>
      <c r="F18" s="10">
        <v>2.1607407843732456</v>
      </c>
      <c r="G18" s="10">
        <v>23.932780720351087</v>
      </c>
      <c r="H18" s="10">
        <v>46.567135144083274</v>
      </c>
      <c r="I18" s="71"/>
    </row>
    <row r="19" spans="1:232" ht="9" customHeight="1">
      <c r="A19" s="9" t="s">
        <v>43</v>
      </c>
      <c r="B19" s="8">
        <v>1244.7233619050323</v>
      </c>
      <c r="C19" s="10">
        <v>358.2299368959292</v>
      </c>
      <c r="D19" s="10">
        <v>666.64171576619628</v>
      </c>
      <c r="E19" s="10">
        <v>150.68368743613118</v>
      </c>
      <c r="F19" s="10">
        <v>1.6899811685253507</v>
      </c>
      <c r="G19" s="10">
        <v>32.93965118597491</v>
      </c>
      <c r="H19" s="10">
        <v>34.538389452275439</v>
      </c>
      <c r="I19" s="71"/>
    </row>
    <row r="20" spans="1:232" ht="9" customHeight="1">
      <c r="A20" s="9" t="s">
        <v>42</v>
      </c>
      <c r="B20" s="8">
        <v>1094.863953831144</v>
      </c>
      <c r="C20" s="10">
        <v>289.73541698630129</v>
      </c>
      <c r="D20" s="10">
        <v>618.63130524379039</v>
      </c>
      <c r="E20" s="10">
        <v>127.13520108518868</v>
      </c>
      <c r="F20" s="10">
        <v>6.2024366084297773</v>
      </c>
      <c r="G20" s="10">
        <v>12.447253680080603</v>
      </c>
      <c r="H20" s="10">
        <v>40.712340227353309</v>
      </c>
      <c r="I20" s="71"/>
    </row>
    <row r="21" spans="1:232" ht="9" customHeight="1">
      <c r="A21" s="9" t="s">
        <v>41</v>
      </c>
      <c r="B21" s="8">
        <v>2082.0006517921656</v>
      </c>
      <c r="C21" s="10">
        <v>596.58165810964397</v>
      </c>
      <c r="D21" s="10">
        <v>1341.7039725620389</v>
      </c>
      <c r="E21" s="10">
        <v>86.241353699428075</v>
      </c>
      <c r="F21" s="10">
        <v>5.8685782121973995</v>
      </c>
      <c r="G21" s="10">
        <v>16.565509305036397</v>
      </c>
      <c r="H21" s="10">
        <v>35.039579903820645</v>
      </c>
      <c r="I21" s="71"/>
    </row>
    <row r="22" spans="1:232" ht="4.7" customHeight="1">
      <c r="A22" s="6"/>
      <c r="B22" s="11"/>
      <c r="C22" s="11"/>
      <c r="D22" s="11"/>
      <c r="E22" s="11"/>
      <c r="F22" s="11"/>
      <c r="G22" s="11"/>
      <c r="H22" s="11"/>
    </row>
    <row r="23" spans="1:232" s="69" customFormat="1" ht="9.9499999999999993" customHeight="1">
      <c r="A23" s="262" t="s">
        <v>145</v>
      </c>
      <c r="B23" s="290" t="s">
        <v>39</v>
      </c>
      <c r="C23" s="290"/>
      <c r="D23" s="290"/>
      <c r="E23" s="290"/>
      <c r="F23" s="290"/>
      <c r="G23" s="290"/>
      <c r="H23" s="26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</row>
    <row r="24" spans="1:232" s="69" customFormat="1" ht="8.65" customHeight="1">
      <c r="A24" s="262"/>
      <c r="B24" s="275"/>
      <c r="C24" s="275"/>
      <c r="D24" s="275"/>
      <c r="E24" s="275"/>
      <c r="F24" s="275"/>
      <c r="G24" s="275"/>
      <c r="H24" s="27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</row>
    <row r="25" spans="1:232" s="69" customFormat="1" ht="9.4" customHeight="1">
      <c r="A25" s="262"/>
      <c r="B25" s="285" t="s">
        <v>3</v>
      </c>
      <c r="C25" s="280" t="s">
        <v>93</v>
      </c>
      <c r="D25" s="285" t="s">
        <v>98</v>
      </c>
      <c r="E25" s="285" t="s">
        <v>122</v>
      </c>
      <c r="F25" s="285" t="s">
        <v>17</v>
      </c>
      <c r="G25" s="285" t="s">
        <v>16</v>
      </c>
      <c r="H25" s="286" t="s">
        <v>28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</row>
    <row r="26" spans="1:232" s="69" customFormat="1" ht="9.4" customHeight="1">
      <c r="A26" s="262"/>
      <c r="B26" s="285"/>
      <c r="C26" s="281"/>
      <c r="D26" s="285"/>
      <c r="E26" s="285"/>
      <c r="F26" s="285"/>
      <c r="G26" s="285"/>
      <c r="H26" s="28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</row>
    <row r="27" spans="1:232" s="69" customFormat="1" ht="9.4" customHeight="1">
      <c r="A27" s="262"/>
      <c r="B27" s="280"/>
      <c r="C27" s="281"/>
      <c r="D27" s="280"/>
      <c r="E27" s="280"/>
      <c r="F27" s="280"/>
      <c r="G27" s="280"/>
      <c r="H27" s="282"/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</row>
    <row r="28" spans="1:232" s="69" customFormat="1" ht="4.7" customHeight="1">
      <c r="A28" s="7"/>
      <c r="B28" s="4"/>
      <c r="C28" s="4"/>
      <c r="D28" s="4"/>
      <c r="E28" s="4"/>
      <c r="F28" s="4"/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</row>
    <row r="29" spans="1:232" s="69" customFormat="1" ht="9" customHeight="1">
      <c r="A29" s="54" t="s">
        <v>3</v>
      </c>
      <c r="B29" s="8">
        <v>18241.274423501276</v>
      </c>
      <c r="C29" s="8">
        <v>7773.1005656642865</v>
      </c>
      <c r="D29" s="8">
        <v>8484.3860880822776</v>
      </c>
      <c r="E29" s="8">
        <v>1235.378857942316</v>
      </c>
      <c r="F29" s="8">
        <v>39.071735643291497</v>
      </c>
      <c r="G29" s="8">
        <v>201.67750781367826</v>
      </c>
      <c r="H29" s="8">
        <v>507.65966835542866</v>
      </c>
      <c r="I29" s="7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</row>
    <row r="30" spans="1:232" s="69" customFormat="1" ht="9" customHeight="1">
      <c r="A30" s="9" t="s">
        <v>52</v>
      </c>
      <c r="B30" s="8">
        <v>1088.6685523841295</v>
      </c>
      <c r="C30" s="10">
        <v>304.60177540519953</v>
      </c>
      <c r="D30" s="10">
        <v>614.78876381417501</v>
      </c>
      <c r="E30" s="10">
        <v>128.65784678901966</v>
      </c>
      <c r="F30" s="10">
        <v>2.5754082485625638</v>
      </c>
      <c r="G30" s="10">
        <v>0.52763179475419597</v>
      </c>
      <c r="H30" s="10">
        <v>37.517126332418677</v>
      </c>
      <c r="I30" s="7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</row>
    <row r="31" spans="1:232" s="69" customFormat="1" ht="9" customHeight="1">
      <c r="A31" s="9" t="s">
        <v>51</v>
      </c>
      <c r="B31" s="8">
        <v>1000.9156069172841</v>
      </c>
      <c r="C31" s="10">
        <v>334.01846117026207</v>
      </c>
      <c r="D31" s="10">
        <v>518.60286586455277</v>
      </c>
      <c r="E31" s="10">
        <v>88.693409005140936</v>
      </c>
      <c r="F31" s="10">
        <v>0.19287572816320431</v>
      </c>
      <c r="G31" s="10">
        <v>7.34099324707927</v>
      </c>
      <c r="H31" s="10">
        <v>52.067001902085792</v>
      </c>
      <c r="I31" s="7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</row>
    <row r="32" spans="1:232" s="69" customFormat="1" ht="9" customHeight="1">
      <c r="A32" s="9" t="s">
        <v>50</v>
      </c>
      <c r="B32" s="8">
        <v>1318.1159744025401</v>
      </c>
      <c r="C32" s="10">
        <v>431.42042259909999</v>
      </c>
      <c r="D32" s="10">
        <v>737.93020834701088</v>
      </c>
      <c r="E32" s="10">
        <v>75.62200097917885</v>
      </c>
      <c r="F32" s="10">
        <v>4.5632778798577451</v>
      </c>
      <c r="G32" s="10">
        <v>24.630802360474107</v>
      </c>
      <c r="H32" s="10">
        <v>43.94926223691877</v>
      </c>
      <c r="I32" s="7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</row>
    <row r="33" spans="1:232" s="69" customFormat="1" ht="9" customHeight="1">
      <c r="A33" s="9" t="s">
        <v>49</v>
      </c>
      <c r="B33" s="8">
        <v>1178.8845735798227</v>
      </c>
      <c r="C33" s="10">
        <v>384.99177894329534</v>
      </c>
      <c r="D33" s="10">
        <v>597.70110949003504</v>
      </c>
      <c r="E33" s="10">
        <v>130.29928769386868</v>
      </c>
      <c r="F33" s="10">
        <v>4.0221071418097116</v>
      </c>
      <c r="G33" s="10">
        <v>22.170488309383071</v>
      </c>
      <c r="H33" s="10">
        <v>39.699802001430925</v>
      </c>
      <c r="I33" s="7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</row>
    <row r="34" spans="1:232" s="69" customFormat="1" ht="9" customHeight="1">
      <c r="A34" s="9" t="s">
        <v>48</v>
      </c>
      <c r="B34" s="8">
        <v>1183.4311209831471</v>
      </c>
      <c r="C34" s="10">
        <v>422.18666534365076</v>
      </c>
      <c r="D34" s="10">
        <v>558.50794684146024</v>
      </c>
      <c r="E34" s="10">
        <v>138.59881001273948</v>
      </c>
      <c r="F34" s="10">
        <v>2.0972636283327768</v>
      </c>
      <c r="G34" s="10">
        <v>21.649284704203179</v>
      </c>
      <c r="H34" s="10">
        <v>40.391150452760812</v>
      </c>
      <c r="I34" s="7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</row>
    <row r="35" spans="1:232" s="69" customFormat="1" ht="9" customHeight="1">
      <c r="A35" s="9" t="s">
        <v>47</v>
      </c>
      <c r="B35" s="8">
        <v>1470.8700299051698</v>
      </c>
      <c r="C35" s="10">
        <v>693.34585096038847</v>
      </c>
      <c r="D35" s="10">
        <v>602.41163176400994</v>
      </c>
      <c r="E35" s="10">
        <v>123.40113788867932</v>
      </c>
      <c r="F35" s="10">
        <v>0.49009299937481599</v>
      </c>
      <c r="G35" s="10">
        <v>5.3949221596293144</v>
      </c>
      <c r="H35" s="10">
        <v>45.826394133087938</v>
      </c>
      <c r="I35" s="7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</row>
    <row r="36" spans="1:232" s="69" customFormat="1" ht="9" customHeight="1">
      <c r="A36" s="9" t="s">
        <v>46</v>
      </c>
      <c r="B36" s="8">
        <v>2162.5533922483478</v>
      </c>
      <c r="C36" s="10">
        <v>1262.6394183171626</v>
      </c>
      <c r="D36" s="10">
        <v>749.45706785243829</v>
      </c>
      <c r="E36" s="10">
        <v>92.687061618344643</v>
      </c>
      <c r="F36" s="10">
        <v>3.1103353123318986</v>
      </c>
      <c r="G36" s="10">
        <v>10.72774124979604</v>
      </c>
      <c r="H36" s="10">
        <v>43.931767898274096</v>
      </c>
      <c r="I36" s="7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</row>
    <row r="37" spans="1:232" s="69" customFormat="1" ht="9" customHeight="1">
      <c r="A37" s="9" t="s">
        <v>45</v>
      </c>
      <c r="B37" s="8">
        <v>3226.169272023425</v>
      </c>
      <c r="C37" s="10">
        <v>2137.9329386501081</v>
      </c>
      <c r="D37" s="10">
        <v>929.70612048305634</v>
      </c>
      <c r="E37" s="10">
        <v>72.638911562729646</v>
      </c>
      <c r="F37" s="10">
        <v>6.098637931333009</v>
      </c>
      <c r="G37" s="10">
        <v>27.686597741440554</v>
      </c>
      <c r="H37" s="10">
        <v>52.106065654756783</v>
      </c>
      <c r="I37" s="7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</row>
    <row r="38" spans="1:232" s="69" customFormat="1" ht="9" customHeight="1">
      <c r="A38" s="9" t="s">
        <v>44</v>
      </c>
      <c r="B38" s="8">
        <v>1591.5062497514402</v>
      </c>
      <c r="C38" s="10">
        <v>723.6568506871447</v>
      </c>
      <c r="D38" s="10">
        <v>699.25032018538809</v>
      </c>
      <c r="E38" s="10">
        <v>100.51970947708048</v>
      </c>
      <c r="F38" s="10">
        <v>2.1607407843732456</v>
      </c>
      <c r="G38" s="10">
        <v>22.037785929154992</v>
      </c>
      <c r="H38" s="10">
        <v>43.880842688298486</v>
      </c>
      <c r="I38" s="7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</row>
    <row r="39" spans="1:232" s="69" customFormat="1" ht="9" customHeight="1">
      <c r="A39" s="9" t="s">
        <v>43</v>
      </c>
      <c r="B39" s="8">
        <v>1140.9611470464329</v>
      </c>
      <c r="C39" s="10">
        <v>317.98848843494096</v>
      </c>
      <c r="D39" s="10">
        <v>638.17838097870083</v>
      </c>
      <c r="E39" s="10">
        <v>118.16077600487755</v>
      </c>
      <c r="F39" s="10">
        <v>1.6899811685253507</v>
      </c>
      <c r="G39" s="10">
        <v>32.40518553516587</v>
      </c>
      <c r="H39" s="10">
        <v>32.538334924222418</v>
      </c>
      <c r="I39" s="7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</row>
    <row r="40" spans="1:232" s="69" customFormat="1" ht="9" customHeight="1">
      <c r="A40" s="9" t="s">
        <v>42</v>
      </c>
      <c r="B40" s="8">
        <v>989.59304512987615</v>
      </c>
      <c r="C40" s="10">
        <v>248.0458080561751</v>
      </c>
      <c r="D40" s="10">
        <v>588.29161663252739</v>
      </c>
      <c r="E40" s="10">
        <v>94.244242534059524</v>
      </c>
      <c r="F40" s="10">
        <v>6.2024366084297773</v>
      </c>
      <c r="G40" s="10">
        <v>12.096601071331092</v>
      </c>
      <c r="H40" s="10">
        <v>40.712340227353309</v>
      </c>
      <c r="I40" s="7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</row>
    <row r="41" spans="1:232" s="69" customFormat="1" ht="9" customHeight="1">
      <c r="A41" s="9" t="s">
        <v>41</v>
      </c>
      <c r="B41" s="8">
        <v>1889.6054591296629</v>
      </c>
      <c r="C41" s="10">
        <v>512.27210709685824</v>
      </c>
      <c r="D41" s="10">
        <v>1249.5600558289227</v>
      </c>
      <c r="E41" s="10">
        <v>71.855664376597446</v>
      </c>
      <c r="F41" s="10">
        <v>5.8685782121973995</v>
      </c>
      <c r="G41" s="10">
        <v>15.009473711266599</v>
      </c>
      <c r="H41" s="10">
        <v>35.039579903820645</v>
      </c>
      <c r="I41" s="7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</row>
    <row r="42" spans="1:232" ht="5.25" customHeight="1">
      <c r="A42" s="6"/>
      <c r="B42" s="11"/>
      <c r="C42" s="11"/>
      <c r="D42" s="11"/>
      <c r="E42" s="11"/>
      <c r="F42" s="11"/>
      <c r="G42" s="11"/>
      <c r="H42" s="11"/>
    </row>
    <row r="43" spans="1:232" s="1" customFormat="1" ht="9.1999999999999993" customHeight="1">
      <c r="A43" s="287" t="s">
        <v>145</v>
      </c>
      <c r="B43" s="290" t="s">
        <v>114</v>
      </c>
      <c r="C43" s="290"/>
      <c r="D43" s="290"/>
      <c r="E43" s="290"/>
      <c r="F43" s="290"/>
      <c r="G43" s="290"/>
      <c r="H43" s="263"/>
      <c r="I43" s="3"/>
    </row>
    <row r="44" spans="1:232" s="1" customFormat="1" ht="6" customHeight="1">
      <c r="A44" s="288"/>
      <c r="B44" s="275"/>
      <c r="C44" s="275"/>
      <c r="D44" s="275"/>
      <c r="E44" s="275"/>
      <c r="F44" s="275"/>
      <c r="G44" s="275"/>
      <c r="H44" s="276"/>
      <c r="I44" s="3"/>
    </row>
    <row r="45" spans="1:232" s="1" customFormat="1" ht="11.25" customHeight="1">
      <c r="A45" s="288"/>
      <c r="B45" s="285" t="s">
        <v>3</v>
      </c>
      <c r="C45" s="280" t="s">
        <v>93</v>
      </c>
      <c r="D45" s="285" t="s">
        <v>98</v>
      </c>
      <c r="E45" s="285" t="s">
        <v>122</v>
      </c>
      <c r="F45" s="285" t="s">
        <v>17</v>
      </c>
      <c r="G45" s="285" t="s">
        <v>16</v>
      </c>
      <c r="H45" s="286" t="s">
        <v>28</v>
      </c>
      <c r="I45" s="3"/>
    </row>
    <row r="46" spans="1:232" s="1" customFormat="1" ht="11.25" customHeight="1">
      <c r="A46" s="288"/>
      <c r="B46" s="285"/>
      <c r="C46" s="281"/>
      <c r="D46" s="285"/>
      <c r="E46" s="285"/>
      <c r="F46" s="285"/>
      <c r="G46" s="285"/>
      <c r="H46" s="286"/>
      <c r="I46" s="3"/>
    </row>
    <row r="47" spans="1:232" s="1" customFormat="1" ht="11.25" customHeight="1">
      <c r="A47" s="289"/>
      <c r="B47" s="280"/>
      <c r="C47" s="281"/>
      <c r="D47" s="280"/>
      <c r="E47" s="280"/>
      <c r="F47" s="280"/>
      <c r="G47" s="280"/>
      <c r="H47" s="282"/>
      <c r="I47" s="3"/>
    </row>
    <row r="48" spans="1:232" s="1" customFormat="1" ht="4.7" customHeight="1">
      <c r="A48" s="7"/>
      <c r="B48" s="4"/>
      <c r="C48" s="4"/>
      <c r="D48" s="4"/>
      <c r="E48" s="4"/>
      <c r="F48" s="4"/>
      <c r="G48" s="4"/>
      <c r="H48" s="4"/>
      <c r="I48" s="3"/>
    </row>
    <row r="49" spans="1:238" s="1" customFormat="1" ht="9" customHeight="1">
      <c r="A49" s="54" t="s">
        <v>3</v>
      </c>
      <c r="B49" s="8">
        <v>1940.64195554906</v>
      </c>
      <c r="C49" s="8">
        <v>1063.8036276779972</v>
      </c>
      <c r="D49" s="8">
        <v>416.63710033429544</v>
      </c>
      <c r="E49" s="8">
        <v>414.80625925593461</v>
      </c>
      <c r="F49" s="8" t="s">
        <v>137</v>
      </c>
      <c r="G49" s="8">
        <v>24.875251340045853</v>
      </c>
      <c r="H49" s="8">
        <v>20.519716940786687</v>
      </c>
      <c r="I49" s="3"/>
    </row>
    <row r="50" spans="1:238" s="1" customFormat="1" ht="9" customHeight="1">
      <c r="A50" s="9" t="s">
        <v>52</v>
      </c>
      <c r="B50" s="8">
        <v>66.801451715260129</v>
      </c>
      <c r="C50" s="10">
        <v>24.406627488222533</v>
      </c>
      <c r="D50" s="10">
        <v>7.3527706614603288</v>
      </c>
      <c r="E50" s="10">
        <v>33.116670906999097</v>
      </c>
      <c r="F50" s="10" t="s">
        <v>137</v>
      </c>
      <c r="G50" s="10" t="s">
        <v>137</v>
      </c>
      <c r="H50" s="10">
        <v>1.925382658578169</v>
      </c>
      <c r="I50" s="3"/>
    </row>
    <row r="51" spans="1:238" s="1" customFormat="1" ht="9" customHeight="1">
      <c r="A51" s="9" t="s">
        <v>51</v>
      </c>
      <c r="B51" s="8">
        <v>98.086487439272815</v>
      </c>
      <c r="C51" s="10">
        <v>31.626412083338064</v>
      </c>
      <c r="D51" s="10">
        <v>26.35023912247199</v>
      </c>
      <c r="E51" s="10">
        <v>40.109836233462765</v>
      </c>
      <c r="F51" s="10" t="s">
        <v>137</v>
      </c>
      <c r="G51" s="10" t="s">
        <v>137</v>
      </c>
      <c r="H51" s="10" t="s">
        <v>137</v>
      </c>
      <c r="I51" s="3"/>
    </row>
    <row r="52" spans="1:238" s="1" customFormat="1" ht="9" customHeight="1">
      <c r="A52" s="9" t="s">
        <v>50</v>
      </c>
      <c r="B52" s="8">
        <v>188.83555426858081</v>
      </c>
      <c r="C52" s="10">
        <v>110.97794895214388</v>
      </c>
      <c r="D52" s="10">
        <v>36.402380313163107</v>
      </c>
      <c r="E52" s="10">
        <v>40.091517600098094</v>
      </c>
      <c r="F52" s="10" t="s">
        <v>137</v>
      </c>
      <c r="G52" s="10">
        <v>1.3637074031757319</v>
      </c>
      <c r="H52" s="10" t="s">
        <v>137</v>
      </c>
      <c r="I52" s="3"/>
    </row>
    <row r="53" spans="1:238" s="1" customFormat="1" ht="9" customHeight="1">
      <c r="A53" s="9" t="s">
        <v>49</v>
      </c>
      <c r="B53" s="8">
        <v>126.84218444440246</v>
      </c>
      <c r="C53" s="10">
        <v>61.813978762011466</v>
      </c>
      <c r="D53" s="10">
        <v>24.097054044142492</v>
      </c>
      <c r="E53" s="10">
        <v>40.527358188858706</v>
      </c>
      <c r="F53" s="10" t="s">
        <v>137</v>
      </c>
      <c r="G53" s="10">
        <v>0.403793449389795</v>
      </c>
      <c r="H53" s="10" t="s">
        <v>137</v>
      </c>
      <c r="I53" s="3"/>
    </row>
    <row r="54" spans="1:238" s="1" customFormat="1" ht="9" customHeight="1">
      <c r="A54" s="9" t="s">
        <v>48</v>
      </c>
      <c r="B54" s="8">
        <v>146.55351125787959</v>
      </c>
      <c r="C54" s="10">
        <v>69.5994963341778</v>
      </c>
      <c r="D54" s="10">
        <v>27.495441469155569</v>
      </c>
      <c r="E54" s="10">
        <v>46.065184377394019</v>
      </c>
      <c r="F54" s="10" t="s">
        <v>137</v>
      </c>
      <c r="G54" s="10">
        <v>3.39338907715219</v>
      </c>
      <c r="H54" s="10" t="s">
        <v>137</v>
      </c>
      <c r="I54" s="3"/>
    </row>
    <row r="55" spans="1:238" s="1" customFormat="1" ht="9" customHeight="1">
      <c r="A55" s="9" t="s">
        <v>47</v>
      </c>
      <c r="B55" s="8">
        <v>185.43241921957093</v>
      </c>
      <c r="C55" s="10">
        <v>103.50540266531611</v>
      </c>
      <c r="D55" s="10">
        <v>32.593777763756762</v>
      </c>
      <c r="E55" s="10">
        <v>44.320245905725436</v>
      </c>
      <c r="F55" s="10" t="s">
        <v>137</v>
      </c>
      <c r="G55" s="10">
        <v>1.4113437414711101</v>
      </c>
      <c r="H55" s="10">
        <v>3.6016491433015103</v>
      </c>
      <c r="I55" s="3"/>
    </row>
    <row r="56" spans="1:238" s="1" customFormat="1" ht="9" customHeight="1">
      <c r="A56" s="9" t="s">
        <v>46</v>
      </c>
      <c r="B56" s="8">
        <v>210.58873534896003</v>
      </c>
      <c r="C56" s="10">
        <v>128.3816914523635</v>
      </c>
      <c r="D56" s="10">
        <v>45.786072352036079</v>
      </c>
      <c r="E56" s="10">
        <v>26.7127107501579</v>
      </c>
      <c r="F56" s="10" t="s">
        <v>137</v>
      </c>
      <c r="G56" s="10">
        <v>9.708260794402559</v>
      </c>
      <c r="H56" s="10" t="s">
        <v>137</v>
      </c>
      <c r="I56" s="3"/>
    </row>
    <row r="57" spans="1:238" s="1" customFormat="1" ht="9" customHeight="1">
      <c r="A57" s="9" t="s">
        <v>45</v>
      </c>
      <c r="B57" s="8">
        <v>315.30889326176674</v>
      </c>
      <c r="C57" s="10">
        <v>250.02820594929273</v>
      </c>
      <c r="D57" s="10">
        <v>32.731070263980662</v>
      </c>
      <c r="E57" s="10">
        <v>17.984670663494164</v>
      </c>
      <c r="F57" s="10" t="s">
        <v>137</v>
      </c>
      <c r="G57" s="10">
        <v>4.258608229930033</v>
      </c>
      <c r="H57" s="10">
        <v>10.30633815506919</v>
      </c>
    </row>
    <row r="58" spans="1:238" s="1" customFormat="1" ht="9" customHeight="1">
      <c r="A58" s="9" t="s">
        <v>44</v>
      </c>
      <c r="B58" s="8">
        <v>200.76440237099851</v>
      </c>
      <c r="C58" s="10">
        <v>117.22325558723055</v>
      </c>
      <c r="D58" s="10">
        <v>32.881354212256134</v>
      </c>
      <c r="E58" s="10">
        <v>46.078505324530944</v>
      </c>
      <c r="F58" s="10" t="s">
        <v>137</v>
      </c>
      <c r="G58" s="10">
        <v>1.8949947911960909</v>
      </c>
      <c r="H58" s="10">
        <v>2.6862924557847889</v>
      </c>
    </row>
    <row r="59" spans="1:238" s="1" customFormat="1" ht="9" customHeight="1">
      <c r="A59" s="9" t="s">
        <v>43</v>
      </c>
      <c r="B59" s="8">
        <v>103.76221485859969</v>
      </c>
      <c r="C59" s="10">
        <v>40.241448460988742</v>
      </c>
      <c r="D59" s="10">
        <v>28.463334787495235</v>
      </c>
      <c r="E59" s="10">
        <v>32.522911431253647</v>
      </c>
      <c r="F59" s="10" t="s">
        <v>137</v>
      </c>
      <c r="G59" s="10">
        <v>0.53446565080903696</v>
      </c>
      <c r="H59" s="10">
        <v>2.000054528053032</v>
      </c>
    </row>
    <row r="60" spans="1:238" s="1" customFormat="1" ht="9" customHeight="1">
      <c r="A60" s="9" t="s">
        <v>42</v>
      </c>
      <c r="B60" s="8">
        <v>105.27090870126757</v>
      </c>
      <c r="C60" s="10">
        <v>41.689608930126198</v>
      </c>
      <c r="D60" s="10">
        <v>30.339688611262684</v>
      </c>
      <c r="E60" s="10">
        <v>32.890958551129167</v>
      </c>
      <c r="F60" s="10" t="s">
        <v>137</v>
      </c>
      <c r="G60" s="10">
        <v>0.35065260874951099</v>
      </c>
      <c r="H60" s="10" t="s">
        <v>137</v>
      </c>
    </row>
    <row r="61" spans="1:238" s="1" customFormat="1" ht="9" customHeight="1">
      <c r="A61" s="9" t="s">
        <v>41</v>
      </c>
      <c r="B61" s="8">
        <v>192.39519266250062</v>
      </c>
      <c r="C61" s="10">
        <v>84.309551012785732</v>
      </c>
      <c r="D61" s="10">
        <v>92.143916733114466</v>
      </c>
      <c r="E61" s="10">
        <v>14.385689322830633</v>
      </c>
      <c r="F61" s="10" t="s">
        <v>137</v>
      </c>
      <c r="G61" s="10">
        <v>1.5560355937697992</v>
      </c>
      <c r="H61" s="10" t="s">
        <v>137</v>
      </c>
    </row>
    <row r="62" spans="1:238" s="69" customFormat="1" ht="4.7" customHeight="1" thickBot="1">
      <c r="A62" s="27"/>
      <c r="B62" s="28"/>
      <c r="C62" s="28"/>
      <c r="D62" s="28"/>
      <c r="E62" s="28"/>
      <c r="F62" s="28"/>
      <c r="G62" s="28"/>
      <c r="H62" s="2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</row>
    <row r="63" spans="1:238" s="1" customFormat="1" ht="13.7" customHeight="1" thickTop="1">
      <c r="A63" s="3" t="s">
        <v>144</v>
      </c>
      <c r="B63" s="3"/>
      <c r="C63" s="3"/>
      <c r="D63" s="3"/>
      <c r="E63" s="3"/>
      <c r="F63" s="3"/>
      <c r="G63" s="3"/>
      <c r="H63" s="3"/>
    </row>
    <row r="64" spans="1:238">
      <c r="A64" s="3"/>
      <c r="B64" s="63"/>
      <c r="C64" s="3"/>
      <c r="D64" s="3"/>
      <c r="E64" s="3"/>
      <c r="F64" s="3"/>
      <c r="G64" s="3"/>
      <c r="H64" s="3"/>
    </row>
    <row r="65" spans="6:6">
      <c r="F65" s="17"/>
    </row>
  </sheetData>
  <mergeCells count="28">
    <mergeCell ref="A1:H1"/>
    <mergeCell ref="A3:A7"/>
    <mergeCell ref="B3:H4"/>
    <mergeCell ref="B5:B7"/>
    <mergeCell ref="C5:C7"/>
    <mergeCell ref="D5:D7"/>
    <mergeCell ref="E5:E7"/>
    <mergeCell ref="F5:F7"/>
    <mergeCell ref="G5:G7"/>
    <mergeCell ref="H5:H7"/>
    <mergeCell ref="A23:A27"/>
    <mergeCell ref="B23:H24"/>
    <mergeCell ref="B25:B27"/>
    <mergeCell ref="C25:C27"/>
    <mergeCell ref="D25:D27"/>
    <mergeCell ref="E25:E27"/>
    <mergeCell ref="F25:F27"/>
    <mergeCell ref="G25:G27"/>
    <mergeCell ref="H25:H27"/>
    <mergeCell ref="A43:A47"/>
    <mergeCell ref="B43:H44"/>
    <mergeCell ref="B45:B47"/>
    <mergeCell ref="C45:C47"/>
    <mergeCell ref="D45:D47"/>
    <mergeCell ref="E45:E47"/>
    <mergeCell ref="F45:F47"/>
    <mergeCell ref="G45:G47"/>
    <mergeCell ref="H45:H47"/>
  </mergeCells>
  <pageMargins left="0.78740157480314965" right="0.78740157480314965" top="0.78740157480314965" bottom="0.78740157480314965" header="0" footer="0"/>
  <pageSetup paperSize="9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67</vt:i4>
      </vt:variant>
      <vt:variant>
        <vt:lpstr>Named Ranges</vt:lpstr>
      </vt:variant>
      <vt:variant>
        <vt:i4>56</vt:i4>
      </vt:variant>
    </vt:vector>
  </HeadingPairs>
  <TitlesOfParts>
    <vt:vector size="123" baseType="lpstr">
      <vt:lpstr> Indice</vt:lpstr>
      <vt:lpstr>611</vt:lpstr>
      <vt:lpstr>612</vt:lpstr>
      <vt:lpstr>613</vt:lpstr>
      <vt:lpstr>614</vt:lpstr>
      <vt:lpstr>615</vt:lpstr>
      <vt:lpstr>616</vt:lpstr>
      <vt:lpstr>617</vt:lpstr>
      <vt:lpstr>618</vt:lpstr>
      <vt:lpstr>619</vt:lpstr>
      <vt:lpstr>6110</vt:lpstr>
      <vt:lpstr>6111</vt:lpstr>
      <vt:lpstr>6112</vt:lpstr>
      <vt:lpstr>6113</vt:lpstr>
      <vt:lpstr>6114</vt:lpstr>
      <vt:lpstr>6115</vt:lpstr>
      <vt:lpstr>6116</vt:lpstr>
      <vt:lpstr>6117</vt:lpstr>
      <vt:lpstr>6118</vt:lpstr>
      <vt:lpstr>6119</vt:lpstr>
      <vt:lpstr>6120</vt:lpstr>
      <vt:lpstr>6121</vt:lpstr>
      <vt:lpstr>6122</vt:lpstr>
      <vt:lpstr>6123</vt:lpstr>
      <vt:lpstr>6124</vt:lpstr>
      <vt:lpstr>6125</vt:lpstr>
      <vt:lpstr>6126</vt:lpstr>
      <vt:lpstr>6127</vt:lpstr>
      <vt:lpstr>6128</vt:lpstr>
      <vt:lpstr>621</vt:lpstr>
      <vt:lpstr>622</vt:lpstr>
      <vt:lpstr>623</vt:lpstr>
      <vt:lpstr>624</vt:lpstr>
      <vt:lpstr>625</vt:lpstr>
      <vt:lpstr>626</vt:lpstr>
      <vt:lpstr>627</vt:lpstr>
      <vt:lpstr>628</vt:lpstr>
      <vt:lpstr>629</vt:lpstr>
      <vt:lpstr>6210</vt:lpstr>
      <vt:lpstr>6211</vt:lpstr>
      <vt:lpstr>6212</vt:lpstr>
      <vt:lpstr>6213</vt:lpstr>
      <vt:lpstr>6214</vt:lpstr>
      <vt:lpstr>6215</vt:lpstr>
      <vt:lpstr>6216</vt:lpstr>
      <vt:lpstr>6217</vt:lpstr>
      <vt:lpstr>6218</vt:lpstr>
      <vt:lpstr>6219</vt:lpstr>
      <vt:lpstr>6220</vt:lpstr>
      <vt:lpstr>6221</vt:lpstr>
      <vt:lpstr>6222</vt:lpstr>
      <vt:lpstr>6223</vt:lpstr>
      <vt:lpstr>6224</vt:lpstr>
      <vt:lpstr>6225</vt:lpstr>
      <vt:lpstr>6226</vt:lpstr>
      <vt:lpstr>6227</vt:lpstr>
      <vt:lpstr>6228</vt:lpstr>
      <vt:lpstr>6229</vt:lpstr>
      <vt:lpstr>6230</vt:lpstr>
      <vt:lpstr>6231</vt:lpstr>
      <vt:lpstr>6232</vt:lpstr>
      <vt:lpstr>6233</vt:lpstr>
      <vt:lpstr>6234</vt:lpstr>
      <vt:lpstr>6235</vt:lpstr>
      <vt:lpstr>6236</vt:lpstr>
      <vt:lpstr>6237</vt:lpstr>
      <vt:lpstr>6238</vt:lpstr>
      <vt:lpstr>'611'!Print_Area</vt:lpstr>
      <vt:lpstr>'6111'!Print_Area</vt:lpstr>
      <vt:lpstr>'6112'!Print_Area</vt:lpstr>
      <vt:lpstr>'6113'!Print_Area</vt:lpstr>
      <vt:lpstr>'6114'!Print_Area</vt:lpstr>
      <vt:lpstr>'6115'!Print_Area</vt:lpstr>
      <vt:lpstr>'6117'!Print_Area</vt:lpstr>
      <vt:lpstr>'6118'!Print_Area</vt:lpstr>
      <vt:lpstr>'612'!Print_Area</vt:lpstr>
      <vt:lpstr>'6120'!Print_Area</vt:lpstr>
      <vt:lpstr>'6121'!Print_Area</vt:lpstr>
      <vt:lpstr>'6122'!Print_Area</vt:lpstr>
      <vt:lpstr>'6124'!Print_Area</vt:lpstr>
      <vt:lpstr>'614'!Print_Area</vt:lpstr>
      <vt:lpstr>'615'!Print_Area</vt:lpstr>
      <vt:lpstr>'616'!Print_Area</vt:lpstr>
      <vt:lpstr>'617'!Print_Area</vt:lpstr>
      <vt:lpstr>'619'!Print_Area</vt:lpstr>
      <vt:lpstr>'621'!Print_Area</vt:lpstr>
      <vt:lpstr>'6210'!Print_Area</vt:lpstr>
      <vt:lpstr>'6211'!Print_Area</vt:lpstr>
      <vt:lpstr>'6212'!Print_Area</vt:lpstr>
      <vt:lpstr>'6213'!Print_Area</vt:lpstr>
      <vt:lpstr>'6214'!Print_Area</vt:lpstr>
      <vt:lpstr>'6215'!Print_Area</vt:lpstr>
      <vt:lpstr>'6216'!Print_Area</vt:lpstr>
      <vt:lpstr>'6217'!Print_Area</vt:lpstr>
      <vt:lpstr>'6218'!Print_Area</vt:lpstr>
      <vt:lpstr>'6219'!Print_Area</vt:lpstr>
      <vt:lpstr>'622'!Print_Area</vt:lpstr>
      <vt:lpstr>'6220'!Print_Area</vt:lpstr>
      <vt:lpstr>'6221'!Print_Area</vt:lpstr>
      <vt:lpstr>'6222'!Print_Area</vt:lpstr>
      <vt:lpstr>'6223'!Print_Area</vt:lpstr>
      <vt:lpstr>'6224'!Print_Area</vt:lpstr>
      <vt:lpstr>'6225'!Print_Area</vt:lpstr>
      <vt:lpstr>'6226'!Print_Area</vt:lpstr>
      <vt:lpstr>'6227'!Print_Area</vt:lpstr>
      <vt:lpstr>'6228'!Print_Area</vt:lpstr>
      <vt:lpstr>'6229'!Print_Area</vt:lpstr>
      <vt:lpstr>'623'!Print_Area</vt:lpstr>
      <vt:lpstr>'6230'!Print_Area</vt:lpstr>
      <vt:lpstr>'6231'!Print_Area</vt:lpstr>
      <vt:lpstr>'6232'!Print_Area</vt:lpstr>
      <vt:lpstr>'6233'!Print_Area</vt:lpstr>
      <vt:lpstr>'6234'!Print_Area</vt:lpstr>
      <vt:lpstr>'6235'!Print_Area</vt:lpstr>
      <vt:lpstr>'6236'!Print_Area</vt:lpstr>
      <vt:lpstr>'6237'!Print_Area</vt:lpstr>
      <vt:lpstr>'6238'!Print_Area</vt:lpstr>
      <vt:lpstr>'624'!Print_Area</vt:lpstr>
      <vt:lpstr>'625'!Print_Area</vt:lpstr>
      <vt:lpstr>'626'!Print_Area</vt:lpstr>
      <vt:lpstr>'627'!Print_Area</vt:lpstr>
      <vt:lpstr>'628'!Print_Area</vt:lpstr>
      <vt:lpstr>'629'!Print_Area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Porfírio Norberto Dias Leitão</dc:creator>
  <cp:lastModifiedBy>mjoao.lucas</cp:lastModifiedBy>
  <cp:lastPrinted>2017-07-31T13:31:35Z</cp:lastPrinted>
  <dcterms:created xsi:type="dcterms:W3CDTF">2011-06-21T10:57:35Z</dcterms:created>
  <dcterms:modified xsi:type="dcterms:W3CDTF">2017-07-31T13:32:00Z</dcterms:modified>
</cp:coreProperties>
</file>