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romile\Desktop\buffer 18_03_2020\PGDA 2020_2021\geology project 2021\"/>
    </mc:Choice>
  </mc:AlternateContent>
  <bookViews>
    <workbookView xWindow="0" yWindow="0" windowWidth="28800" windowHeight="14232"/>
  </bookViews>
  <sheets>
    <sheet name="notes" sheetId="3" r:id="rId1"/>
    <sheet name="XRD phase identif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2" l="1"/>
  <c r="F30" i="2"/>
  <c r="G30" i="2"/>
  <c r="H30" i="2"/>
  <c r="I30" i="2"/>
  <c r="J30" i="2"/>
  <c r="K30" i="2"/>
  <c r="L30" i="2"/>
  <c r="M30" i="2"/>
  <c r="N30" i="2"/>
  <c r="O30" i="2"/>
  <c r="D30" i="2"/>
  <c r="E20" i="2"/>
  <c r="F20" i="2"/>
  <c r="G20" i="2"/>
  <c r="H20" i="2"/>
  <c r="I20" i="2"/>
  <c r="J20" i="2"/>
  <c r="K20" i="2"/>
  <c r="L20" i="2"/>
  <c r="M20" i="2"/>
  <c r="N20" i="2"/>
  <c r="O20" i="2"/>
  <c r="D20" i="2"/>
  <c r="E15" i="2"/>
  <c r="F15" i="2"/>
  <c r="G15" i="2"/>
  <c r="H15" i="2"/>
  <c r="I15" i="2"/>
  <c r="J15" i="2"/>
  <c r="K15" i="2"/>
  <c r="L15" i="2"/>
  <c r="M15" i="2"/>
  <c r="N15" i="2"/>
  <c r="O15" i="2"/>
  <c r="D15" i="2"/>
</calcChain>
</file>

<file path=xl/sharedStrings.xml><?xml version="1.0" encoding="utf-8"?>
<sst xmlns="http://schemas.openxmlformats.org/spreadsheetml/2006/main" count="64" uniqueCount="63">
  <si>
    <t>Quartz</t>
  </si>
  <si>
    <t>Calcite</t>
  </si>
  <si>
    <t>Pyrite</t>
  </si>
  <si>
    <t>Albite</t>
  </si>
  <si>
    <t>Anorthite</t>
  </si>
  <si>
    <t>Chlorite IIb</t>
  </si>
  <si>
    <t>Microcline maximum</t>
  </si>
  <si>
    <t>Orthoclase</t>
  </si>
  <si>
    <t>Muscovite 2M1</t>
  </si>
  <si>
    <t>Augite Px</t>
  </si>
  <si>
    <t>Bytownite An85</t>
  </si>
  <si>
    <t>Labradorite An65</t>
  </si>
  <si>
    <t>Andesine An50 C1structure</t>
  </si>
  <si>
    <t>Andesine An50 C-1structure</t>
  </si>
  <si>
    <t>Oligoclase An25</t>
  </si>
  <si>
    <t>Oligoclase An16</t>
  </si>
  <si>
    <t>Ilmenite</t>
  </si>
  <si>
    <t>Magnetite</t>
  </si>
  <si>
    <t>Spinel</t>
  </si>
  <si>
    <t>Titanomagnetite</t>
  </si>
  <si>
    <t>Illite-166961</t>
  </si>
  <si>
    <t>Natrolite</t>
  </si>
  <si>
    <t>Forsterite iron</t>
  </si>
  <si>
    <t>Apatite152196</t>
  </si>
  <si>
    <t>IS16-01</t>
  </si>
  <si>
    <t>IS16-03</t>
  </si>
  <si>
    <t>IS16-02</t>
  </si>
  <si>
    <t>IS16-04</t>
  </si>
  <si>
    <t>IS16-05</t>
  </si>
  <si>
    <t>IS16-06</t>
  </si>
  <si>
    <t>IS16-07</t>
  </si>
  <si>
    <t>IS16-08</t>
  </si>
  <si>
    <t>IS16-09</t>
  </si>
  <si>
    <t>IS16-10</t>
  </si>
  <si>
    <t>IS16-11</t>
  </si>
  <si>
    <t>IS16-12</t>
  </si>
  <si>
    <t>Likely phase</t>
  </si>
  <si>
    <t>what was identified by automated Rietveld refinement</t>
  </si>
  <si>
    <t>Sample</t>
  </si>
  <si>
    <t>clinopyroxene (augite)</t>
  </si>
  <si>
    <t>olivine</t>
  </si>
  <si>
    <t>plagioclase</t>
  </si>
  <si>
    <t>K feldspar (more likely part of the plagioclase solid solution)</t>
  </si>
  <si>
    <t>opaque/spinel/Fe-Ti oxide</t>
  </si>
  <si>
    <t>TOTAL</t>
  </si>
  <si>
    <t>TOTAL Plagioclase</t>
  </si>
  <si>
    <t>total Fe-Ti oxide</t>
  </si>
  <si>
    <t>Alteration products/med to low T hydrothermal/amygdales</t>
  </si>
  <si>
    <t>This is, basically, a fingerprinting technique….works great for simple samples, not so well for more complicated ones.</t>
  </si>
  <si>
    <t>The question is, are there actually different minerals present, or are most of these part of a solid solution….the answer is probably a mix of both</t>
  </si>
  <si>
    <t>Numbers given are proportions of each phase….you can compare these to what you see in thin section easily enough (although remember the XRD data refers to everything….phenocrysts and groundmass)</t>
  </si>
  <si>
    <t>Geoff</t>
  </si>
  <si>
    <t xml:space="preserve">The following sheet contains the results of Reitveld refienment of the powder XRD data </t>
  </si>
  <si>
    <t>So, I have gone through the data for you. The method used identifies a large number of phases. Some of these are clearly the same mineral (i.e. slightly different compositions of plagiocalse feldspar), probably solid solutions (but with some exsolution)</t>
  </si>
  <si>
    <t>The XRD data is good at pickeding up the medium-low T alteration products (i.e. amygdlaes, any veins etc)</t>
  </si>
  <si>
    <t>this is olivine</t>
  </si>
  <si>
    <t>this is clinopyroxene</t>
  </si>
  <si>
    <t>Geoff notes</t>
  </si>
  <si>
    <t>These are Fe-Ti oxides/spinel which can be grouped together (i.e. a solid solution)</t>
  </si>
  <si>
    <t>I'd just group these together as plagioclase (i.e. likely a solid solution with varying chemistry/zonation)</t>
  </si>
  <si>
    <t>these are all different hydrothermal alteration and weathering products….so useful for telling you which samples are more altered (i.e. which bulk rock data points might be questionable)</t>
  </si>
  <si>
    <t>this is an elaborate least squares refinement which attempts of identify all peaks/reflections in XRD data, and assign these based on a library of known samples…i.e. it tells you what individual minerals it thinks is present in each sample</t>
  </si>
  <si>
    <t>So, I have gone through and grouped the identified minerals (plag minerlas, Fe-Ti oxides etc).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</si>
</sst>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164" fontId="0" fillId="0" borderId="2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1" fillId="0" borderId="3" xfId="0" applyFont="1" applyBorder="1"/>
    <xf numFmtId="0" fontId="0" fillId="0" borderId="3" xfId="0" applyBorder="1"/>
    <xf numFmtId="164" fontId="0" fillId="0" borderId="3" xfId="0" applyNumberFormat="1" applyBorder="1"/>
    <xf numFmtId="0" fontId="2" fillId="0" borderId="4" xfId="0" applyFont="1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8" xfId="0" applyFont="1" applyBorder="1"/>
    <xf numFmtId="164" fontId="3" fillId="0" borderId="7" xfId="0" applyNumberFormat="1" applyFont="1" applyBorder="1"/>
    <xf numFmtId="164" fontId="3" fillId="0" borderId="3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16" sqref="E16"/>
    </sheetView>
  </sheetViews>
  <sheetFormatPr defaultRowHeight="14.4" x14ac:dyDescent="0.3"/>
  <sheetData>
    <row r="1" spans="1:1" x14ac:dyDescent="0.3">
      <c r="A1" t="s">
        <v>52</v>
      </c>
    </row>
    <row r="2" spans="1:1" x14ac:dyDescent="0.3">
      <c r="A2" t="s">
        <v>61</v>
      </c>
    </row>
    <row r="3" spans="1:1" x14ac:dyDescent="0.3">
      <c r="A3" t="s">
        <v>48</v>
      </c>
    </row>
    <row r="5" spans="1:1" x14ac:dyDescent="0.3">
      <c r="A5" t="s">
        <v>53</v>
      </c>
    </row>
    <row r="6" spans="1:1" x14ac:dyDescent="0.3">
      <c r="A6" t="s">
        <v>49</v>
      </c>
    </row>
    <row r="8" spans="1:1" x14ac:dyDescent="0.3">
      <c r="A8" t="s">
        <v>62</v>
      </c>
    </row>
    <row r="9" spans="1:1" x14ac:dyDescent="0.3">
      <c r="A9" t="s">
        <v>54</v>
      </c>
    </row>
    <row r="11" spans="1:1" x14ac:dyDescent="0.3">
      <c r="A11" t="s">
        <v>50</v>
      </c>
    </row>
    <row r="13" spans="1:1" x14ac:dyDescent="0.3">
      <c r="A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C1" zoomScale="85" zoomScaleNormal="85" workbookViewId="0">
      <selection activeCell="R33" sqref="R33"/>
    </sheetView>
  </sheetViews>
  <sheetFormatPr defaultRowHeight="14.4" x14ac:dyDescent="0.3"/>
  <cols>
    <col min="1" max="1" width="22.109375" style="3" customWidth="1"/>
    <col min="2" max="2" width="59.44140625" customWidth="1"/>
    <col min="3" max="3" width="65.44140625" style="23" customWidth="1"/>
    <col min="4" max="4" width="9.109375" style="17"/>
    <col min="17" max="17" width="8.109375" style="31" customWidth="1"/>
  </cols>
  <sheetData>
    <row r="1" spans="1:17" s="2" customFormat="1" ht="18" x14ac:dyDescent="0.35">
      <c r="A1" s="2" t="s">
        <v>36</v>
      </c>
      <c r="C1" s="22" t="s">
        <v>37</v>
      </c>
      <c r="D1" s="16" t="s">
        <v>38</v>
      </c>
      <c r="Q1" s="30" t="s">
        <v>57</v>
      </c>
    </row>
    <row r="2" spans="1:17" x14ac:dyDescent="0.3">
      <c r="D2" s="17" t="s">
        <v>24</v>
      </c>
      <c r="E2" t="s">
        <v>26</v>
      </c>
      <c r="F2" t="s">
        <v>25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 spans="1:17" s="5" customFormat="1" x14ac:dyDescent="0.3">
      <c r="A3" s="4" t="s">
        <v>39</v>
      </c>
      <c r="C3" s="24" t="s">
        <v>9</v>
      </c>
      <c r="D3" s="18">
        <v>27</v>
      </c>
      <c r="E3" s="6">
        <v>21</v>
      </c>
      <c r="F3" s="6">
        <v>27</v>
      </c>
      <c r="G3" s="6">
        <v>21.9</v>
      </c>
      <c r="H3" s="6">
        <v>15.9</v>
      </c>
      <c r="I3" s="6">
        <v>28</v>
      </c>
      <c r="J3" s="6">
        <v>42</v>
      </c>
      <c r="K3" s="6">
        <v>33</v>
      </c>
      <c r="L3" s="6">
        <v>40</v>
      </c>
      <c r="M3" s="6">
        <v>27.2</v>
      </c>
      <c r="N3" s="6">
        <v>28</v>
      </c>
      <c r="O3" s="6">
        <v>28</v>
      </c>
      <c r="Q3" s="32" t="s">
        <v>56</v>
      </c>
    </row>
    <row r="4" spans="1:17" s="5" customFormat="1" x14ac:dyDescent="0.3">
      <c r="A4" s="4" t="s">
        <v>40</v>
      </c>
      <c r="C4" s="24" t="s">
        <v>22</v>
      </c>
      <c r="D4" s="18">
        <v>1.5</v>
      </c>
      <c r="E4" s="6">
        <v>5</v>
      </c>
      <c r="F4" s="6">
        <v>1.9</v>
      </c>
      <c r="G4" s="6">
        <v>1.51</v>
      </c>
      <c r="H4" s="6">
        <v>1.72</v>
      </c>
      <c r="I4" s="6">
        <v>1.1000000000000001</v>
      </c>
      <c r="J4" s="6">
        <v>1.2</v>
      </c>
      <c r="K4" s="6">
        <v>1</v>
      </c>
      <c r="L4" s="6">
        <v>1.4</v>
      </c>
      <c r="M4" s="6">
        <v>1.5</v>
      </c>
      <c r="N4" s="6">
        <v>1</v>
      </c>
      <c r="O4" s="6">
        <v>1.3</v>
      </c>
      <c r="Q4" s="32" t="s">
        <v>55</v>
      </c>
    </row>
    <row r="5" spans="1:17" s="8" customFormat="1" x14ac:dyDescent="0.3">
      <c r="A5" s="7" t="s">
        <v>41</v>
      </c>
      <c r="C5" s="25" t="s">
        <v>3</v>
      </c>
      <c r="D5" s="19">
        <v>3.2</v>
      </c>
      <c r="E5" s="9">
        <v>2.4</v>
      </c>
      <c r="F5" s="9">
        <v>0.8</v>
      </c>
      <c r="G5" s="9">
        <v>1.7</v>
      </c>
      <c r="H5" s="9">
        <v>0.7</v>
      </c>
      <c r="I5" s="9">
        <v>2.9</v>
      </c>
      <c r="J5" s="9">
        <v>0.2</v>
      </c>
      <c r="K5" s="9">
        <v>0</v>
      </c>
      <c r="L5" s="9">
        <v>0</v>
      </c>
      <c r="M5" s="9">
        <v>0</v>
      </c>
      <c r="N5" s="9">
        <v>2</v>
      </c>
      <c r="O5" s="9">
        <v>1.6</v>
      </c>
      <c r="Q5" s="33"/>
    </row>
    <row r="6" spans="1:17" s="11" customFormat="1" x14ac:dyDescent="0.3">
      <c r="A6" s="10"/>
      <c r="C6" s="23" t="s">
        <v>10</v>
      </c>
      <c r="D6" s="20">
        <v>13</v>
      </c>
      <c r="E6" s="12">
        <v>5</v>
      </c>
      <c r="F6" s="12">
        <v>1.6</v>
      </c>
      <c r="G6" s="12">
        <v>5</v>
      </c>
      <c r="H6" s="12">
        <v>2.2999999999999998</v>
      </c>
      <c r="I6" s="12">
        <v>0</v>
      </c>
      <c r="J6" s="12">
        <v>0</v>
      </c>
      <c r="K6" s="12">
        <v>0</v>
      </c>
      <c r="L6" s="12">
        <v>8</v>
      </c>
      <c r="M6" s="12">
        <v>0</v>
      </c>
      <c r="N6" s="12">
        <v>0</v>
      </c>
      <c r="O6" s="12">
        <v>0</v>
      </c>
      <c r="Q6" s="34"/>
    </row>
    <row r="7" spans="1:17" s="11" customFormat="1" x14ac:dyDescent="0.3">
      <c r="A7" s="10"/>
      <c r="C7" s="23" t="s">
        <v>11</v>
      </c>
      <c r="D7" s="20">
        <v>0</v>
      </c>
      <c r="E7" s="12">
        <v>0</v>
      </c>
      <c r="F7" s="12">
        <v>3.3</v>
      </c>
      <c r="G7" s="12">
        <v>0</v>
      </c>
      <c r="H7" s="12">
        <v>10.199999999999999</v>
      </c>
      <c r="I7" s="12">
        <v>22</v>
      </c>
      <c r="J7" s="12">
        <v>6</v>
      </c>
      <c r="K7" s="12">
        <v>35</v>
      </c>
      <c r="L7" s="12">
        <v>0</v>
      </c>
      <c r="M7" s="12">
        <v>35</v>
      </c>
      <c r="N7" s="12">
        <v>31</v>
      </c>
      <c r="O7" s="12">
        <v>17</v>
      </c>
      <c r="Q7" s="34"/>
    </row>
    <row r="8" spans="1:17" s="11" customFormat="1" x14ac:dyDescent="0.3">
      <c r="A8" s="10"/>
      <c r="C8" s="23" t="s">
        <v>12</v>
      </c>
      <c r="D8" s="20">
        <v>2.2000000000000002</v>
      </c>
      <c r="E8" s="12">
        <v>7</v>
      </c>
      <c r="F8" s="12">
        <v>24</v>
      </c>
      <c r="G8" s="12">
        <v>22</v>
      </c>
      <c r="H8" s="12">
        <v>20.5</v>
      </c>
      <c r="I8" s="12">
        <v>19</v>
      </c>
      <c r="J8" s="12">
        <v>5</v>
      </c>
      <c r="K8" s="12">
        <v>7</v>
      </c>
      <c r="L8" s="12">
        <v>7</v>
      </c>
      <c r="M8" s="12">
        <v>3.7</v>
      </c>
      <c r="N8" s="12">
        <v>15</v>
      </c>
      <c r="O8" s="12">
        <v>22</v>
      </c>
      <c r="Q8" s="34"/>
    </row>
    <row r="9" spans="1:17" s="11" customFormat="1" x14ac:dyDescent="0.3">
      <c r="A9" s="10"/>
      <c r="C9" s="23" t="s">
        <v>13</v>
      </c>
      <c r="D9" s="20">
        <v>31</v>
      </c>
      <c r="E9" s="12">
        <v>40</v>
      </c>
      <c r="F9" s="12">
        <v>20</v>
      </c>
      <c r="G9" s="12">
        <v>21.2</v>
      </c>
      <c r="H9" s="12">
        <v>18</v>
      </c>
      <c r="I9" s="12">
        <v>13</v>
      </c>
      <c r="J9" s="12">
        <v>6</v>
      </c>
      <c r="K9" s="12">
        <v>6</v>
      </c>
      <c r="L9" s="12">
        <v>7</v>
      </c>
      <c r="M9" s="12">
        <v>0</v>
      </c>
      <c r="N9" s="12">
        <v>0</v>
      </c>
      <c r="O9" s="12">
        <v>0</v>
      </c>
      <c r="Q9" s="34"/>
    </row>
    <row r="10" spans="1:17" s="11" customFormat="1" x14ac:dyDescent="0.3">
      <c r="A10" s="10"/>
      <c r="C10" s="23" t="s">
        <v>14</v>
      </c>
      <c r="D10" s="20">
        <v>3.1</v>
      </c>
      <c r="E10" s="12">
        <v>3</v>
      </c>
      <c r="F10" s="12">
        <v>2.5</v>
      </c>
      <c r="G10" s="12">
        <v>1</v>
      </c>
      <c r="H10" s="12">
        <v>10.6</v>
      </c>
      <c r="I10" s="12">
        <v>0</v>
      </c>
      <c r="J10" s="12">
        <v>0</v>
      </c>
      <c r="K10" s="12">
        <v>0</v>
      </c>
      <c r="L10" s="12">
        <v>0</v>
      </c>
      <c r="M10" s="12">
        <v>9</v>
      </c>
      <c r="N10" s="12">
        <v>3.3</v>
      </c>
      <c r="O10" s="12">
        <v>10</v>
      </c>
      <c r="Q10" s="34"/>
    </row>
    <row r="11" spans="1:17" s="11" customFormat="1" x14ac:dyDescent="0.3">
      <c r="A11" s="10"/>
      <c r="C11" s="23" t="s">
        <v>15</v>
      </c>
      <c r="D11" s="20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6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Q11" s="34"/>
    </row>
    <row r="12" spans="1:17" s="11" customFormat="1" x14ac:dyDescent="0.3">
      <c r="A12" s="10"/>
      <c r="C12" s="23" t="s">
        <v>4</v>
      </c>
      <c r="D12" s="20">
        <v>2</v>
      </c>
      <c r="E12" s="12">
        <v>4</v>
      </c>
      <c r="F12" s="12">
        <v>0</v>
      </c>
      <c r="G12" s="12">
        <v>3.1</v>
      </c>
      <c r="H12" s="12">
        <v>2.5</v>
      </c>
      <c r="I12" s="12">
        <v>0</v>
      </c>
      <c r="J12" s="12">
        <v>2.2000000000000002</v>
      </c>
      <c r="K12" s="12">
        <v>3.3</v>
      </c>
      <c r="L12" s="12">
        <v>0</v>
      </c>
      <c r="M12" s="12">
        <v>3.5</v>
      </c>
      <c r="N12" s="12">
        <v>1.5</v>
      </c>
      <c r="O12" s="12">
        <v>2.9</v>
      </c>
      <c r="Q12" s="34"/>
    </row>
    <row r="13" spans="1:17" s="11" customFormat="1" x14ac:dyDescent="0.3">
      <c r="A13" s="10"/>
      <c r="B13" s="10" t="s">
        <v>42</v>
      </c>
      <c r="C13" s="23" t="s">
        <v>6</v>
      </c>
      <c r="D13" s="20">
        <v>2.4</v>
      </c>
      <c r="E13" s="12">
        <v>2</v>
      </c>
      <c r="F13" s="12">
        <v>3.5</v>
      </c>
      <c r="G13" s="12">
        <v>2.29</v>
      </c>
      <c r="H13" s="12">
        <v>2.56</v>
      </c>
      <c r="I13" s="12">
        <v>3.5</v>
      </c>
      <c r="J13" s="12">
        <v>0</v>
      </c>
      <c r="K13" s="12">
        <v>2</v>
      </c>
      <c r="L13" s="12">
        <v>0</v>
      </c>
      <c r="M13" s="12">
        <v>2.7</v>
      </c>
      <c r="N13" s="12">
        <v>1.9</v>
      </c>
      <c r="O13" s="12">
        <v>2.9</v>
      </c>
      <c r="Q13" s="34"/>
    </row>
    <row r="14" spans="1:17" s="11" customFormat="1" x14ac:dyDescent="0.3">
      <c r="A14" s="10"/>
      <c r="B14" s="10" t="s">
        <v>42</v>
      </c>
      <c r="C14" s="23" t="s">
        <v>7</v>
      </c>
      <c r="D14" s="20">
        <v>2.4</v>
      </c>
      <c r="E14" s="12">
        <v>1.6</v>
      </c>
      <c r="F14" s="12">
        <v>2.1</v>
      </c>
      <c r="G14" s="12">
        <v>3.76</v>
      </c>
      <c r="H14" s="12">
        <v>0.55000000000000004</v>
      </c>
      <c r="I14" s="12">
        <v>0.5</v>
      </c>
      <c r="J14" s="12">
        <v>1.2</v>
      </c>
      <c r="K14" s="12">
        <v>1.1000000000000001</v>
      </c>
      <c r="L14" s="12">
        <v>1.5</v>
      </c>
      <c r="M14" s="12">
        <v>1.4</v>
      </c>
      <c r="N14" s="12">
        <v>1.9</v>
      </c>
      <c r="O14" s="12">
        <v>1.5</v>
      </c>
      <c r="Q14" s="34"/>
    </row>
    <row r="15" spans="1:17" s="14" customFormat="1" x14ac:dyDescent="0.3">
      <c r="A15" s="13"/>
      <c r="B15" s="13" t="s">
        <v>45</v>
      </c>
      <c r="C15" s="26"/>
      <c r="D15" s="28">
        <f>SUM(D5:D14)</f>
        <v>59.3</v>
      </c>
      <c r="E15" s="29">
        <f t="shared" ref="E15:O15" si="0">SUM(E5:E14)</f>
        <v>65</v>
      </c>
      <c r="F15" s="29">
        <f t="shared" si="0"/>
        <v>57.800000000000004</v>
      </c>
      <c r="G15" s="29">
        <f t="shared" si="0"/>
        <v>60.05</v>
      </c>
      <c r="H15" s="29">
        <f t="shared" si="0"/>
        <v>67.910000000000011</v>
      </c>
      <c r="I15" s="29">
        <f t="shared" si="0"/>
        <v>60.9</v>
      </c>
      <c r="J15" s="29">
        <f t="shared" si="0"/>
        <v>26.599999999999998</v>
      </c>
      <c r="K15" s="29">
        <f t="shared" si="0"/>
        <v>54.4</v>
      </c>
      <c r="L15" s="29">
        <f t="shared" si="0"/>
        <v>23.5</v>
      </c>
      <c r="M15" s="29">
        <f t="shared" si="0"/>
        <v>55.300000000000004</v>
      </c>
      <c r="N15" s="29">
        <f t="shared" si="0"/>
        <v>56.599999999999994</v>
      </c>
      <c r="O15" s="29">
        <f t="shared" si="0"/>
        <v>57.9</v>
      </c>
      <c r="Q15" s="35" t="s">
        <v>59</v>
      </c>
    </row>
    <row r="16" spans="1:17" s="8" customFormat="1" x14ac:dyDescent="0.3">
      <c r="A16" s="7" t="s">
        <v>43</v>
      </c>
      <c r="C16" s="25" t="s">
        <v>16</v>
      </c>
      <c r="D16" s="19">
        <v>1.3</v>
      </c>
      <c r="E16" s="9">
        <v>1.1000000000000001</v>
      </c>
      <c r="F16" s="9">
        <v>1.9</v>
      </c>
      <c r="G16" s="9">
        <v>1.4</v>
      </c>
      <c r="H16" s="9">
        <v>0.63</v>
      </c>
      <c r="I16" s="9">
        <v>0.4</v>
      </c>
      <c r="J16" s="9">
        <v>0.4</v>
      </c>
      <c r="K16" s="9">
        <v>0.5</v>
      </c>
      <c r="L16" s="9">
        <v>1.2</v>
      </c>
      <c r="M16" s="9">
        <v>0.51</v>
      </c>
      <c r="N16" s="9">
        <v>0.9</v>
      </c>
      <c r="O16" s="9">
        <v>0.34</v>
      </c>
      <c r="Q16" s="33"/>
    </row>
    <row r="17" spans="1:17" s="11" customFormat="1" x14ac:dyDescent="0.3">
      <c r="A17" s="10"/>
      <c r="C17" s="23" t="s">
        <v>17</v>
      </c>
      <c r="D17" s="20">
        <v>0.9</v>
      </c>
      <c r="E17" s="12">
        <v>0.04</v>
      </c>
      <c r="F17" s="12">
        <v>0.9</v>
      </c>
      <c r="G17" s="12">
        <v>1.59</v>
      </c>
      <c r="H17" s="12">
        <v>0.79</v>
      </c>
      <c r="I17" s="12">
        <v>0.4</v>
      </c>
      <c r="J17" s="12">
        <v>2</v>
      </c>
      <c r="K17" s="12">
        <v>0.28000000000000003</v>
      </c>
      <c r="L17" s="12">
        <v>1</v>
      </c>
      <c r="M17" s="12">
        <v>0.8</v>
      </c>
      <c r="N17" s="12">
        <v>0.7</v>
      </c>
      <c r="O17" s="12">
        <v>0.8</v>
      </c>
      <c r="Q17" s="34"/>
    </row>
    <row r="18" spans="1:17" s="11" customFormat="1" x14ac:dyDescent="0.3">
      <c r="A18" s="10"/>
      <c r="C18" s="23" t="s">
        <v>18</v>
      </c>
      <c r="D18" s="20">
        <v>0.03</v>
      </c>
      <c r="E18" s="12">
        <v>0</v>
      </c>
      <c r="F18" s="12">
        <v>0.13</v>
      </c>
      <c r="G18" s="12">
        <v>0</v>
      </c>
      <c r="H18" s="12">
        <v>0</v>
      </c>
      <c r="I18" s="12">
        <v>0</v>
      </c>
      <c r="J18" s="12">
        <v>0.7</v>
      </c>
      <c r="K18" s="12">
        <v>0.6</v>
      </c>
      <c r="L18" s="12">
        <v>0</v>
      </c>
      <c r="M18" s="12">
        <v>0.49</v>
      </c>
      <c r="N18" s="12">
        <v>7.0000000000000007E-2</v>
      </c>
      <c r="O18" s="12">
        <v>0.5</v>
      </c>
      <c r="Q18" s="34"/>
    </row>
    <row r="19" spans="1:17" s="11" customFormat="1" x14ac:dyDescent="0.3">
      <c r="A19" s="10"/>
      <c r="C19" s="23" t="s">
        <v>19</v>
      </c>
      <c r="D19" s="20">
        <v>1.2</v>
      </c>
      <c r="E19" s="1">
        <v>0.24</v>
      </c>
      <c r="F19" s="1">
        <v>1</v>
      </c>
      <c r="G19" s="1">
        <v>1.1200000000000001</v>
      </c>
      <c r="H19" s="1">
        <v>3.15</v>
      </c>
      <c r="I19" s="1">
        <v>0.8</v>
      </c>
      <c r="J19" s="1">
        <v>0.8</v>
      </c>
      <c r="K19" s="1">
        <v>0.8</v>
      </c>
      <c r="L19" s="1">
        <v>1</v>
      </c>
      <c r="M19" s="1">
        <v>1</v>
      </c>
      <c r="N19" s="1">
        <v>0.21</v>
      </c>
      <c r="O19" s="1">
        <v>0.7</v>
      </c>
      <c r="Q19" s="34"/>
    </row>
    <row r="20" spans="1:17" s="14" customFormat="1" x14ac:dyDescent="0.3">
      <c r="A20" s="13"/>
      <c r="B20" s="14" t="s">
        <v>46</v>
      </c>
      <c r="C20" s="26"/>
      <c r="D20" s="28">
        <f>SUM(D16:D19)</f>
        <v>3.4299999999999997</v>
      </c>
      <c r="E20" s="29">
        <f t="shared" ref="E20:O20" si="1">SUM(E16:E19)</f>
        <v>1.3800000000000001</v>
      </c>
      <c r="F20" s="29">
        <f t="shared" si="1"/>
        <v>3.9299999999999997</v>
      </c>
      <c r="G20" s="29">
        <f t="shared" si="1"/>
        <v>4.1100000000000003</v>
      </c>
      <c r="H20" s="29">
        <f t="shared" si="1"/>
        <v>4.57</v>
      </c>
      <c r="I20" s="29">
        <f t="shared" si="1"/>
        <v>1.6</v>
      </c>
      <c r="J20" s="29">
        <f t="shared" si="1"/>
        <v>3.8999999999999995</v>
      </c>
      <c r="K20" s="29">
        <f t="shared" si="1"/>
        <v>2.1799999999999997</v>
      </c>
      <c r="L20" s="29">
        <f t="shared" si="1"/>
        <v>3.2</v>
      </c>
      <c r="M20" s="29">
        <f t="shared" si="1"/>
        <v>2.8</v>
      </c>
      <c r="N20" s="29">
        <f t="shared" si="1"/>
        <v>1.8800000000000001</v>
      </c>
      <c r="O20" s="29">
        <f t="shared" si="1"/>
        <v>2.34</v>
      </c>
      <c r="Q20" s="35" t="s">
        <v>58</v>
      </c>
    </row>
    <row r="21" spans="1:17" s="8" customFormat="1" x14ac:dyDescent="0.3">
      <c r="A21" s="7" t="s">
        <v>47</v>
      </c>
      <c r="C21" s="25" t="s">
        <v>0</v>
      </c>
      <c r="D21" s="19">
        <v>0</v>
      </c>
      <c r="E21" s="9">
        <v>0</v>
      </c>
      <c r="F21" s="9">
        <v>0</v>
      </c>
      <c r="G21" s="9">
        <v>2.64</v>
      </c>
      <c r="H21" s="9">
        <v>0.78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Q21" s="33"/>
    </row>
    <row r="22" spans="1:17" s="11" customFormat="1" x14ac:dyDescent="0.3">
      <c r="A22" s="10"/>
      <c r="C22" s="23" t="s">
        <v>1</v>
      </c>
      <c r="D22" s="20">
        <v>1.7</v>
      </c>
      <c r="E22" s="12">
        <v>0.9</v>
      </c>
      <c r="F22" s="12">
        <v>1.2</v>
      </c>
      <c r="G22" s="12">
        <v>0.79</v>
      </c>
      <c r="H22" s="12">
        <v>0.76</v>
      </c>
      <c r="I22" s="12">
        <v>0.7</v>
      </c>
      <c r="J22" s="12">
        <v>0.5</v>
      </c>
      <c r="K22" s="12">
        <v>1.2</v>
      </c>
      <c r="L22" s="12">
        <v>0.2</v>
      </c>
      <c r="M22" s="12">
        <v>1.8</v>
      </c>
      <c r="N22" s="12">
        <v>0.4</v>
      </c>
      <c r="O22" s="12">
        <v>1.1000000000000001</v>
      </c>
      <c r="Q22" s="34"/>
    </row>
    <row r="23" spans="1:17" s="11" customFormat="1" x14ac:dyDescent="0.3">
      <c r="A23" s="10"/>
      <c r="C23" s="23" t="s">
        <v>2</v>
      </c>
      <c r="D23" s="20">
        <v>0.16</v>
      </c>
      <c r="E23" s="12">
        <v>0.21</v>
      </c>
      <c r="F23" s="12">
        <v>0.09</v>
      </c>
      <c r="G23" s="12">
        <v>0.05</v>
      </c>
      <c r="H23" s="12">
        <v>0</v>
      </c>
      <c r="I23" s="12">
        <v>0.14000000000000001</v>
      </c>
      <c r="J23" s="12">
        <v>0.23</v>
      </c>
      <c r="K23" s="12">
        <v>0.24</v>
      </c>
      <c r="L23" s="12">
        <v>0.24</v>
      </c>
      <c r="M23" s="12">
        <v>0.19</v>
      </c>
      <c r="N23" s="12">
        <v>0</v>
      </c>
      <c r="O23" s="12">
        <v>0.27</v>
      </c>
      <c r="Q23" s="34"/>
    </row>
    <row r="24" spans="1:17" s="11" customFormat="1" x14ac:dyDescent="0.3">
      <c r="A24" s="10"/>
      <c r="C24" s="23" t="s">
        <v>5</v>
      </c>
      <c r="D24" s="20">
        <v>1.2</v>
      </c>
      <c r="E24" s="12">
        <v>2.5</v>
      </c>
      <c r="F24" s="12">
        <v>1.6</v>
      </c>
      <c r="G24" s="12">
        <v>2.23</v>
      </c>
      <c r="H24" s="12">
        <v>2.8</v>
      </c>
      <c r="I24" s="12">
        <v>1.6</v>
      </c>
      <c r="J24" s="12">
        <v>2.1</v>
      </c>
      <c r="K24" s="12">
        <v>1.8</v>
      </c>
      <c r="L24" s="12">
        <v>1.8</v>
      </c>
      <c r="M24" s="12">
        <v>1.6</v>
      </c>
      <c r="N24" s="12">
        <v>2.4</v>
      </c>
      <c r="O24" s="12">
        <v>1.3</v>
      </c>
      <c r="Q24" s="34"/>
    </row>
    <row r="25" spans="1:17" s="11" customFormat="1" x14ac:dyDescent="0.3">
      <c r="A25" s="10"/>
      <c r="C25" s="23" t="s">
        <v>20</v>
      </c>
      <c r="D25" s="20">
        <v>1</v>
      </c>
      <c r="E25" s="12">
        <v>1.3</v>
      </c>
      <c r="F25" s="12">
        <v>1.1000000000000001</v>
      </c>
      <c r="G25" s="12">
        <v>1.2</v>
      </c>
      <c r="H25" s="12">
        <v>1.19</v>
      </c>
      <c r="I25" s="12">
        <v>1.7</v>
      </c>
      <c r="J25" s="12">
        <v>1.5</v>
      </c>
      <c r="K25" s="12">
        <v>1.3</v>
      </c>
      <c r="L25" s="12">
        <v>3</v>
      </c>
      <c r="M25" s="12">
        <v>2.2000000000000002</v>
      </c>
      <c r="N25" s="12">
        <v>2.8</v>
      </c>
      <c r="O25" s="12">
        <v>1.7</v>
      </c>
      <c r="Q25" s="34"/>
    </row>
    <row r="26" spans="1:17" s="11" customFormat="1" x14ac:dyDescent="0.3">
      <c r="A26" s="10"/>
      <c r="C26" s="23" t="s">
        <v>8</v>
      </c>
      <c r="D26" s="20">
        <v>2.9</v>
      </c>
      <c r="E26" s="12">
        <v>2.2000000000000002</v>
      </c>
      <c r="F26" s="12">
        <v>4</v>
      </c>
      <c r="G26" s="12">
        <v>3.87</v>
      </c>
      <c r="H26" s="12">
        <v>3.33</v>
      </c>
      <c r="I26" s="12">
        <v>3.4</v>
      </c>
      <c r="J26" s="12">
        <v>1.7</v>
      </c>
      <c r="K26" s="12">
        <v>2</v>
      </c>
      <c r="L26" s="12">
        <v>0</v>
      </c>
      <c r="M26" s="12">
        <v>3.9</v>
      </c>
      <c r="N26" s="12">
        <v>2.9</v>
      </c>
      <c r="O26" s="12">
        <v>2.2000000000000002</v>
      </c>
      <c r="Q26" s="34"/>
    </row>
    <row r="27" spans="1:17" s="11" customFormat="1" x14ac:dyDescent="0.3">
      <c r="A27" s="10"/>
      <c r="C27" s="23" t="s">
        <v>21</v>
      </c>
      <c r="D27" s="20">
        <v>1.7</v>
      </c>
      <c r="E27" s="12">
        <v>0.7</v>
      </c>
      <c r="F27" s="12">
        <v>1.2</v>
      </c>
      <c r="G27" s="12">
        <v>1.54</v>
      </c>
      <c r="H27" s="12">
        <v>1.1299999999999999</v>
      </c>
      <c r="I27" s="12">
        <v>0.4</v>
      </c>
      <c r="J27" s="12">
        <v>20</v>
      </c>
      <c r="K27" s="12">
        <v>2.4</v>
      </c>
      <c r="L27" s="12">
        <v>23</v>
      </c>
      <c r="M27" s="12">
        <v>3</v>
      </c>
      <c r="N27" s="12">
        <v>4</v>
      </c>
      <c r="O27" s="12">
        <v>4</v>
      </c>
      <c r="Q27" s="34"/>
    </row>
    <row r="28" spans="1:17" s="14" customFormat="1" x14ac:dyDescent="0.3">
      <c r="A28" s="13"/>
      <c r="C28" s="26" t="s">
        <v>23</v>
      </c>
      <c r="D28" s="21">
        <v>0.16</v>
      </c>
      <c r="E28" s="15">
        <v>0.15</v>
      </c>
      <c r="F28" s="15">
        <v>0.1</v>
      </c>
      <c r="G28" s="15">
        <v>0.13</v>
      </c>
      <c r="H28" s="15">
        <v>0</v>
      </c>
      <c r="I28" s="15">
        <v>0</v>
      </c>
      <c r="J28" s="15">
        <v>0.13</v>
      </c>
      <c r="K28" s="15">
        <v>0.19</v>
      </c>
      <c r="L28" s="15">
        <v>0.6</v>
      </c>
      <c r="M28" s="15">
        <v>0</v>
      </c>
      <c r="N28" s="15">
        <v>0</v>
      </c>
      <c r="O28" s="15">
        <v>0</v>
      </c>
      <c r="Q28" s="35" t="s">
        <v>60</v>
      </c>
    </row>
    <row r="29" spans="1:17" x14ac:dyDescent="0.3">
      <c r="D29" s="2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7" s="3" customFormat="1" x14ac:dyDescent="0.3">
      <c r="C30" s="27" t="s">
        <v>44</v>
      </c>
      <c r="D30" s="20">
        <f>SUM(D3:D14,D16:D19,D21:D28)</f>
        <v>100.05000000000003</v>
      </c>
      <c r="E30" s="1">
        <f t="shared" ref="E30:O30" si="2">SUM(E3:E14,E16:E19,E21:E28)</f>
        <v>100.34</v>
      </c>
      <c r="F30" s="1">
        <f t="shared" si="2"/>
        <v>99.919999999999987</v>
      </c>
      <c r="G30" s="1">
        <f t="shared" si="2"/>
        <v>100.02000000000004</v>
      </c>
      <c r="H30" s="1">
        <f t="shared" si="2"/>
        <v>100.08999999999999</v>
      </c>
      <c r="I30" s="1">
        <f t="shared" si="2"/>
        <v>99.54000000000002</v>
      </c>
      <c r="J30" s="1">
        <f t="shared" si="2"/>
        <v>99.860000000000014</v>
      </c>
      <c r="K30" s="1">
        <f t="shared" si="2"/>
        <v>99.70999999999998</v>
      </c>
      <c r="L30" s="1">
        <f t="shared" si="2"/>
        <v>96.94</v>
      </c>
      <c r="M30" s="1">
        <f t="shared" si="2"/>
        <v>99.490000000000009</v>
      </c>
      <c r="N30" s="1">
        <f t="shared" si="2"/>
        <v>99.980000000000018</v>
      </c>
      <c r="O30" s="1">
        <f t="shared" si="2"/>
        <v>100.11000000000001</v>
      </c>
      <c r="Q30" s="36"/>
    </row>
    <row r="31" spans="1:17" x14ac:dyDescent="0.3">
      <c r="D31" s="20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XRD phase identification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ODLING Nicholas</dc:creator>
  <cp:lastModifiedBy>BROMILEY Geoffrey</cp:lastModifiedBy>
  <dcterms:created xsi:type="dcterms:W3CDTF">2017-02-10T12:48:15Z</dcterms:created>
  <dcterms:modified xsi:type="dcterms:W3CDTF">2020-12-16T07:41:00Z</dcterms:modified>
</cp:coreProperties>
</file>