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zyk\Desktop\"/>
    </mc:Choice>
  </mc:AlternateContent>
  <xr:revisionPtr revIDLastSave="0" documentId="8_{1543DBCF-90C6-4753-BC3C-34BA937E129D}" xr6:coauthVersionLast="47" xr6:coauthVersionMax="47" xr10:uidLastSave="{00000000-0000-0000-0000-000000000000}"/>
  <bookViews>
    <workbookView xWindow="0" yWindow="0" windowWidth="21570" windowHeight="7980" xr2:uid="{6B3F3FF7-39D5-4756-BC1A-8869369F70F5}"/>
  </bookViews>
  <sheets>
    <sheet name="Sheet1" sheetId="1" r:id="rId1"/>
    <sheet name="Sheet2" sheetId="2" r:id="rId2"/>
  </sheets>
  <calcPr calcId="191028" iterate="1" iterateCount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0" i="1" l="1"/>
  <c r="Q38" i="1"/>
  <c r="R38" i="1" s="1"/>
  <c r="P33" i="1"/>
  <c r="C41" i="1" a="1"/>
  <c r="C41" i="1" s="1"/>
  <c r="M17" i="1"/>
  <c r="L17" i="1"/>
  <c r="M11" i="1"/>
  <c r="L11" i="1"/>
  <c r="K11" i="1"/>
  <c r="J11" i="1"/>
  <c r="N22" i="1"/>
  <c r="O22" i="1"/>
  <c r="P22" i="1"/>
  <c r="F44" i="1" l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H34" i="1" a="1"/>
  <c r="H34" i="1"/>
  <c r="L38" i="1"/>
  <c r="H37" i="1"/>
  <c r="M37" i="1"/>
  <c r="H36" i="1"/>
  <c r="L37" i="1"/>
  <c r="H35" i="1"/>
  <c r="M38" i="1"/>
  <c r="I27" i="1"/>
  <c r="J27" i="1"/>
  <c r="N27" i="1"/>
  <c r="O27" i="1"/>
  <c r="Q27" i="1"/>
  <c r="I28" i="1"/>
  <c r="J28" i="1"/>
  <c r="N29" i="1"/>
  <c r="O29" i="1"/>
  <c r="P29" i="1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B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</calcChain>
</file>

<file path=xl/sharedStrings.xml><?xml version="1.0" encoding="utf-8"?>
<sst xmlns="http://schemas.openxmlformats.org/spreadsheetml/2006/main" count="13" uniqueCount="12">
  <si>
    <t>x</t>
  </si>
  <si>
    <t>T(1)=200</t>
  </si>
  <si>
    <t>T(2)=175</t>
  </si>
  <si>
    <t>n-2</t>
  </si>
  <si>
    <t>n-1</t>
  </si>
  <si>
    <t>n</t>
  </si>
  <si>
    <t>A</t>
  </si>
  <si>
    <t>b</t>
  </si>
  <si>
    <t>T(1,1)</t>
  </si>
  <si>
    <t>T(2,1)</t>
  </si>
  <si>
    <t>T(1,2)</t>
  </si>
  <si>
    <t>T(2,2)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</si>
</sst>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2D0A-8DCB-4FC7-887C-66280314A6D6}">
  <dimension ref="C5:R44"/>
  <sheetViews>
    <sheetView tabSelected="1" topLeftCell="A22" zoomScale="140" zoomScaleNormal="140" workbookViewId="0">
      <selection activeCell="R39" sqref="R39"/>
    </sheetView>
  </sheetViews>
  <sheetFormatPr defaultRowHeight="15"/>
  <cols>
    <col min="9" max="9" width="9.28515625" bestFit="1" customWidth="1"/>
    <col min="10" max="10" width="13.7109375" bestFit="1" customWidth="1"/>
    <col min="11" max="12" width="9.28515625" bestFit="1" customWidth="1"/>
  </cols>
  <sheetData>
    <row r="5" spans="8:18">
      <c r="O5">
        <v>200</v>
      </c>
      <c r="P5">
        <v>100</v>
      </c>
      <c r="Q5">
        <v>50</v>
      </c>
      <c r="R5">
        <v>30</v>
      </c>
    </row>
    <row r="9" spans="8:18">
      <c r="I9">
        <v>200</v>
      </c>
      <c r="J9">
        <v>175</v>
      </c>
      <c r="K9">
        <v>150</v>
      </c>
      <c r="L9">
        <v>125</v>
      </c>
      <c r="M9">
        <v>100</v>
      </c>
    </row>
    <row r="11" spans="8:18">
      <c r="J11">
        <f>J9-I9</f>
        <v>-25</v>
      </c>
      <c r="K11">
        <f>J9-K9</f>
        <v>25</v>
      </c>
      <c r="L11">
        <f>K9-J9</f>
        <v>-25</v>
      </c>
      <c r="M11">
        <f>K9-L9</f>
        <v>25</v>
      </c>
    </row>
    <row r="13" spans="8:18">
      <c r="H13" t="s">
        <v>0</v>
      </c>
      <c r="I13">
        <v>1</v>
      </c>
      <c r="J13">
        <v>2</v>
      </c>
      <c r="K13">
        <v>3</v>
      </c>
      <c r="L13">
        <v>4</v>
      </c>
      <c r="M13">
        <v>5</v>
      </c>
    </row>
    <row r="16" spans="8:18">
      <c r="I16" t="s">
        <v>1</v>
      </c>
    </row>
    <row r="17" spans="5:17">
      <c r="I17" t="s">
        <v>2</v>
      </c>
      <c r="L17">
        <f>(J9+L9)/2</f>
        <v>150</v>
      </c>
      <c r="M17">
        <f>(K9+M9)/2</f>
        <v>125</v>
      </c>
    </row>
    <row r="19" spans="5:17">
      <c r="O19">
        <v>1</v>
      </c>
    </row>
    <row r="21" spans="5:17">
      <c r="N21" t="s">
        <v>3</v>
      </c>
      <c r="O21" t="s">
        <v>4</v>
      </c>
      <c r="P21" t="s">
        <v>5</v>
      </c>
    </row>
    <row r="22" spans="5:17">
      <c r="N22">
        <f>IF(O19=1,1,O22)</f>
        <v>1</v>
      </c>
      <c r="O22">
        <f>IF(O19=1,1,P22)</f>
        <v>1</v>
      </c>
      <c r="P22">
        <f>N22+O22</f>
        <v>2</v>
      </c>
    </row>
    <row r="26" spans="5:17">
      <c r="I26">
        <v>200</v>
      </c>
      <c r="J26">
        <v>200</v>
      </c>
    </row>
    <row r="27" spans="5:17">
      <c r="H27">
        <v>150</v>
      </c>
      <c r="I27">
        <f ca="1">(J27+I28+H27+I26)/4</f>
        <v>150</v>
      </c>
      <c r="J27">
        <f ca="1">(K27+J28+I27+J26)/4</f>
        <v>137.5</v>
      </c>
      <c r="K27">
        <v>100</v>
      </c>
      <c r="N27">
        <f ca="1">I27-H27</f>
        <v>0</v>
      </c>
      <c r="O27">
        <f ca="1">J27-I27</f>
        <v>-12.5</v>
      </c>
      <c r="Q27">
        <f ca="1">O27+P29</f>
        <v>0</v>
      </c>
    </row>
    <row r="28" spans="5:17">
      <c r="H28">
        <v>150</v>
      </c>
      <c r="I28">
        <f ca="1">(J28+I29+H28+I27)/4</f>
        <v>112.5</v>
      </c>
      <c r="J28">
        <f ca="1">(K28+J29+I28+J27)/4</f>
        <v>100</v>
      </c>
      <c r="K28">
        <v>100</v>
      </c>
    </row>
    <row r="29" spans="5:17">
      <c r="I29">
        <v>50</v>
      </c>
      <c r="J29">
        <v>50</v>
      </c>
      <c r="N29">
        <f ca="1">I26-I27</f>
        <v>50</v>
      </c>
      <c r="O29">
        <f ca="1">I28-I27</f>
        <v>-37.5</v>
      </c>
      <c r="P29">
        <f ca="1">N29+O29</f>
        <v>12.5</v>
      </c>
    </row>
    <row r="32" spans="5:17">
      <c r="E32" t="s">
        <v>6</v>
      </c>
    </row>
    <row r="33" spans="3:18">
      <c r="H33" t="s">
        <v>0</v>
      </c>
      <c r="I33" t="s">
        <v>7</v>
      </c>
      <c r="P33">
        <f>40*40</f>
        <v>1600</v>
      </c>
    </row>
    <row r="34" spans="3:18">
      <c r="C34">
        <v>-4</v>
      </c>
      <c r="D34">
        <v>1</v>
      </c>
      <c r="E34">
        <v>1</v>
      </c>
      <c r="F34">
        <v>0</v>
      </c>
      <c r="G34" t="s">
        <v>8</v>
      </c>
      <c r="H34" s="1">
        <f t="array" ref="H34:H37">MMULT(C41:F44,I34:I37)</f>
        <v>112.5</v>
      </c>
      <c r="I34">
        <v>-200</v>
      </c>
    </row>
    <row r="35" spans="3:18">
      <c r="C35">
        <v>1</v>
      </c>
      <c r="D35">
        <v>-4</v>
      </c>
      <c r="E35">
        <v>0</v>
      </c>
      <c r="F35">
        <v>1</v>
      </c>
      <c r="G35" t="s">
        <v>9</v>
      </c>
      <c r="H35" s="1">
        <v>100</v>
      </c>
      <c r="I35">
        <v>-150</v>
      </c>
    </row>
    <row r="36" spans="3:18">
      <c r="C36">
        <v>1</v>
      </c>
      <c r="D36">
        <v>0</v>
      </c>
      <c r="E36">
        <v>-4</v>
      </c>
      <c r="F36">
        <v>1</v>
      </c>
      <c r="G36" t="s">
        <v>10</v>
      </c>
      <c r="H36" s="1">
        <v>149.99999999999997</v>
      </c>
      <c r="I36">
        <v>-350</v>
      </c>
      <c r="L36">
        <v>200</v>
      </c>
      <c r="M36">
        <v>200</v>
      </c>
    </row>
    <row r="37" spans="3:18">
      <c r="C37">
        <v>0</v>
      </c>
      <c r="D37">
        <v>1</v>
      </c>
      <c r="E37">
        <v>1</v>
      </c>
      <c r="F37">
        <v>-4</v>
      </c>
      <c r="G37" t="s">
        <v>11</v>
      </c>
      <c r="H37" s="1">
        <v>137.5</v>
      </c>
      <c r="I37">
        <v>-300</v>
      </c>
      <c r="K37">
        <v>150</v>
      </c>
      <c r="L37">
        <f>H36</f>
        <v>149.99999999999997</v>
      </c>
      <c r="M37">
        <f>H37</f>
        <v>137.5</v>
      </c>
      <c r="N37">
        <v>100</v>
      </c>
    </row>
    <row r="38" spans="3:18">
      <c r="K38">
        <v>150</v>
      </c>
      <c r="L38">
        <f>H34</f>
        <v>112.5</v>
      </c>
      <c r="M38">
        <f>H35</f>
        <v>100</v>
      </c>
      <c r="N38">
        <v>100</v>
      </c>
      <c r="Q38">
        <f>1600*1595</f>
        <v>2552000</v>
      </c>
      <c r="R38">
        <f>Q38/2</f>
        <v>1276000</v>
      </c>
    </row>
    <row r="39" spans="3:18">
      <c r="L39">
        <v>50</v>
      </c>
      <c r="M39">
        <v>50</v>
      </c>
    </row>
    <row r="40" spans="3:18">
      <c r="Q40">
        <f>1600*5</f>
        <v>8000</v>
      </c>
    </row>
    <row r="41" spans="3:18">
      <c r="C41">
        <f t="array" ref="C41:F44">MINVERSE(C34:F37)</f>
        <v>-0.29166666666666663</v>
      </c>
      <c r="D41">
        <v>-8.3333333333333343E-2</v>
      </c>
      <c r="E41">
        <v>-8.3333333333333329E-2</v>
      </c>
      <c r="F41">
        <v>-4.1666666666666657E-2</v>
      </c>
    </row>
    <row r="42" spans="3:18">
      <c r="C42">
        <v>-8.3333333333333329E-2</v>
      </c>
      <c r="D42">
        <v>-0.29166666666666669</v>
      </c>
      <c r="E42">
        <v>-4.1666666666666664E-2</v>
      </c>
      <c r="F42">
        <v>-8.3333333333333315E-2</v>
      </c>
    </row>
    <row r="43" spans="3:18">
      <c r="C43">
        <v>-8.3333333333333329E-2</v>
      </c>
      <c r="D43">
        <v>-4.1666666666666664E-2</v>
      </c>
      <c r="E43">
        <v>-0.29166666666666663</v>
      </c>
      <c r="F43">
        <v>-8.3333333333333315E-2</v>
      </c>
    </row>
    <row r="44" spans="3:18">
      <c r="C44">
        <v>-4.1666666666666664E-2</v>
      </c>
      <c r="D44">
        <v>-8.3333333333333329E-2</v>
      </c>
      <c r="E44">
        <v>-8.3333333333333329E-2</v>
      </c>
      <c r="F44">
        <v>-0.29166666666666663</v>
      </c>
    </row>
  </sheetData>
  <conditionalFormatting sqref="H26:K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N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C3F8-99DD-41D1-8BCA-BC98047AFBC4}">
  <dimension ref="B5:AC37"/>
  <sheetViews>
    <sheetView workbookViewId="0">
      <selection activeCell="F35" sqref="F35:V35"/>
    </sheetView>
  </sheetViews>
  <sheetFormatPr defaultRowHeight="15"/>
  <sheetData>
    <row r="5" spans="2:29"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</row>
    <row r="6" spans="2:29">
      <c r="E6">
        <v>150</v>
      </c>
      <c r="F6">
        <f ca="1">(G6+F7+E6+F5)/4</f>
        <v>174.72117377488351</v>
      </c>
      <c r="G6">
        <f t="shared" ref="G6:AB17" ca="1" si="0">(H6+G7+F6+G5)/4</f>
        <v>184.32361453490299</v>
      </c>
      <c r="H6">
        <f t="shared" ca="1" si="0"/>
        <v>188.68848853243628</v>
      </c>
      <c r="I6">
        <f t="shared" ca="1" si="0"/>
        <v>190.94562973266392</v>
      </c>
      <c r="J6">
        <f t="shared" ca="1" si="0"/>
        <v>192.22003998912328</v>
      </c>
      <c r="K6">
        <f t="shared" ca="1" si="0"/>
        <v>192.9718198252319</v>
      </c>
      <c r="L6">
        <f t="shared" ca="1" si="0"/>
        <v>193.41255858421815</v>
      </c>
      <c r="M6">
        <f t="shared" ca="1" si="0"/>
        <v>193.64910097466108</v>
      </c>
      <c r="N6">
        <f t="shared" ca="1" si="0"/>
        <v>193.73873319220166</v>
      </c>
      <c r="O6">
        <f t="shared" ca="1" si="0"/>
        <v>193.71247974912418</v>
      </c>
      <c r="P6">
        <f t="shared" ca="1" si="0"/>
        <v>193.58562938566729</v>
      </c>
      <c r="Q6">
        <f t="shared" ca="1" si="0"/>
        <v>193.36250831444303</v>
      </c>
      <c r="R6">
        <f t="shared" ca="1" si="0"/>
        <v>193.03821320397043</v>
      </c>
      <c r="S6">
        <f t="shared" ca="1" si="0"/>
        <v>192.59825476540942</v>
      </c>
      <c r="T6">
        <f t="shared" ca="1" si="0"/>
        <v>192.01610669672192</v>
      </c>
      <c r="U6">
        <f t="shared" ca="1" si="0"/>
        <v>191.24775640758156</v>
      </c>
      <c r="V6">
        <f t="shared" ca="1" si="0"/>
        <v>190.22086916613597</v>
      </c>
      <c r="W6">
        <f t="shared" ca="1" si="0"/>
        <v>188.81286935334299</v>
      </c>
      <c r="X6">
        <f t="shared" ca="1" si="0"/>
        <v>186.80374452349241</v>
      </c>
      <c r="Y6">
        <f t="shared" ca="1" si="0"/>
        <v>183.76524044504708</v>
      </c>
      <c r="Z6">
        <f t="shared" ca="1" si="0"/>
        <v>178.77300569164487</v>
      </c>
      <c r="AA6">
        <f t="shared" ca="1" si="0"/>
        <v>169.57356148246862</v>
      </c>
      <c r="AB6">
        <f t="shared" ca="1" si="0"/>
        <v>149.90423764366489</v>
      </c>
      <c r="AC6">
        <v>100</v>
      </c>
    </row>
    <row r="7" spans="2:29">
      <c r="E7">
        <v>150</v>
      </c>
      <c r="F7">
        <f t="shared" ref="F7:F36" ca="1" si="1">(G7+F8+E7+F6)/4</f>
        <v>164.56108506993056</v>
      </c>
      <c r="G7">
        <f t="shared" ca="1" si="0"/>
        <v>173.88480357975095</v>
      </c>
      <c r="H7">
        <f t="shared" ca="1" si="0"/>
        <v>179.48472067656689</v>
      </c>
      <c r="I7">
        <f t="shared" ca="1" si="0"/>
        <v>182.87400406525808</v>
      </c>
      <c r="J7">
        <f t="shared" ca="1" si="0"/>
        <v>184.9627266259514</v>
      </c>
      <c r="K7">
        <f t="shared" ca="1" si="0"/>
        <v>186.25469921534258</v>
      </c>
      <c r="L7">
        <f t="shared" ca="1" si="0"/>
        <v>187.02933393997185</v>
      </c>
      <c r="M7">
        <f t="shared" ca="1" si="0"/>
        <v>187.44513406724965</v>
      </c>
      <c r="N7">
        <f t="shared" ca="1" si="0"/>
        <v>187.59337513757276</v>
      </c>
      <c r="O7">
        <f t="shared" ca="1" si="0"/>
        <v>187.52558024990202</v>
      </c>
      <c r="P7">
        <f t="shared" ca="1" si="0"/>
        <v>187.26755363315539</v>
      </c>
      <c r="Q7">
        <f t="shared" ca="1" si="0"/>
        <v>186.82621472906649</v>
      </c>
      <c r="R7">
        <f t="shared" ca="1" si="0"/>
        <v>186.19211329506879</v>
      </c>
      <c r="S7">
        <f t="shared" ca="1" si="0"/>
        <v>185.33872182332129</v>
      </c>
      <c r="T7">
        <f t="shared" ca="1" si="0"/>
        <v>184.21843700537903</v>
      </c>
      <c r="U7">
        <f t="shared" ca="1" si="0"/>
        <v>182.75406954047094</v>
      </c>
      <c r="V7">
        <f t="shared" ca="1" si="0"/>
        <v>180.82286874276826</v>
      </c>
      <c r="W7">
        <f t="shared" ca="1" si="0"/>
        <v>178.22687935082149</v>
      </c>
      <c r="X7">
        <f t="shared" ca="1" si="0"/>
        <v>174.63688147377218</v>
      </c>
      <c r="Y7">
        <f t="shared" ca="1" si="0"/>
        <v>169.48422210243052</v>
      </c>
      <c r="Z7">
        <f t="shared" ca="1" si="0"/>
        <v>161.75322859126072</v>
      </c>
      <c r="AA7">
        <f t="shared" ca="1" si="0"/>
        <v>149.61700746659506</v>
      </c>
      <c r="AB7">
        <f t="shared" ca="1" si="0"/>
        <v>130.04339103941601</v>
      </c>
      <c r="AC7">
        <v>100</v>
      </c>
    </row>
    <row r="8" spans="2:29">
      <c r="E8">
        <v>150</v>
      </c>
      <c r="F8">
        <f t="shared" ca="1" si="1"/>
        <v>159.63837070600783</v>
      </c>
      <c r="G8">
        <f t="shared" ca="1" si="0"/>
        <v>167.16980713634462</v>
      </c>
      <c r="H8">
        <f t="shared" ca="1" si="0"/>
        <v>172.49160465130379</v>
      </c>
      <c r="I8">
        <f t="shared" ca="1" si="0"/>
        <v>176.10296199630304</v>
      </c>
      <c r="J8">
        <f t="shared" ca="1" si="0"/>
        <v>178.5021902025409</v>
      </c>
      <c r="K8">
        <f t="shared" ca="1" si="0"/>
        <v>180.0549471211759</v>
      </c>
      <c r="L8">
        <f t="shared" ca="1" si="0"/>
        <v>181.00497765515277</v>
      </c>
      <c r="M8">
        <f t="shared" ca="1" si="0"/>
        <v>181.5087624731965</v>
      </c>
      <c r="N8">
        <f t="shared" ca="1" si="0"/>
        <v>181.66409114059741</v>
      </c>
      <c r="O8">
        <f t="shared" ca="1" si="0"/>
        <v>181.5289517488664</v>
      </c>
      <c r="P8">
        <f t="shared" ca="1" si="0"/>
        <v>181.13282992179387</v>
      </c>
      <c r="Q8">
        <f t="shared" ca="1" si="0"/>
        <v>180.48272322821694</v>
      </c>
      <c r="R8">
        <f t="shared" ca="1" si="0"/>
        <v>179.56534210796642</v>
      </c>
      <c r="S8">
        <f t="shared" ca="1" si="0"/>
        <v>178.34611939331214</v>
      </c>
      <c r="T8">
        <f t="shared" ca="1" si="0"/>
        <v>176.76488499562527</v>
      </c>
      <c r="U8">
        <f t="shared" ca="1" si="0"/>
        <v>174.72724834091008</v>
      </c>
      <c r="V8">
        <f t="shared" ca="1" si="0"/>
        <v>172.08968603350962</v>
      </c>
      <c r="W8">
        <f t="shared" ca="1" si="0"/>
        <v>168.63492328500251</v>
      </c>
      <c r="X8">
        <f t="shared" ca="1" si="0"/>
        <v>164.03270131685571</v>
      </c>
      <c r="Y8">
        <f t="shared" ca="1" si="0"/>
        <v>157.78155493443705</v>
      </c>
      <c r="Z8">
        <f t="shared" ca="1" si="0"/>
        <v>149.13869154332272</v>
      </c>
      <c r="AA8">
        <f t="shared" ca="1" si="0"/>
        <v>137.09785644562157</v>
      </c>
      <c r="AB8">
        <f t="shared" ca="1" si="0"/>
        <v>120.65232192540115</v>
      </c>
      <c r="AC8">
        <v>100</v>
      </c>
    </row>
    <row r="9" spans="2:29">
      <c r="E9">
        <v>150</v>
      </c>
      <c r="F9">
        <f t="shared" ca="1" si="1"/>
        <v>156.82260155584152</v>
      </c>
      <c r="G9">
        <f t="shared" ca="1" si="0"/>
        <v>162.66446786109969</v>
      </c>
      <c r="H9">
        <f t="shared" ca="1" si="0"/>
        <v>167.20895395496208</v>
      </c>
      <c r="I9">
        <f t="shared" ca="1" si="0"/>
        <v>170.54408061048707</v>
      </c>
      <c r="J9">
        <f t="shared" ca="1" si="0"/>
        <v>172.88816237389469</v>
      </c>
      <c r="K9">
        <f t="shared" ca="1" si="0"/>
        <v>174.45796376907683</v>
      </c>
      <c r="L9">
        <f t="shared" ca="1" si="0"/>
        <v>175.4269137048253</v>
      </c>
      <c r="M9">
        <f t="shared" ca="1" si="0"/>
        <v>175.92089705829861</v>
      </c>
      <c r="N9">
        <f t="shared" ca="1" si="0"/>
        <v>176.02532774326144</v>
      </c>
      <c r="O9">
        <f t="shared" ca="1" si="0"/>
        <v>175.79335980687733</v>
      </c>
      <c r="P9">
        <f t="shared" ca="1" si="0"/>
        <v>175.25214584044085</v>
      </c>
      <c r="Q9">
        <f t="shared" ca="1" si="0"/>
        <v>174.40656061561614</v>
      </c>
      <c r="R9">
        <f t="shared" ca="1" si="0"/>
        <v>173.2404657508809</v>
      </c>
      <c r="S9">
        <f t="shared" ca="1" si="0"/>
        <v>171.71557976515942</v>
      </c>
      <c r="T9">
        <f t="shared" ca="1" si="0"/>
        <v>169.76778340205033</v>
      </c>
      <c r="U9">
        <f t="shared" ca="1" si="0"/>
        <v>167.30039721229497</v>
      </c>
      <c r="V9">
        <f t="shared" ca="1" si="0"/>
        <v>164.17374373566955</v>
      </c>
      <c r="W9">
        <f t="shared" ca="1" si="0"/>
        <v>160.1904613393466</v>
      </c>
      <c r="X9">
        <f t="shared" ca="1" si="0"/>
        <v>155.07747487778477</v>
      </c>
      <c r="Y9">
        <f t="shared" ca="1" si="0"/>
        <v>148.47062805700324</v>
      </c>
      <c r="Z9">
        <f t="shared" ca="1" si="0"/>
        <v>139.92214314563932</v>
      </c>
      <c r="AA9">
        <f t="shared" ca="1" si="0"/>
        <v>128.98341524837704</v>
      </c>
      <c r="AB9">
        <f t="shared" ca="1" si="0"/>
        <v>115.46804398526596</v>
      </c>
      <c r="AC9">
        <v>100</v>
      </c>
    </row>
    <row r="10" spans="2:29">
      <c r="E10">
        <v>150</v>
      </c>
      <c r="F10">
        <f t="shared" ca="1" si="1"/>
        <v>154.98758160428247</v>
      </c>
      <c r="G10">
        <f t="shared" ca="1" si="0"/>
        <v>159.45653195991989</v>
      </c>
      <c r="H10">
        <f t="shared" ca="1" si="0"/>
        <v>163.13569455676466</v>
      </c>
      <c r="I10">
        <f t="shared" ca="1" si="0"/>
        <v>165.97628401491758</v>
      </c>
      <c r="J10">
        <f t="shared" ca="1" si="0"/>
        <v>168.04846206291234</v>
      </c>
      <c r="K10">
        <f t="shared" ca="1" si="0"/>
        <v>169.46188537706811</v>
      </c>
      <c r="L10">
        <f t="shared" ca="1" si="0"/>
        <v>170.32387519232415</v>
      </c>
      <c r="M10">
        <f t="shared" ca="1" si="0"/>
        <v>170.72264744806023</v>
      </c>
      <c r="N10">
        <f t="shared" ca="1" si="0"/>
        <v>170.72302925109619</v>
      </c>
      <c r="O10">
        <f t="shared" ca="1" si="0"/>
        <v>170.36708215497578</v>
      </c>
      <c r="P10">
        <f t="shared" ca="1" si="0"/>
        <v>169.67590206419564</v>
      </c>
      <c r="Q10">
        <f t="shared" ca="1" si="0"/>
        <v>168.65097628925</v>
      </c>
      <c r="R10">
        <f t="shared" ca="1" si="0"/>
        <v>167.27444759627315</v>
      </c>
      <c r="S10">
        <f t="shared" ca="1" si="0"/>
        <v>165.50801490880025</v>
      </c>
      <c r="T10">
        <f t="shared" ca="1" si="0"/>
        <v>163.29033228093442</v>
      </c>
      <c r="U10">
        <f t="shared" ca="1" si="0"/>
        <v>160.53286928428645</v>
      </c>
      <c r="V10">
        <f t="shared" ca="1" si="0"/>
        <v>157.11448064944847</v>
      </c>
      <c r="W10">
        <f t="shared" ca="1" si="0"/>
        <v>152.87574734695329</v>
      </c>
      <c r="X10">
        <f t="shared" ca="1" si="0"/>
        <v>147.61614561952544</v>
      </c>
      <c r="Y10">
        <f t="shared" ca="1" si="0"/>
        <v>141.10136849202331</v>
      </c>
      <c r="Z10">
        <f t="shared" ca="1" si="0"/>
        <v>133.09585895932753</v>
      </c>
      <c r="AA10">
        <f t="shared" ca="1" si="0"/>
        <v>123.44563039092793</v>
      </c>
      <c r="AB10">
        <f t="shared" ca="1" si="0"/>
        <v>112.23644337858802</v>
      </c>
      <c r="AC10">
        <v>100</v>
      </c>
    </row>
    <row r="11" spans="2:29">
      <c r="E11">
        <v>150</v>
      </c>
      <c r="F11">
        <f t="shared" ca="1" si="1"/>
        <v>153.67120968513296</v>
      </c>
      <c r="G11">
        <f t="shared" ca="1" si="0"/>
        <v>157.03841160198783</v>
      </c>
      <c r="H11">
        <f t="shared" ca="1" si="0"/>
        <v>159.90104646233726</v>
      </c>
      <c r="I11">
        <f t="shared" ca="1" si="0"/>
        <v>162.1769465865118</v>
      </c>
      <c r="J11">
        <f t="shared" ca="1" si="0"/>
        <v>163.86757289306513</v>
      </c>
      <c r="K11">
        <f t="shared" ca="1" si="0"/>
        <v>165.01730446505223</v>
      </c>
      <c r="L11">
        <f t="shared" ca="1" si="0"/>
        <v>165.68412460302378</v>
      </c>
      <c r="M11">
        <f t="shared" ca="1" si="0"/>
        <v>165.92286375269333</v>
      </c>
      <c r="N11">
        <f t="shared" ca="1" si="0"/>
        <v>165.77713886488374</v>
      </c>
      <c r="O11">
        <f t="shared" ca="1" si="0"/>
        <v>165.27611904952201</v>
      </c>
      <c r="P11">
        <f t="shared" ca="1" si="0"/>
        <v>164.433486447955</v>
      </c>
      <c r="Q11">
        <f t="shared" ca="1" si="0"/>
        <v>163.24707686305453</v>
      </c>
      <c r="R11">
        <f t="shared" ca="1" si="0"/>
        <v>161.69841353415791</v>
      </c>
      <c r="S11">
        <f t="shared" ca="1" si="0"/>
        <v>159.75177686688056</v>
      </c>
      <c r="T11">
        <f t="shared" ca="1" si="0"/>
        <v>157.3527339116842</v>
      </c>
      <c r="U11">
        <f t="shared" ca="1" si="0"/>
        <v>154.42633371298848</v>
      </c>
      <c r="V11">
        <f t="shared" ca="1" si="0"/>
        <v>150.87562222341029</v>
      </c>
      <c r="W11">
        <f t="shared" ca="1" si="0"/>
        <v>146.58195411335157</v>
      </c>
      <c r="X11">
        <f t="shared" ca="1" si="0"/>
        <v>141.41003564679824</v>
      </c>
      <c r="Y11">
        <f t="shared" ca="1" si="0"/>
        <v>135.22287613404956</v>
      </c>
      <c r="Z11">
        <f t="shared" ca="1" si="0"/>
        <v>127.91431905489873</v>
      </c>
      <c r="AA11">
        <f t="shared" ca="1" si="0"/>
        <v>119.46681936510031</v>
      </c>
      <c r="AB11">
        <f t="shared" ca="1" si="0"/>
        <v>110.03210453650753</v>
      </c>
      <c r="AC11">
        <v>100</v>
      </c>
    </row>
    <row r="12" spans="2:29">
      <c r="E12">
        <v>150</v>
      </c>
      <c r="F12">
        <f t="shared" ca="1" si="1"/>
        <v>152.65886495463212</v>
      </c>
      <c r="G12">
        <f t="shared" ca="1" si="0"/>
        <v>155.12489037811588</v>
      </c>
      <c r="H12">
        <f t="shared" ca="1" si="0"/>
        <v>157.25317712352438</v>
      </c>
      <c r="I12">
        <f t="shared" ca="1" si="0"/>
        <v>158.9629380277886</v>
      </c>
      <c r="J12">
        <f t="shared" ca="1" si="0"/>
        <v>160.22764345731946</v>
      </c>
      <c r="K12">
        <f t="shared" ca="1" si="0"/>
        <v>161.05570869386423</v>
      </c>
      <c r="L12">
        <f t="shared" ca="1" si="0"/>
        <v>161.47253604406862</v>
      </c>
      <c r="M12">
        <f t="shared" ca="1" si="0"/>
        <v>161.50763099332181</v>
      </c>
      <c r="N12">
        <f t="shared" ca="1" si="0"/>
        <v>161.18663460236428</v>
      </c>
      <c r="O12">
        <f t="shared" ca="1" si="0"/>
        <v>160.52686261273092</v>
      </c>
      <c r="P12">
        <f t="shared" ca="1" si="0"/>
        <v>159.53494274821071</v>
      </c>
      <c r="Q12">
        <f t="shared" ca="1" si="0"/>
        <v>158.2055255330051</v>
      </c>
      <c r="R12">
        <f t="shared" ca="1" si="0"/>
        <v>156.52044498148828</v>
      </c>
      <c r="S12">
        <f t="shared" ca="1" si="0"/>
        <v>154.44803356127807</v>
      </c>
      <c r="T12">
        <f t="shared" ca="1" si="0"/>
        <v>151.94257605406369</v>
      </c>
      <c r="U12">
        <f t="shared" ca="1" si="0"/>
        <v>148.94418617053427</v>
      </c>
      <c r="V12">
        <f t="shared" ca="1" si="0"/>
        <v>145.37978940501091</v>
      </c>
      <c r="W12">
        <f t="shared" ca="1" si="0"/>
        <v>141.16647140031074</v>
      </c>
      <c r="X12">
        <f t="shared" ca="1" si="0"/>
        <v>136.21921715359247</v>
      </c>
      <c r="Y12">
        <f t="shared" ca="1" si="0"/>
        <v>130.46582131532881</v>
      </c>
      <c r="Z12">
        <f t="shared" ca="1" si="0"/>
        <v>123.87175073173562</v>
      </c>
      <c r="AA12">
        <f t="shared" ca="1" si="0"/>
        <v>116.47524109939874</v>
      </c>
      <c r="AB12">
        <f t="shared" ca="1" si="0"/>
        <v>108.42516152535701</v>
      </c>
      <c r="AC12">
        <v>100</v>
      </c>
    </row>
    <row r="13" spans="2:29">
      <c r="B13">
        <f ca="1">P20</f>
        <v>130.01151545576167</v>
      </c>
      <c r="E13">
        <v>150</v>
      </c>
      <c r="F13">
        <f t="shared" ca="1" si="1"/>
        <v>151.83938159043311</v>
      </c>
      <c r="G13">
        <f t="shared" ca="1" si="0"/>
        <v>153.54914383740356</v>
      </c>
      <c r="H13">
        <f t="shared" ca="1" si="0"/>
        <v>155.02388299848576</v>
      </c>
      <c r="I13">
        <f t="shared" ca="1" si="0"/>
        <v>156.19404666449128</v>
      </c>
      <c r="J13">
        <f t="shared" ca="1" si="0"/>
        <v>157.02442706700049</v>
      </c>
      <c r="K13">
        <f t="shared" ca="1" si="0"/>
        <v>157.50543340340869</v>
      </c>
      <c r="L13">
        <f t="shared" ca="1" si="0"/>
        <v>157.64277068512445</v>
      </c>
      <c r="M13">
        <f t="shared" ca="1" si="0"/>
        <v>157.44858692127946</v>
      </c>
      <c r="N13">
        <f t="shared" ca="1" si="0"/>
        <v>156.93500808758301</v>
      </c>
      <c r="O13">
        <f t="shared" ca="1" si="0"/>
        <v>156.10985919716026</v>
      </c>
      <c r="P13">
        <f t="shared" ca="1" si="0"/>
        <v>154.97400271105866</v>
      </c>
      <c r="Q13">
        <f t="shared" ca="1" si="0"/>
        <v>153.51974318959762</v>
      </c>
      <c r="R13">
        <f t="shared" ca="1" si="0"/>
        <v>151.72991049474044</v>
      </c>
      <c r="S13">
        <f t="shared" ca="1" si="0"/>
        <v>149.57743536095683</v>
      </c>
      <c r="T13">
        <f t="shared" ca="1" si="0"/>
        <v>147.02544378044649</v>
      </c>
      <c r="U13">
        <f t="shared" ca="1" si="0"/>
        <v>144.02813139629583</v>
      </c>
      <c r="V13">
        <f t="shared" ca="1" si="0"/>
        <v>140.53295502456297</v>
      </c>
      <c r="W13">
        <f t="shared" ca="1" si="0"/>
        <v>136.48499224087755</v>
      </c>
      <c r="X13">
        <f t="shared" ca="1" si="0"/>
        <v>131.83459666107024</v>
      </c>
      <c r="Y13">
        <f t="shared" ca="1" si="0"/>
        <v>126.54948593267211</v>
      </c>
      <c r="Z13">
        <f t="shared" ca="1" si="0"/>
        <v>120.6316538242571</v>
      </c>
      <c r="AA13">
        <f t="shared" ca="1" si="0"/>
        <v>114.13725243123145</v>
      </c>
      <c r="AB13">
        <f t="shared" ca="1" si="0"/>
        <v>107.19330724468813</v>
      </c>
      <c r="AC13">
        <v>100</v>
      </c>
    </row>
    <row r="14" spans="2:29">
      <c r="E14">
        <v>150</v>
      </c>
      <c r="F14">
        <f t="shared" ca="1" si="1"/>
        <v>151.14954157755744</v>
      </c>
      <c r="G14">
        <f t="shared" ca="1" si="0"/>
        <v>152.20845991674776</v>
      </c>
      <c r="H14">
        <f t="shared" ca="1" si="0"/>
        <v>153.09921854840218</v>
      </c>
      <c r="I14">
        <f t="shared" ca="1" si="0"/>
        <v>153.76500627184512</v>
      </c>
      <c r="J14">
        <f t="shared" ca="1" si="0"/>
        <v>154.17066464317261</v>
      </c>
      <c r="K14">
        <f t="shared" ca="1" si="0"/>
        <v>154.29891773722846</v>
      </c>
      <c r="L14">
        <f t="shared" ca="1" si="0"/>
        <v>154.14462592497483</v>
      </c>
      <c r="M14">
        <f t="shared" ca="1" si="0"/>
        <v>153.7090446398077</v>
      </c>
      <c r="N14">
        <f t="shared" ca="1" si="0"/>
        <v>152.99506360363199</v>
      </c>
      <c r="O14">
        <f t="shared" ca="1" si="0"/>
        <v>152.00367862664419</v>
      </c>
      <c r="P14">
        <f t="shared" ca="1" si="0"/>
        <v>150.73158222634953</v>
      </c>
      <c r="Q14">
        <f t="shared" ca="1" si="0"/>
        <v>149.16964980196488</v>
      </c>
      <c r="R14">
        <f t="shared" ca="1" si="0"/>
        <v>147.30213153138507</v>
      </c>
      <c r="S14">
        <f t="shared" ca="1" si="0"/>
        <v>145.10646210284477</v>
      </c>
      <c r="T14">
        <f t="shared" ca="1" si="0"/>
        <v>142.55373442929772</v>
      </c>
      <c r="U14">
        <f t="shared" ca="1" si="0"/>
        <v>139.61003469662805</v>
      </c>
      <c r="V14">
        <f t="shared" ca="1" si="0"/>
        <v>136.23899161495572</v>
      </c>
      <c r="W14">
        <f t="shared" ca="1" si="0"/>
        <v>132.40601959439772</v>
      </c>
      <c r="X14">
        <f t="shared" ca="1" si="0"/>
        <v>128.08475308022278</v>
      </c>
      <c r="Y14">
        <f t="shared" ca="1" si="0"/>
        <v>123.26592084619121</v>
      </c>
      <c r="Z14">
        <f t="shared" ca="1" si="0"/>
        <v>117.96816160826756</v>
      </c>
      <c r="AA14">
        <f t="shared" ca="1" si="0"/>
        <v>112.24882903085675</v>
      </c>
      <c r="AB14">
        <f t="shared" ca="1" si="0"/>
        <v>106.21082238357374</v>
      </c>
      <c r="AC14">
        <v>100</v>
      </c>
    </row>
    <row r="15" spans="2:29">
      <c r="E15">
        <v>150</v>
      </c>
      <c r="F15">
        <f t="shared" ca="1" si="1"/>
        <v>150.55035072388654</v>
      </c>
      <c r="G15">
        <f t="shared" ca="1" si="0"/>
        <v>151.03597833982815</v>
      </c>
      <c r="H15">
        <f t="shared" ca="1" si="0"/>
        <v>151.39958340879076</v>
      </c>
      <c r="I15">
        <f t="shared" ca="1" si="0"/>
        <v>151.59616819432134</v>
      </c>
      <c r="J15">
        <f t="shared" ca="1" si="0"/>
        <v>151.59439358299431</v>
      </c>
      <c r="K15">
        <f t="shared" ca="1" si="0"/>
        <v>151.37504454525705</v>
      </c>
      <c r="L15">
        <f t="shared" ca="1" si="0"/>
        <v>150.92787787153799</v>
      </c>
      <c r="M15">
        <f t="shared" ca="1" si="0"/>
        <v>150.24801705290557</v>
      </c>
      <c r="N15">
        <f t="shared" ca="1" si="0"/>
        <v>149.33264365236727</v>
      </c>
      <c r="O15">
        <f t="shared" ca="1" si="0"/>
        <v>148.17833358939515</v>
      </c>
      <c r="P15">
        <f t="shared" ca="1" si="0"/>
        <v>146.77912323198746</v>
      </c>
      <c r="Q15">
        <f t="shared" ca="1" si="0"/>
        <v>145.12526692698887</v>
      </c>
      <c r="R15">
        <f t="shared" ca="1" si="0"/>
        <v>143.202625478926</v>
      </c>
      <c r="S15">
        <f t="shared" ca="1" si="0"/>
        <v>140.99266389323603</v>
      </c>
      <c r="T15">
        <f t="shared" ca="1" si="0"/>
        <v>138.47310706688756</v>
      </c>
      <c r="U15">
        <f t="shared" ca="1" si="0"/>
        <v>135.61938262003832</v>
      </c>
      <c r="V15">
        <f t="shared" ca="1" si="0"/>
        <v>132.40704815234722</v>
      </c>
      <c r="W15">
        <f t="shared" ca="1" si="0"/>
        <v>128.81542076966281</v>
      </c>
      <c r="X15">
        <f t="shared" ca="1" si="0"/>
        <v>124.83254167122962</v>
      </c>
      <c r="Y15">
        <f t="shared" ca="1" si="0"/>
        <v>120.46133537868138</v>
      </c>
      <c r="Z15">
        <f t="shared" ca="1" si="0"/>
        <v>115.72628079773018</v>
      </c>
      <c r="AA15">
        <f t="shared" ca="1" si="0"/>
        <v>110.67910276242604</v>
      </c>
      <c r="AB15">
        <f t="shared" ca="1" si="0"/>
        <v>105.401161123885</v>
      </c>
      <c r="AC15">
        <v>100</v>
      </c>
    </row>
    <row r="16" spans="2:29">
      <c r="E16">
        <v>150</v>
      </c>
      <c r="F16">
        <f t="shared" ca="1" si="1"/>
        <v>150.01591053732312</v>
      </c>
      <c r="G16">
        <f t="shared" ca="1" si="0"/>
        <v>149.9855645969501</v>
      </c>
      <c r="H16">
        <f t="shared" ca="1" si="0"/>
        <v>149.86703055960788</v>
      </c>
      <c r="I16">
        <f t="shared" ca="1" si="0"/>
        <v>149.62576696113442</v>
      </c>
      <c r="J16">
        <f t="shared" ca="1" si="0"/>
        <v>149.23578831167316</v>
      </c>
      <c r="K16">
        <f t="shared" ca="1" si="0"/>
        <v>148.67909252437713</v>
      </c>
      <c r="L16">
        <f t="shared" ca="1" si="0"/>
        <v>147.94393774427135</v>
      </c>
      <c r="M16">
        <f t="shared" ca="1" si="0"/>
        <v>147.02262399987143</v>
      </c>
      <c r="N16">
        <f t="shared" ca="1" si="0"/>
        <v>145.90928829918596</v>
      </c>
      <c r="O16">
        <f t="shared" ca="1" si="0"/>
        <v>144.59802050608033</v>
      </c>
      <c r="P16">
        <f t="shared" ca="1" si="0"/>
        <v>143.0814432753848</v>
      </c>
      <c r="Q16">
        <f t="shared" ca="1" si="0"/>
        <v>141.34980142891615</v>
      </c>
      <c r="R16">
        <f t="shared" ca="1" si="0"/>
        <v>139.39056869967402</v>
      </c>
      <c r="S16">
        <f t="shared" ca="1" si="0"/>
        <v>137.18858480234996</v>
      </c>
      <c r="T16">
        <f t="shared" ca="1" si="0"/>
        <v>134.7267639046359</v>
      </c>
      <c r="U16">
        <f t="shared" ca="1" si="0"/>
        <v>131.98744795621741</v>
      </c>
      <c r="V16">
        <f t="shared" ca="1" si="0"/>
        <v>128.95449410134609</v>
      </c>
      <c r="W16">
        <f t="shared" ca="1" si="0"/>
        <v>125.61615776281384</v>
      </c>
      <c r="X16">
        <f t="shared" ca="1" si="0"/>
        <v>121.96872789603495</v>
      </c>
      <c r="Y16">
        <f t="shared" ca="1" si="0"/>
        <v>118.02065395854095</v>
      </c>
      <c r="Z16">
        <f t="shared" ca="1" si="0"/>
        <v>113.79656376526944</v>
      </c>
      <c r="AA16">
        <f t="shared" ca="1" si="0"/>
        <v>109.34016450426795</v>
      </c>
      <c r="AB16">
        <f t="shared" ca="1" si="0"/>
        <v>104.71472763608804</v>
      </c>
      <c r="AC16">
        <v>100</v>
      </c>
    </row>
    <row r="17" spans="5:29">
      <c r="E17">
        <v>150</v>
      </c>
      <c r="F17">
        <f t="shared" ca="1" si="1"/>
        <v>149.52775573920968</v>
      </c>
      <c r="G17">
        <f t="shared" ca="1" si="0"/>
        <v>149.02338641833836</v>
      </c>
      <c r="H17">
        <f t="shared" ca="1" si="0"/>
        <v>148.45727223923723</v>
      </c>
      <c r="I17">
        <f t="shared" ca="1" si="0"/>
        <v>147.80416190669851</v>
      </c>
      <c r="J17">
        <f t="shared" ca="1" si="0"/>
        <v>147.04399586821506</v>
      </c>
      <c r="K17">
        <f t="shared" ca="1" si="0"/>
        <v>146.16170792392631</v>
      </c>
      <c r="L17">
        <f t="shared" ca="1" si="0"/>
        <v>145.14627572909572</v>
      </c>
      <c r="M17">
        <f t="shared" ca="1" si="0"/>
        <v>143.98938059788975</v>
      </c>
      <c r="N17">
        <f t="shared" ca="1" si="0"/>
        <v>142.6839989902702</v>
      </c>
      <c r="O17">
        <f t="shared" ca="1" si="0"/>
        <v>141.22315470327874</v>
      </c>
      <c r="P17">
        <f t="shared" ca="1" si="0"/>
        <v>139.59896726777973</v>
      </c>
      <c r="Q17">
        <f t="shared" ca="1" si="0"/>
        <v>137.80206524296361</v>
      </c>
      <c r="R17">
        <f t="shared" ca="1" si="0"/>
        <v>135.82139826710159</v>
      </c>
      <c r="S17">
        <f t="shared" ca="1" si="0"/>
        <v>133.64447237950102</v>
      </c>
      <c r="T17">
        <f t="shared" ref="T17:T36" ca="1" si="2">(U17+T18+S17+T16)/4</f>
        <v>131.25803781361327</v>
      </c>
      <c r="U17">
        <f t="shared" ref="U17:U36" ca="1" si="3">(V17+U18+T17+U16)/4</f>
        <v>128.64926359485816</v>
      </c>
      <c r="V17">
        <f t="shared" ref="V17:V36" ca="1" si="4">(W17+V18+U17+V16)/4</f>
        <v>125.80742351846374</v>
      </c>
      <c r="W17">
        <f t="shared" ref="W17:W36" ca="1" si="5">(X17+W18+V17+W16)/4</f>
        <v>122.72607628835733</v>
      </c>
      <c r="X17">
        <f t="shared" ref="X17:X36" ca="1" si="6">(Y17+X18+W17+X16)/4</f>
        <v>119.40563188872559</v>
      </c>
      <c r="Y17">
        <f t="shared" ref="Y17:Y36" ca="1" si="7">(Z17+Y18+X17+Y16)/4</f>
        <v>115.85604711918742</v>
      </c>
      <c r="Z17">
        <f t="shared" ref="Z17:Z36" ca="1" si="8">(AA17+Z18+Y17+Z16)/4</f>
        <v>112.0991979643477</v>
      </c>
      <c r="AA17">
        <f t="shared" ref="AA17:AA36" ca="1" si="9">(AB17+AA18+Z17+AA16)/4</f>
        <v>108.17028935276808</v>
      </c>
      <c r="AB17">
        <f t="shared" ref="AB17:AB36" ca="1" si="10">(AC17+AB18+AA17+AB16)/4</f>
        <v>104.11759353889582</v>
      </c>
      <c r="AC17">
        <v>100</v>
      </c>
    </row>
    <row r="18" spans="5:29">
      <c r="E18">
        <v>150</v>
      </c>
      <c r="F18">
        <f t="shared" ca="1" si="1"/>
        <v>149.07175596762511</v>
      </c>
      <c r="G18">
        <f t="shared" ref="G18:G36" ca="1" si="11">(H18+G19+F18+G17)/4</f>
        <v>148.12300226018647</v>
      </c>
      <c r="H18">
        <f t="shared" ref="H18:H36" ca="1" si="12">(I18+H19+G18+H17)/4</f>
        <v>147.13457733675773</v>
      </c>
      <c r="I18">
        <f t="shared" ref="I18:I36" ca="1" si="13">(J18+I19+H18+I17)/4</f>
        <v>146.08969653742645</v>
      </c>
      <c r="J18">
        <f t="shared" ref="J18:J36" ca="1" si="14">(K18+J19+I18+J17)/4</f>
        <v>144.97442437074909</v>
      </c>
      <c r="K18">
        <f t="shared" ref="K18:K36" ca="1" si="15">(L18+K19+J18+K17)/4</f>
        <v>143.77757978676527</v>
      </c>
      <c r="L18">
        <f t="shared" ref="L18:L36" ca="1" si="16">(M18+L19+K18+L17)/4</f>
        <v>142.49019994789484</v>
      </c>
      <c r="M18">
        <f t="shared" ref="M18:M36" ca="1" si="17">(N18+M19+L18+M17)/4</f>
        <v>141.10475580599166</v>
      </c>
      <c r="N18">
        <f t="shared" ref="N18:N36" ca="1" si="18">(O18+N19+M18+N17)/4</f>
        <v>139.61431096108197</v>
      </c>
      <c r="O18">
        <f t="shared" ref="O18:O36" ca="1" si="19">(P18+O19+N18+O17)/4</f>
        <v>138.01177466801946</v>
      </c>
      <c r="P18">
        <f t="shared" ref="P18:P36" ca="1" si="20">(Q18+P19+O18+P17)/4</f>
        <v>136.28935000334121</v>
      </c>
      <c r="Q18">
        <f t="shared" ref="Q18:Q36" ca="1" si="21">(R18+Q19+P18+Q17)/4</f>
        <v>134.43823721980257</v>
      </c>
      <c r="R18">
        <f t="shared" ref="R18:R36" ca="1" si="22">(S18+R19+Q18+R17)/4</f>
        <v>132.44862658805283</v>
      </c>
      <c r="S18">
        <f t="shared" ref="S18:S36" ca="1" si="23">(T18+S19+R18+S17)/4</f>
        <v>130.31000276868704</v>
      </c>
      <c r="T18">
        <f t="shared" ca="1" si="2"/>
        <v>128.01177759151727</v>
      </c>
      <c r="U18">
        <f t="shared" ca="1" si="3"/>
        <v>125.54426134422607</v>
      </c>
      <c r="V18">
        <f t="shared" ca="1" si="4"/>
        <v>122.8999645311571</v>
      </c>
      <c r="W18">
        <f t="shared" ca="1" si="5"/>
        <v>120.07518299171323</v>
      </c>
      <c r="X18">
        <f t="shared" ca="1" si="6"/>
        <v>117.07175245421601</v>
      </c>
      <c r="Y18">
        <f t="shared" ca="1" si="7"/>
        <v>113.89876496139152</v>
      </c>
      <c r="Z18">
        <f t="shared" ca="1" si="8"/>
        <v>110.57393519427467</v>
      </c>
      <c r="AA18">
        <f t="shared" ca="1" si="9"/>
        <v>107.12422773583489</v>
      </c>
      <c r="AB18">
        <f t="shared" ca="1" si="10"/>
        <v>103.58536603821523</v>
      </c>
      <c r="AC18">
        <v>100</v>
      </c>
    </row>
    <row r="19" spans="5:29">
      <c r="E19">
        <v>150</v>
      </c>
      <c r="F19">
        <f t="shared" ca="1" si="1"/>
        <v>148.63629659115199</v>
      </c>
      <c r="G19">
        <f t="shared" ca="1" si="11"/>
        <v>147.26233968007347</v>
      </c>
      <c r="H19">
        <f t="shared" ca="1" si="12"/>
        <v>145.86840719428241</v>
      </c>
      <c r="I19">
        <f t="shared" ca="1" si="13"/>
        <v>144.4457085210046</v>
      </c>
      <c r="J19">
        <f t="shared" ca="1" si="14"/>
        <v>142.98652668435972</v>
      </c>
      <c r="K19">
        <f t="shared" ca="1" si="15"/>
        <v>141.48410177338741</v>
      </c>
      <c r="L19">
        <f t="shared" ca="1" si="16"/>
        <v>139.93231467674718</v>
      </c>
      <c r="M19">
        <f t="shared" ca="1" si="17"/>
        <v>138.32526696051144</v>
      </c>
      <c r="N19">
        <f t="shared" ca="1" si="18"/>
        <v>136.65685623480368</v>
      </c>
      <c r="O19">
        <f t="shared" ca="1" si="19"/>
        <v>134.92042896508821</v>
      </c>
      <c r="P19">
        <f t="shared" ca="1" si="20"/>
        <v>133.10856838245925</v>
      </c>
      <c r="Q19">
        <f t="shared" ca="1" si="21"/>
        <v>131.21305359878437</v>
      </c>
      <c r="R19">
        <f t="shared" ca="1" si="22"/>
        <v>129.22501119535968</v>
      </c>
      <c r="S19">
        <f t="shared" ca="1" si="23"/>
        <v>127.13527176678255</v>
      </c>
      <c r="T19">
        <f t="shared" ca="1" si="2"/>
        <v>124.93493758210091</v>
      </c>
      <c r="U19">
        <f t="shared" ca="1" si="3"/>
        <v>122.61615860077309</v>
      </c>
      <c r="V19">
        <f t="shared" ca="1" si="4"/>
        <v>120.1730971195795</v>
      </c>
      <c r="W19">
        <f t="shared" ca="1" si="5"/>
        <v>117.60303179079291</v>
      </c>
      <c r="X19">
        <f t="shared" ca="1" si="6"/>
        <v>114.90750791783665</v>
      </c>
      <c r="Y19">
        <f t="shared" ca="1" si="7"/>
        <v>112.09338673958629</v>
      </c>
      <c r="Z19">
        <f t="shared" ca="1" si="8"/>
        <v>109.17359466232872</v>
      </c>
      <c r="AA19">
        <f t="shared" ca="1" si="9"/>
        <v>106.16734725896094</v>
      </c>
      <c r="AB19">
        <f t="shared" ca="1" si="10"/>
        <v>103.09965190982724</v>
      </c>
      <c r="AC19">
        <v>100</v>
      </c>
    </row>
    <row r="20" spans="5:29">
      <c r="E20">
        <v>150</v>
      </c>
      <c r="F20">
        <f t="shared" ca="1" si="1"/>
        <v>148.21112188525251</v>
      </c>
      <c r="G20">
        <f t="shared" ca="1" si="11"/>
        <v>146.4217037365043</v>
      </c>
      <c r="H20">
        <f t="shared" ca="1" si="12"/>
        <v>144.63107305939135</v>
      </c>
      <c r="I20">
        <f t="shared" ca="1" si="13"/>
        <v>142.83829080656773</v>
      </c>
      <c r="J20">
        <f t="shared" ca="1" si="14"/>
        <v>141.04197481375832</v>
      </c>
      <c r="K20">
        <f t="shared" ca="1" si="15"/>
        <v>139.24010233128467</v>
      </c>
      <c r="L20">
        <f t="shared" ca="1" si="16"/>
        <v>137.4298178898498</v>
      </c>
      <c r="M20">
        <f t="shared" ca="1" si="17"/>
        <v>135.60727813634884</v>
      </c>
      <c r="N20">
        <f t="shared" ca="1" si="18"/>
        <v>133.76756175491363</v>
      </c>
      <c r="O20">
        <f t="shared" ca="1" si="19"/>
        <v>131.90466443005607</v>
      </c>
      <c r="P20">
        <f t="shared" ca="1" si="20"/>
        <v>130.01159039534193</v>
      </c>
      <c r="Q20">
        <f t="shared" ca="1" si="21"/>
        <v>128.08054604052256</v>
      </c>
      <c r="R20">
        <f t="shared" ca="1" si="22"/>
        <v>126.10323776474685</v>
      </c>
      <c r="S20">
        <f t="shared" ca="1" si="23"/>
        <v>124.07127452874383</v>
      </c>
      <c r="T20">
        <f t="shared" ca="1" si="2"/>
        <v>121.97667315816372</v>
      </c>
      <c r="U20">
        <f t="shared" ca="1" si="3"/>
        <v>119.81245880789707</v>
      </c>
      <c r="V20">
        <f t="shared" ca="1" si="4"/>
        <v>117.57334175339876</v>
      </c>
      <c r="W20">
        <f t="shared" ca="1" si="5"/>
        <v>115.25643339846603</v>
      </c>
      <c r="X20">
        <f t="shared" ca="1" si="6"/>
        <v>112.8619395971489</v>
      </c>
      <c r="Y20">
        <f t="shared" ca="1" si="7"/>
        <v>110.39374183308638</v>
      </c>
      <c r="Z20">
        <f t="shared" ca="1" si="8"/>
        <v>107.85975453488004</v>
      </c>
      <c r="AA20">
        <f t="shared" ca="1" si="9"/>
        <v>105.27194193120968</v>
      </c>
      <c r="AB20">
        <f t="shared" ca="1" si="10"/>
        <v>102.6459034450987</v>
      </c>
      <c r="AC20">
        <v>100</v>
      </c>
    </row>
    <row r="21" spans="5:29">
      <c r="E21">
        <v>150</v>
      </c>
      <c r="F21">
        <f t="shared" ca="1" si="1"/>
        <v>147.7865185244552</v>
      </c>
      <c r="G21">
        <f t="shared" ca="1" si="11"/>
        <v>145.58233158282735</v>
      </c>
      <c r="H21">
        <f t="shared" ca="1" si="12"/>
        <v>143.39596057278291</v>
      </c>
      <c r="I21">
        <f t="shared" ca="1" si="13"/>
        <v>141.23449427098387</v>
      </c>
      <c r="J21">
        <f t="shared" ca="1" si="14"/>
        <v>139.10308251655496</v>
      </c>
      <c r="K21">
        <f t="shared" ca="1" si="15"/>
        <v>137.00463161165652</v>
      </c>
      <c r="L21">
        <f t="shared" ca="1" si="16"/>
        <v>134.93970468629945</v>
      </c>
      <c r="M21">
        <f t="shared" ca="1" si="17"/>
        <v>132.90660338000174</v>
      </c>
      <c r="N21">
        <f t="shared" ca="1" si="18"/>
        <v>130.90159236269295</v>
      </c>
      <c r="O21">
        <f t="shared" ca="1" si="19"/>
        <v>128.91922490785038</v>
      </c>
      <c r="P21">
        <f t="shared" ca="1" si="20"/>
        <v>126.95273260743545</v>
      </c>
      <c r="Q21">
        <f t="shared" ca="1" si="21"/>
        <v>124.99445128342782</v>
      </c>
      <c r="R21">
        <f t="shared" ca="1" si="22"/>
        <v>123.03626465198272</v>
      </c>
      <c r="S21">
        <f t="shared" ca="1" si="23"/>
        <v>121.070054830277</v>
      </c>
      <c r="T21">
        <f t="shared" ca="1" si="2"/>
        <v>119.08815287006217</v>
      </c>
      <c r="U21">
        <f t="shared" ca="1" si="3"/>
        <v>117.0837825015014</v>
      </c>
      <c r="V21">
        <f t="shared" ca="1" si="4"/>
        <v>115.05148617604092</v>
      </c>
      <c r="W21">
        <f t="shared" ca="1" si="5"/>
        <v>112.98751496217173</v>
      </c>
      <c r="X21">
        <f t="shared" ca="1" si="6"/>
        <v>110.89015434589254</v>
      </c>
      <c r="Y21">
        <f t="shared" ca="1" si="7"/>
        <v>108.7599490216864</v>
      </c>
      <c r="Z21">
        <f t="shared" ca="1" si="8"/>
        <v>106.59978488253113</v>
      </c>
      <c r="AA21">
        <f t="shared" ca="1" si="9"/>
        <v>104.41478972625029</v>
      </c>
      <c r="AB21">
        <f t="shared" ca="1" si="10"/>
        <v>102.21202902515472</v>
      </c>
      <c r="AC21">
        <v>100</v>
      </c>
    </row>
    <row r="22" spans="5:29">
      <c r="E22">
        <v>150</v>
      </c>
      <c r="F22">
        <f t="shared" ca="1" si="1"/>
        <v>147.3526517807708</v>
      </c>
      <c r="G22">
        <f t="shared" ca="1" si="11"/>
        <v>144.72519446346109</v>
      </c>
      <c r="H22">
        <f t="shared" ca="1" si="12"/>
        <v>142.1360130261526</v>
      </c>
      <c r="I22">
        <f t="shared" ca="1" si="13"/>
        <v>139.60073008278221</v>
      </c>
      <c r="J22">
        <f t="shared" ca="1" si="14"/>
        <v>137.13133180054328</v>
      </c>
      <c r="K22">
        <f t="shared" ca="1" si="15"/>
        <v>134.73575292667272</v>
      </c>
      <c r="L22">
        <f t="shared" ca="1" si="16"/>
        <v>132.41789330338088</v>
      </c>
      <c r="M22">
        <f t="shared" ca="1" si="17"/>
        <v>130.17797487596306</v>
      </c>
      <c r="N22">
        <f t="shared" ca="1" si="18"/>
        <v>128.0131226028814</v>
      </c>
      <c r="O22">
        <f t="shared" ca="1" si="19"/>
        <v>125.91805755088284</v>
      </c>
      <c r="P22">
        <f t="shared" ca="1" si="20"/>
        <v>123.88581272219913</v>
      </c>
      <c r="Q22">
        <f t="shared" ca="1" si="21"/>
        <v>121.90840971449325</v>
      </c>
      <c r="R22">
        <f t="shared" ca="1" si="22"/>
        <v>119.97745910517712</v>
      </c>
      <c r="S22">
        <f t="shared" ca="1" si="23"/>
        <v>118.08466572745311</v>
      </c>
      <c r="T22">
        <f t="shared" ca="1" si="2"/>
        <v>116.22223124835475</v>
      </c>
      <c r="U22">
        <f t="shared" ca="1" si="3"/>
        <v>114.38315210055323</v>
      </c>
      <c r="V22">
        <f t="shared" ca="1" si="4"/>
        <v>112.56141321952697</v>
      </c>
      <c r="W22">
        <f t="shared" ca="1" si="5"/>
        <v>110.75207977157436</v>
      </c>
      <c r="X22">
        <f t="shared" ca="1" si="6"/>
        <v>108.9512923426396</v>
      </c>
      <c r="Y22">
        <f t="shared" ca="1" si="7"/>
        <v>107.15617712765845</v>
      </c>
      <c r="Z22">
        <f t="shared" ca="1" si="8"/>
        <v>105.36469107285836</v>
      </c>
      <c r="AA22">
        <f t="shared" ca="1" si="9"/>
        <v>103.57543008115621</v>
      </c>
      <c r="AB22">
        <f t="shared" ca="1" si="10"/>
        <v>101.78743191080514</v>
      </c>
      <c r="AC22">
        <v>100</v>
      </c>
    </row>
    <row r="23" spans="5:29">
      <c r="E23">
        <v>150</v>
      </c>
      <c r="F23">
        <f t="shared" ca="1" si="1"/>
        <v>146.89892482887609</v>
      </c>
      <c r="G23">
        <f t="shared" ca="1" si="11"/>
        <v>143.82983164847872</v>
      </c>
      <c r="H23">
        <f t="shared" ca="1" si="12"/>
        <v>140.82223554575</v>
      </c>
      <c r="I23">
        <f t="shared" ca="1" si="13"/>
        <v>137.90116675622306</v>
      </c>
      <c r="J23">
        <f t="shared" ca="1" si="14"/>
        <v>135.08586247815117</v>
      </c>
      <c r="K23">
        <f t="shared" ca="1" si="15"/>
        <v>132.38926915098332</v>
      </c>
      <c r="L23">
        <f t="shared" ca="1" si="16"/>
        <v>129.81826611899459</v>
      </c>
      <c r="M23">
        <f t="shared" ca="1" si="17"/>
        <v>127.37441456002743</v>
      </c>
      <c r="N23">
        <f t="shared" ca="1" si="18"/>
        <v>125.05500650394757</v>
      </c>
      <c r="O23">
        <f t="shared" ca="1" si="19"/>
        <v>122.85421490422931</v>
      </c>
      <c r="P23">
        <f t="shared" ca="1" si="20"/>
        <v>120.76419747753752</v>
      </c>
      <c r="Q23">
        <f t="shared" ca="1" si="21"/>
        <v>118.7760612204942</v>
      </c>
      <c r="R23">
        <f t="shared" ca="1" si="22"/>
        <v>116.88063834609579</v>
      </c>
      <c r="S23">
        <f t="shared" ca="1" si="23"/>
        <v>115.06905391724563</v>
      </c>
      <c r="T23">
        <f t="shared" ca="1" si="2"/>
        <v>113.33308241540226</v>
      </c>
      <c r="U23">
        <f t="shared" ca="1" si="3"/>
        <v>111.66529940600398</v>
      </c>
      <c r="V23">
        <f t="shared" ca="1" si="4"/>
        <v>110.05904078111705</v>
      </c>
      <c r="W23">
        <f t="shared" ca="1" si="5"/>
        <v>108.50819084587037</v>
      </c>
      <c r="X23">
        <f t="shared" ca="1" si="6"/>
        <v>107.00683535163017</v>
      </c>
      <c r="Y23">
        <f t="shared" ca="1" si="7"/>
        <v>105.54883712660556</v>
      </c>
      <c r="Z23">
        <f t="shared" ca="1" si="8"/>
        <v>104.12741625533627</v>
      </c>
      <c r="AA23">
        <f t="shared" ca="1" si="9"/>
        <v>102.73483414783186</v>
      </c>
      <c r="AB23">
        <f t="shared" ca="1" si="10"/>
        <v>101.36227732925508</v>
      </c>
      <c r="AC23">
        <v>100</v>
      </c>
    </row>
    <row r="24" spans="5:29">
      <c r="E24">
        <v>150</v>
      </c>
      <c r="F24">
        <f t="shared" ca="1" si="1"/>
        <v>146.4132458337578</v>
      </c>
      <c r="G24">
        <f t="shared" ca="1" si="11"/>
        <v>142.8730206868251</v>
      </c>
      <c r="H24">
        <f t="shared" ca="1" si="12"/>
        <v>139.42199757986128</v>
      </c>
      <c r="I24">
        <f t="shared" ca="1" si="13"/>
        <v>136.09592226537779</v>
      </c>
      <c r="J24">
        <f t="shared" ca="1" si="14"/>
        <v>132.92178043106372</v>
      </c>
      <c r="K24">
        <f t="shared" ca="1" si="15"/>
        <v>129.91730631326152</v>
      </c>
      <c r="L24">
        <f t="shared" ca="1" si="16"/>
        <v>127.09160963287029</v>
      </c>
      <c r="M24">
        <f t="shared" ca="1" si="17"/>
        <v>124.4465416229994</v>
      </c>
      <c r="N24">
        <f t="shared" ca="1" si="18"/>
        <v>121.97841119458442</v>
      </c>
      <c r="O24">
        <f t="shared" ca="1" si="19"/>
        <v>119.67973927106318</v>
      </c>
      <c r="P24">
        <f t="shared" ca="1" si="20"/>
        <v>117.54084373191205</v>
      </c>
      <c r="Q24">
        <f t="shared" ca="1" si="21"/>
        <v>115.55114104379734</v>
      </c>
      <c r="R24">
        <f t="shared" ca="1" si="22"/>
        <v>113.70011747093471</v>
      </c>
      <c r="S24">
        <f t="shared" ca="1" si="23"/>
        <v>111.97796182671937</v>
      </c>
      <c r="T24">
        <f t="shared" ca="1" si="2"/>
        <v>110.37586986926081</v>
      </c>
      <c r="U24">
        <f t="shared" ca="1" si="3"/>
        <v>108.88603721729342</v>
      </c>
      <c r="V24">
        <f t="shared" ca="1" si="4"/>
        <v>107.50136282848636</v>
      </c>
      <c r="W24">
        <f t="shared" ca="1" si="5"/>
        <v>106.21489733758624</v>
      </c>
      <c r="X24">
        <f t="shared" ca="1" si="6"/>
        <v>105.01909627905343</v>
      </c>
      <c r="Y24">
        <f t="shared" ca="1" si="7"/>
        <v>103.90497920292114</v>
      </c>
      <c r="Z24">
        <f t="shared" ca="1" si="8"/>
        <v>102.86134554587059</v>
      </c>
      <c r="AA24">
        <f t="shared" ca="1" si="9"/>
        <v>101.87423872819824</v>
      </c>
      <c r="AB24">
        <f t="shared" ca="1" si="10"/>
        <v>100.92685177956233</v>
      </c>
      <c r="AC24">
        <v>100</v>
      </c>
    </row>
    <row r="25" spans="5:29">
      <c r="E25">
        <v>150</v>
      </c>
      <c r="F25">
        <f t="shared" ca="1" si="1"/>
        <v>145.88106674276867</v>
      </c>
      <c r="G25">
        <f t="shared" ca="1" si="11"/>
        <v>141.82705490927759</v>
      </c>
      <c r="H25">
        <f t="shared" ca="1" si="12"/>
        <v>137.89687629761602</v>
      </c>
      <c r="I25">
        <f t="shared" ca="1" si="13"/>
        <v>134.13882469393525</v>
      </c>
      <c r="J25">
        <f t="shared" ca="1" si="14"/>
        <v>130.58812540824403</v>
      </c>
      <c r="K25">
        <f t="shared" ca="1" si="15"/>
        <v>127.26667331457607</v>
      </c>
      <c r="L25">
        <f t="shared" ca="1" si="16"/>
        <v>124.18444229324516</v>
      </c>
      <c r="M25">
        <f t="shared" ca="1" si="17"/>
        <v>121.34185731397947</v>
      </c>
      <c r="N25">
        <f t="shared" ca="1" si="18"/>
        <v>118.73248971972075</v>
      </c>
      <c r="O25">
        <f t="shared" ca="1" si="19"/>
        <v>116.34562338602505</v>
      </c>
      <c r="P25">
        <f t="shared" ca="1" si="20"/>
        <v>114.16843469053148</v>
      </c>
      <c r="Q25">
        <f t="shared" ca="1" si="21"/>
        <v>112.18767836693124</v>
      </c>
      <c r="R25">
        <f t="shared" ca="1" si="22"/>
        <v>110.39086202653831</v>
      </c>
      <c r="S25">
        <f t="shared" ca="1" si="23"/>
        <v>108.76693392403797</v>
      </c>
      <c r="T25">
        <f t="shared" ca="1" si="2"/>
        <v>107.30651830144865</v>
      </c>
      <c r="U25">
        <f t="shared" ca="1" si="3"/>
        <v>106.00172750990498</v>
      </c>
      <c r="V25">
        <f t="shared" ca="1" si="4"/>
        <v>104.84557542305764</v>
      </c>
      <c r="W25">
        <f t="shared" ca="1" si="5"/>
        <v>103.83102599863564</v>
      </c>
      <c r="X25">
        <f t="shared" ca="1" si="6"/>
        <v>102.94974567776852</v>
      </c>
      <c r="Y25">
        <f t="shared" ca="1" si="7"/>
        <v>102.19069511971301</v>
      </c>
      <c r="Z25">
        <f t="shared" ca="1" si="8"/>
        <v>101.53878928918169</v>
      </c>
      <c r="AA25">
        <f t="shared" ca="1" si="9"/>
        <v>100.97394827340921</v>
      </c>
      <c r="AB25">
        <f t="shared" ca="1" si="10"/>
        <v>100.47089923253205</v>
      </c>
      <c r="AC25">
        <v>100</v>
      </c>
    </row>
    <row r="26" spans="5:29">
      <c r="E26">
        <v>150</v>
      </c>
      <c r="F26">
        <f t="shared" ca="1" si="1"/>
        <v>145.28399386310548</v>
      </c>
      <c r="G26">
        <f t="shared" ca="1" si="11"/>
        <v>140.65730099597602</v>
      </c>
      <c r="H26">
        <f t="shared" ca="1" si="12"/>
        <v>136.19968954364288</v>
      </c>
      <c r="I26">
        <f t="shared" ca="1" si="13"/>
        <v>131.97445152311744</v>
      </c>
      <c r="J26">
        <f t="shared" ca="1" si="14"/>
        <v>128.025313584738</v>
      </c>
      <c r="K26">
        <f t="shared" ca="1" si="15"/>
        <v>124.37692158509959</v>
      </c>
      <c r="L26">
        <f t="shared" ca="1" si="16"/>
        <v>121.03774130011058</v>
      </c>
      <c r="M26">
        <f t="shared" ca="1" si="17"/>
        <v>118.00407600647243</v>
      </c>
      <c r="N26">
        <f t="shared" ca="1" si="18"/>
        <v>115.26419321074627</v>
      </c>
      <c r="O26">
        <f t="shared" ca="1" si="19"/>
        <v>112.80195970037826</v>
      </c>
      <c r="P26">
        <f t="shared" ca="1" si="20"/>
        <v>110.59972446536415</v>
      </c>
      <c r="Q26">
        <f t="shared" ca="1" si="21"/>
        <v>108.64040599195948</v>
      </c>
      <c r="R26">
        <f t="shared" ca="1" si="22"/>
        <v>106.90884551824433</v>
      </c>
      <c r="S26">
        <f t="shared" ca="1" si="23"/>
        <v>105.39251547867097</v>
      </c>
      <c r="T26">
        <f t="shared" ca="1" si="2"/>
        <v>104.08165659494621</v>
      </c>
      <c r="U26">
        <f t="shared" ca="1" si="3"/>
        <v>102.9688846874207</v>
      </c>
      <c r="V26">
        <f t="shared" ca="1" si="4"/>
        <v>102.04828016403708</v>
      </c>
      <c r="W26">
        <f t="shared" ca="1" si="5"/>
        <v>101.31396811225545</v>
      </c>
      <c r="X26">
        <f t="shared" ca="1" si="6"/>
        <v>100.75823437355513</v>
      </c>
      <c r="Y26">
        <f t="shared" ca="1" si="7"/>
        <v>100.36932087564207</v>
      </c>
      <c r="Z26">
        <f t="shared" ca="1" si="8"/>
        <v>100.12920755445209</v>
      </c>
      <c r="AA26">
        <f t="shared" ca="1" si="9"/>
        <v>100.01188948312236</v>
      </c>
      <c r="AB26">
        <f t="shared" ca="1" si="10"/>
        <v>99.982804625575795</v>
      </c>
      <c r="AC26">
        <v>100</v>
      </c>
    </row>
    <row r="27" spans="5:29">
      <c r="E27">
        <v>150</v>
      </c>
      <c r="F27">
        <f t="shared" ca="1" si="1"/>
        <v>144.59763381197163</v>
      </c>
      <c r="G27">
        <f t="shared" ca="1" si="11"/>
        <v>139.31850821117581</v>
      </c>
      <c r="H27">
        <f t="shared" ca="1" si="12"/>
        <v>134.27018740206847</v>
      </c>
      <c r="I27">
        <f t="shared" ca="1" si="13"/>
        <v>129.53405061960973</v>
      </c>
      <c r="J27">
        <f t="shared" ca="1" si="14"/>
        <v>125.16184105370026</v>
      </c>
      <c r="K27">
        <f t="shared" ca="1" si="15"/>
        <v>121.17805462989519</v>
      </c>
      <c r="L27">
        <f t="shared" ca="1" si="16"/>
        <v>117.58563126802028</v>
      </c>
      <c r="M27">
        <f t="shared" ca="1" si="17"/>
        <v>114.37262568532908</v>
      </c>
      <c r="N27">
        <f t="shared" ca="1" si="18"/>
        <v>111.51836639836775</v>
      </c>
      <c r="O27">
        <f t="shared" ca="1" si="19"/>
        <v>108.99842011823043</v>
      </c>
      <c r="P27">
        <f t="shared" ca="1" si="20"/>
        <v>106.78822112366737</v>
      </c>
      <c r="Q27">
        <f t="shared" ca="1" si="21"/>
        <v>104.86549840474807</v>
      </c>
      <c r="R27">
        <f t="shared" ca="1" si="22"/>
        <v>103.21171842468613</v>
      </c>
      <c r="S27">
        <f t="shared" ca="1" si="23"/>
        <v>101.81274078462262</v>
      </c>
      <c r="T27">
        <f t="shared" ca="1" si="2"/>
        <v>100.65881598546513</v>
      </c>
      <c r="U27">
        <f t="shared" ca="1" si="3"/>
        <v>99.743973969501084</v>
      </c>
      <c r="V27">
        <f t="shared" ca="1" si="4"/>
        <v>99.064781756651428</v>
      </c>
      <c r="W27">
        <f t="shared" ca="1" si="5"/>
        <v>98.61840968389771</v>
      </c>
      <c r="X27">
        <f t="shared" ca="1" si="6"/>
        <v>98.399967876194324</v>
      </c>
      <c r="Y27">
        <f t="shared" ca="1" si="7"/>
        <v>98.399197840116855</v>
      </c>
      <c r="Z27">
        <f t="shared" ca="1" si="8"/>
        <v>98.596867599178736</v>
      </c>
      <c r="AA27">
        <f t="shared" ca="1" si="9"/>
        <v>98.961619712711268</v>
      </c>
      <c r="AB27">
        <f t="shared" ca="1" si="10"/>
        <v>99.448437042930834</v>
      </c>
      <c r="AC27">
        <v>100</v>
      </c>
    </row>
    <row r="28" spans="5:29">
      <c r="E28">
        <v>150</v>
      </c>
      <c r="F28">
        <f t="shared" ca="1" si="1"/>
        <v>143.78805750481129</v>
      </c>
      <c r="G28">
        <f t="shared" ca="1" si="11"/>
        <v>137.74895026026587</v>
      </c>
      <c r="H28">
        <f t="shared" ca="1" si="12"/>
        <v>132.02855527475566</v>
      </c>
      <c r="I28">
        <f t="shared" ca="1" si="13"/>
        <v>126.72978984282055</v>
      </c>
      <c r="J28">
        <f t="shared" ca="1" si="14"/>
        <v>121.91002470136007</v>
      </c>
      <c r="K28">
        <f t="shared" ca="1" si="15"/>
        <v>117.58791439982244</v>
      </c>
      <c r="L28">
        <f t="shared" ca="1" si="16"/>
        <v>113.75420204058025</v>
      </c>
      <c r="M28">
        <f t="shared" ca="1" si="17"/>
        <v>110.38253465191799</v>
      </c>
      <c r="N28">
        <f t="shared" ca="1" si="18"/>
        <v>107.4383372697808</v>
      </c>
      <c r="O28">
        <f t="shared" ca="1" si="19"/>
        <v>104.8852470939911</v>
      </c>
      <c r="P28">
        <f t="shared" ca="1" si="20"/>
        <v>102.68935652070495</v>
      </c>
      <c r="Q28">
        <f t="shared" ca="1" si="21"/>
        <v>100.82176228843794</v>
      </c>
      <c r="R28">
        <f t="shared" ca="1" si="22"/>
        <v>99.259900460788998</v>
      </c>
      <c r="S28">
        <f t="shared" ca="1" si="23"/>
        <v>97.988020116232349</v>
      </c>
      <c r="T28">
        <f t="shared" ca="1" si="2"/>
        <v>96.996993096527049</v>
      </c>
      <c r="U28">
        <f t="shared" ca="1" si="3"/>
        <v>96.283505961518586</v>
      </c>
      <c r="V28">
        <f t="shared" ca="1" si="4"/>
        <v>95.84854626153647</v>
      </c>
      <c r="W28">
        <f t="shared" ca="1" si="5"/>
        <v>95.694993292975113</v>
      </c>
      <c r="X28">
        <f t="shared" ca="1" si="6"/>
        <v>95.824090070978514</v>
      </c>
      <c r="Y28">
        <f t="shared" ca="1" si="7"/>
        <v>96.230682761922836</v>
      </c>
      <c r="Z28">
        <f t="shared" ca="1" si="8"/>
        <v>96.897479686254457</v>
      </c>
      <c r="AA28">
        <f t="shared" ca="1" si="9"/>
        <v>97.789305358605816</v>
      </c>
      <c r="AB28">
        <f t="shared" ca="1" si="10"/>
        <v>98.849330534408466</v>
      </c>
      <c r="AC28">
        <v>100</v>
      </c>
    </row>
    <row r="29" spans="5:29">
      <c r="E29">
        <v>150</v>
      </c>
      <c r="F29">
        <f t="shared" ca="1" si="1"/>
        <v>142.805668300863</v>
      </c>
      <c r="G29">
        <f t="shared" ca="1" si="11"/>
        <v>135.86071641628018</v>
      </c>
      <c r="H29">
        <f t="shared" ca="1" si="12"/>
        <v>129.36534316552337</v>
      </c>
      <c r="I29">
        <f t="shared" ca="1" si="13"/>
        <v>123.44659053221281</v>
      </c>
      <c r="J29">
        <f t="shared" ca="1" si="14"/>
        <v>118.16062623601914</v>
      </c>
      <c r="K29">
        <f t="shared" ca="1" si="15"/>
        <v>113.50945853915437</v>
      </c>
      <c r="L29">
        <f t="shared" ca="1" si="16"/>
        <v>109.4608182086817</v>
      </c>
      <c r="M29">
        <f t="shared" ca="1" si="17"/>
        <v>105.96507038530774</v>
      </c>
      <c r="N29">
        <f t="shared" ca="1" si="18"/>
        <v>102.96730238092651</v>
      </c>
      <c r="O29">
        <f t="shared" ca="1" si="19"/>
        <v>100.41497879511734</v>
      </c>
      <c r="P29">
        <f t="shared" ca="1" si="20"/>
        <v>98.262300970173484</v>
      </c>
      <c r="Q29">
        <f t="shared" ca="1" si="21"/>
        <v>96.472398416375697</v>
      </c>
      <c r="R29">
        <f t="shared" ca="1" si="22"/>
        <v>95.018203144724964</v>
      </c>
      <c r="S29">
        <f t="shared" ca="1" si="23"/>
        <v>93.88254402915608</v>
      </c>
      <c r="T29">
        <f t="shared" ca="1" si="2"/>
        <v>93.057722392214089</v>
      </c>
      <c r="U29">
        <f t="shared" ca="1" si="3"/>
        <v>92.544595259849032</v>
      </c>
      <c r="V29">
        <f t="shared" ca="1" si="4"/>
        <v>92.350980101960914</v>
      </c>
      <c r="W29">
        <f t="shared" ca="1" si="5"/>
        <v>92.488993367429515</v>
      </c>
      <c r="X29">
        <f t="shared" ca="1" si="6"/>
        <v>92.970771712773484</v>
      </c>
      <c r="Y29">
        <f t="shared" ca="1" si="7"/>
        <v>93.80200715954021</v>
      </c>
      <c r="Z29">
        <f t="shared" ca="1" si="8"/>
        <v>94.97309449417267</v>
      </c>
      <c r="AA29">
        <f t="shared" ca="1" si="9"/>
        <v>96.448810356430272</v>
      </c>
      <c r="AB29">
        <f t="shared" ca="1" si="10"/>
        <v>98.159585824765841</v>
      </c>
      <c r="AC29">
        <v>100</v>
      </c>
    </row>
    <row r="30" spans="5:29">
      <c r="E30">
        <v>150</v>
      </c>
      <c r="F30">
        <f t="shared" ca="1" si="1"/>
        <v>141.57391947040915</v>
      </c>
      <c r="G30">
        <f t="shared" ca="1" si="11"/>
        <v>133.52293673879265</v>
      </c>
      <c r="H30">
        <f t="shared" ca="1" si="12"/>
        <v>126.1255551244506</v>
      </c>
      <c r="I30">
        <f t="shared" ca="1" si="13"/>
        <v>119.53065853553653</v>
      </c>
      <c r="J30">
        <f t="shared" ca="1" si="14"/>
        <v>113.77649669340026</v>
      </c>
      <c r="K30">
        <f t="shared" ca="1" si="15"/>
        <v>108.82854945708324</v>
      </c>
      <c r="L30">
        <f t="shared" ca="1" si="16"/>
        <v>104.61462325923759</v>
      </c>
      <c r="M30">
        <f t="shared" ca="1" si="17"/>
        <v>101.04971345036292</v>
      </c>
      <c r="N30">
        <f t="shared" ca="1" si="18"/>
        <v>98.050914423398623</v>
      </c>
      <c r="O30">
        <f t="shared" ca="1" si="19"/>
        <v>95.545158671906492</v>
      </c>
      <c r="P30">
        <f t="shared" ca="1" si="20"/>
        <v>93.472565036453645</v>
      </c>
      <c r="Q30">
        <f t="shared" ca="1" si="21"/>
        <v>91.787421471929321</v>
      </c>
      <c r="R30">
        <f t="shared" ca="1" si="22"/>
        <v>90.458061607794349</v>
      </c>
      <c r="S30">
        <f t="shared" ca="1" si="23"/>
        <v>89.466318587798753</v>
      </c>
      <c r="T30">
        <f t="shared" ca="1" si="2"/>
        <v>88.806840045889672</v>
      </c>
      <c r="U30">
        <f t="shared" ca="1" si="3"/>
        <v>88.486248842573843</v>
      </c>
      <c r="V30">
        <f t="shared" ca="1" si="4"/>
        <v>88.521853962703915</v>
      </c>
      <c r="W30">
        <f t="shared" ca="1" si="5"/>
        <v>88.939287928304623</v>
      </c>
      <c r="X30">
        <f t="shared" ca="1" si="6"/>
        <v>89.768046045308722</v>
      </c>
      <c r="Y30">
        <f t="shared" ca="1" si="7"/>
        <v>91.033518969074393</v>
      </c>
      <c r="Z30">
        <f t="shared" ca="1" si="8"/>
        <v>92.744109051987294</v>
      </c>
      <c r="AA30">
        <f t="shared" ca="1" si="9"/>
        <v>94.873272668443207</v>
      </c>
      <c r="AB30">
        <f t="shared" ca="1" si="10"/>
        <v>97.340207834240175</v>
      </c>
      <c r="AC30">
        <v>100</v>
      </c>
    </row>
    <row r="31" spans="5:29">
      <c r="E31">
        <v>150</v>
      </c>
      <c r="F31">
        <f t="shared" ca="1" si="1"/>
        <v>139.96709069909227</v>
      </c>
      <c r="G31">
        <f t="shared" ca="1" si="11"/>
        <v>130.5315849110485</v>
      </c>
      <c r="H31">
        <f t="shared" ca="1" si="12"/>
        <v>122.08332149322177</v>
      </c>
      <c r="I31">
        <f t="shared" ca="1" si="13"/>
        <v>114.77404088412045</v>
      </c>
      <c r="J31">
        <f t="shared" ca="1" si="14"/>
        <v>108.58621032853418</v>
      </c>
      <c r="K31">
        <f t="shared" ca="1" si="15"/>
        <v>103.41368471116746</v>
      </c>
      <c r="L31">
        <f t="shared" ca="1" si="16"/>
        <v>99.119483671332134</v>
      </c>
      <c r="M31">
        <f t="shared" ca="1" si="17"/>
        <v>95.568322552271667</v>
      </c>
      <c r="N31">
        <f t="shared" ca="1" si="18"/>
        <v>92.641563700846135</v>
      </c>
      <c r="O31">
        <f t="shared" ca="1" si="19"/>
        <v>90.242259213650996</v>
      </c>
      <c r="P31">
        <f t="shared" ca="1" si="20"/>
        <v>88.295462642455419</v>
      </c>
      <c r="Q31">
        <f t="shared" ca="1" si="21"/>
        <v>86.746743831569475</v>
      </c>
      <c r="R31">
        <f t="shared" ca="1" si="22"/>
        <v>85.560384218658214</v>
      </c>
      <c r="S31">
        <f t="shared" ca="1" si="23"/>
        <v>84.717906294413453</v>
      </c>
      <c r="T31">
        <f t="shared" ca="1" si="2"/>
        <v>84.217143343211504</v>
      </c>
      <c r="U31">
        <f t="shared" ca="1" si="3"/>
        <v>84.071773258491476</v>
      </c>
      <c r="V31">
        <f t="shared" ca="1" si="4"/>
        <v>84.310959242251243</v>
      </c>
      <c r="W31">
        <f t="shared" ca="1" si="5"/>
        <v>84.978310774588977</v>
      </c>
      <c r="X31">
        <f t="shared" ca="1" si="6"/>
        <v>86.128649391178982</v>
      </c>
      <c r="Y31">
        <f t="shared" ca="1" si="7"/>
        <v>87.81994819093876</v>
      </c>
      <c r="Z31">
        <f t="shared" ca="1" si="8"/>
        <v>90.096574933236212</v>
      </c>
      <c r="AA31">
        <f t="shared" ca="1" si="9"/>
        <v>92.959978279459762</v>
      </c>
      <c r="AB31">
        <f t="shared" ca="1" si="10"/>
        <v>96.327977563803756</v>
      </c>
      <c r="AC31">
        <v>100</v>
      </c>
    </row>
    <row r="32" spans="5:29">
      <c r="E32">
        <v>150</v>
      </c>
      <c r="F32">
        <f t="shared" ca="1" si="1"/>
        <v>137.76287380055561</v>
      </c>
      <c r="G32">
        <f t="shared" ca="1" si="11"/>
        <v>126.55301561953263</v>
      </c>
      <c r="H32">
        <f t="shared" ca="1" si="12"/>
        <v>116.9021389292309</v>
      </c>
      <c r="I32">
        <f t="shared" ca="1" si="13"/>
        <v>108.89601532788758</v>
      </c>
      <c r="J32">
        <f t="shared" ca="1" si="14"/>
        <v>102.38066861841074</v>
      </c>
      <c r="K32">
        <f t="shared" ca="1" si="15"/>
        <v>97.120551480659799</v>
      </c>
      <c r="L32">
        <f t="shared" ca="1" si="16"/>
        <v>92.881365713101133</v>
      </c>
      <c r="M32">
        <f t="shared" ca="1" si="17"/>
        <v>89.462595272928439</v>
      </c>
      <c r="N32">
        <f t="shared" ca="1" si="18"/>
        <v>86.704827655861706</v>
      </c>
      <c r="O32">
        <f t="shared" ca="1" si="19"/>
        <v>84.48692281805161</v>
      </c>
      <c r="P32">
        <f t="shared" ca="1" si="20"/>
        <v>82.720354168334126</v>
      </c>
      <c r="Q32">
        <f t="shared" ca="1" si="21"/>
        <v>81.343778144132131</v>
      </c>
      <c r="R32">
        <f t="shared" ca="1" si="22"/>
        <v>80.318894557062976</v>
      </c>
      <c r="S32">
        <f t="shared" ca="1" si="23"/>
        <v>79.627845549724327</v>
      </c>
      <c r="T32">
        <f t="shared" ca="1" si="2"/>
        <v>79.272116306320839</v>
      </c>
      <c r="U32">
        <f t="shared" ca="1" si="3"/>
        <v>79.272799136301671</v>
      </c>
      <c r="V32">
        <f t="shared" ca="1" si="4"/>
        <v>79.671950587994104</v>
      </c>
      <c r="W32">
        <f t="shared" ca="1" si="5"/>
        <v>80.534391435074127</v>
      </c>
      <c r="X32">
        <f t="shared" ca="1" si="6"/>
        <v>81.948330060410314</v>
      </c>
      <c r="Y32">
        <f t="shared" ca="1" si="7"/>
        <v>84.021079044237098</v>
      </c>
      <c r="Z32">
        <f t="shared" ca="1" si="8"/>
        <v>86.862285453714094</v>
      </c>
      <c r="AA32">
        <f t="shared" ca="1" si="9"/>
        <v>90.542100613705827</v>
      </c>
      <c r="AB32">
        <f t="shared" ca="1" si="10"/>
        <v>95.01172811965462</v>
      </c>
      <c r="AC32">
        <v>100</v>
      </c>
    </row>
    <row r="33" spans="5:29">
      <c r="E33">
        <v>150</v>
      </c>
      <c r="F33">
        <f t="shared" ca="1" si="1"/>
        <v>134.53140168286731</v>
      </c>
      <c r="G33">
        <f t="shared" ca="1" si="11"/>
        <v>121.01548549795052</v>
      </c>
      <c r="H33">
        <f t="shared" ca="1" si="12"/>
        <v>110.07623134150145</v>
      </c>
      <c r="I33">
        <f t="shared" ca="1" si="13"/>
        <v>101.52724777266118</v>
      </c>
      <c r="J33">
        <f t="shared" ca="1" si="14"/>
        <v>94.91993837151557</v>
      </c>
      <c r="K33">
        <f t="shared" ca="1" si="15"/>
        <v>89.806533275893869</v>
      </c>
      <c r="L33">
        <f t="shared" ca="1" si="16"/>
        <v>85.822883322350179</v>
      </c>
      <c r="M33">
        <f t="shared" ca="1" si="17"/>
        <v>82.695919637051716</v>
      </c>
      <c r="N33">
        <f t="shared" ca="1" si="18"/>
        <v>80.228285894164799</v>
      </c>
      <c r="O33">
        <f t="shared" ca="1" si="19"/>
        <v>78.280308885905455</v>
      </c>
      <c r="P33">
        <f t="shared" ca="1" si="20"/>
        <v>76.755312288614931</v>
      </c>
      <c r="Q33">
        <f t="shared" ca="1" si="21"/>
        <v>75.589178791135538</v>
      </c>
      <c r="R33">
        <f t="shared" ca="1" si="22"/>
        <v>74.743627643438799</v>
      </c>
      <c r="S33">
        <f t="shared" ca="1" si="23"/>
        <v>74.202519967271087</v>
      </c>
      <c r="T33">
        <f t="shared" ca="1" si="2"/>
        <v>73.97072881671204</v>
      </c>
      <c r="U33">
        <f t="shared" ca="1" si="3"/>
        <v>74.075403871960347</v>
      </c>
      <c r="V33">
        <f t="shared" ca="1" si="4"/>
        <v>74.569695122903212</v>
      </c>
      <c r="W33">
        <f t="shared" ca="1" si="5"/>
        <v>75.539011346410007</v>
      </c>
      <c r="X33">
        <f t="shared" ca="1" si="6"/>
        <v>77.109231287838611</v>
      </c>
      <c r="Y33">
        <f t="shared" ca="1" si="7"/>
        <v>79.453776830761981</v>
      </c>
      <c r="Z33">
        <f t="shared" ca="1" si="8"/>
        <v>82.78940469703538</v>
      </c>
      <c r="AA33">
        <f t="shared" ca="1" si="9"/>
        <v>87.334420983826533</v>
      </c>
      <c r="AB33">
        <f t="shared" ca="1" si="10"/>
        <v>93.17683750899532</v>
      </c>
      <c r="AC33">
        <v>100</v>
      </c>
    </row>
    <row r="34" spans="5:29">
      <c r="E34">
        <v>150</v>
      </c>
      <c r="F34">
        <f t="shared" ca="1" si="1"/>
        <v>129.34725755733513</v>
      </c>
      <c r="G34">
        <f t="shared" ca="1" si="11"/>
        <v>112.90130962081474</v>
      </c>
      <c r="H34">
        <f t="shared" ca="1" si="12"/>
        <v>100.86007522839176</v>
      </c>
      <c r="I34">
        <f t="shared" ca="1" si="13"/>
        <v>92.216833448188993</v>
      </c>
      <c r="J34">
        <f t="shared" ca="1" si="14"/>
        <v>85.965336015776387</v>
      </c>
      <c r="K34">
        <f t="shared" ca="1" si="15"/>
        <v>81.362796311375391</v>
      </c>
      <c r="L34">
        <f t="shared" ca="1" si="16"/>
        <v>77.907754555576247</v>
      </c>
      <c r="M34">
        <f t="shared" ca="1" si="17"/>
        <v>75.269956734327053</v>
      </c>
      <c r="N34">
        <f t="shared" ca="1" si="18"/>
        <v>73.23213209244129</v>
      </c>
      <c r="O34">
        <f t="shared" ca="1" si="19"/>
        <v>71.650760467903382</v>
      </c>
      <c r="P34">
        <f t="shared" ca="1" si="20"/>
        <v>70.431453665722103</v>
      </c>
      <c r="Q34">
        <f t="shared" ca="1" si="21"/>
        <v>69.514043080824138</v>
      </c>
      <c r="R34">
        <f t="shared" ca="1" si="22"/>
        <v>68.863962107697489</v>
      </c>
      <c r="S34">
        <f t="shared" ca="1" si="23"/>
        <v>68.467920816535766</v>
      </c>
      <c r="T34">
        <f t="shared" ca="1" si="2"/>
        <v>68.332915479730559</v>
      </c>
      <c r="U34">
        <f t="shared" ca="1" si="3"/>
        <v>68.488429518365507</v>
      </c>
      <c r="V34">
        <f t="shared" ca="1" si="4"/>
        <v>68.992447950712332</v>
      </c>
      <c r="W34">
        <f t="shared" ca="1" si="5"/>
        <v>69.942756448628032</v>
      </c>
      <c r="X34">
        <f t="shared" ca="1" si="6"/>
        <v>71.495831031344792</v>
      </c>
      <c r="Y34">
        <f t="shared" ca="1" si="7"/>
        <v>73.895411273142784</v>
      </c>
      <c r="Z34">
        <f t="shared" ca="1" si="8"/>
        <v>77.507149105729084</v>
      </c>
      <c r="AA34">
        <f t="shared" ca="1" si="9"/>
        <v>82.829349148497457</v>
      </c>
      <c r="AB34">
        <f t="shared" ca="1" si="10"/>
        <v>90.361203349572179</v>
      </c>
      <c r="AC34">
        <v>100</v>
      </c>
    </row>
    <row r="35" spans="5:29">
      <c r="E35">
        <v>150</v>
      </c>
      <c r="F35">
        <f t="shared" ca="1" si="1"/>
        <v>119.95632631349226</v>
      </c>
      <c r="G35">
        <f t="shared" ca="1" si="11"/>
        <v>100.38243198685716</v>
      </c>
      <c r="H35">
        <f t="shared" ca="1" si="12"/>
        <v>88.245942430295997</v>
      </c>
      <c r="I35">
        <f t="shared" ca="1" si="13"/>
        <v>80.514694516546228</v>
      </c>
      <c r="J35">
        <f t="shared" ca="1" si="14"/>
        <v>75.361799098826708</v>
      </c>
      <c r="K35">
        <f t="shared" ca="1" si="15"/>
        <v>71.771587550809002</v>
      </c>
      <c r="L35">
        <f t="shared" ca="1" si="16"/>
        <v>69.175410507119921</v>
      </c>
      <c r="M35">
        <f t="shared" ca="1" si="17"/>
        <v>67.244051283842424</v>
      </c>
      <c r="N35">
        <f t="shared" ca="1" si="18"/>
        <v>65.779557335362668</v>
      </c>
      <c r="O35">
        <f t="shared" ca="1" si="19"/>
        <v>64.659180154511887</v>
      </c>
      <c r="P35">
        <f t="shared" ca="1" si="20"/>
        <v>63.805732044867206</v>
      </c>
      <c r="Q35">
        <f t="shared" ca="1" si="21"/>
        <v>63.171610700444397</v>
      </c>
      <c r="R35">
        <f t="shared" ca="1" si="22"/>
        <v>62.730288996429067</v>
      </c>
      <c r="S35">
        <f t="shared" ca="1" si="23"/>
        <v>62.472316446633712</v>
      </c>
      <c r="T35">
        <f t="shared" ca="1" si="2"/>
        <v>62.404611625776511</v>
      </c>
      <c r="U35">
        <f t="shared" ca="1" si="3"/>
        <v>62.552977286045767</v>
      </c>
      <c r="V35">
        <f t="shared" ca="1" si="4"/>
        <v>62.968934463854325</v>
      </c>
      <c r="W35">
        <f t="shared" ca="1" si="5"/>
        <v>63.743756084962953</v>
      </c>
      <c r="X35">
        <f t="shared" ca="1" si="6"/>
        <v>65.035942293078463</v>
      </c>
      <c r="Y35">
        <f t="shared" ca="1" si="7"/>
        <v>67.124901613581983</v>
      </c>
      <c r="Z35">
        <f t="shared" ca="1" si="8"/>
        <v>70.514440923915572</v>
      </c>
      <c r="AA35">
        <f t="shared" ca="1" si="9"/>
        <v>76.114628792996029</v>
      </c>
      <c r="AB35">
        <f t="shared" ca="1" si="10"/>
        <v>85.43862835436525</v>
      </c>
      <c r="AC35">
        <v>100</v>
      </c>
    </row>
    <row r="36" spans="5:29">
      <c r="E36">
        <v>150</v>
      </c>
      <c r="F36">
        <f t="shared" ca="1" si="1"/>
        <v>100.09562032654814</v>
      </c>
      <c r="G36">
        <f t="shared" ca="1" si="11"/>
        <v>80.426156830971635</v>
      </c>
      <c r="H36">
        <f t="shared" ca="1" si="12"/>
        <v>71.226577710334595</v>
      </c>
      <c r="I36">
        <f t="shared" ca="1" si="13"/>
        <v>66.234215084018757</v>
      </c>
      <c r="J36">
        <f t="shared" ca="1" si="14"/>
        <v>63.195592346813321</v>
      </c>
      <c r="K36">
        <f t="shared" ca="1" si="15"/>
        <v>61.186360093710533</v>
      </c>
      <c r="L36">
        <f t="shared" ca="1" si="16"/>
        <v>59.778265926206075</v>
      </c>
      <c r="M36">
        <f t="shared" ca="1" si="17"/>
        <v>58.751299012352064</v>
      </c>
      <c r="N36">
        <f t="shared" ca="1" si="18"/>
        <v>57.982885100287092</v>
      </c>
      <c r="O36">
        <f t="shared" ca="1" si="19"/>
        <v>57.400690555542276</v>
      </c>
      <c r="P36">
        <f t="shared" ca="1" si="20"/>
        <v>56.960703596646681</v>
      </c>
      <c r="Q36">
        <f t="shared" ca="1" si="21"/>
        <v>56.636398427960444</v>
      </c>
      <c r="R36">
        <f t="shared" ca="1" si="22"/>
        <v>56.413285955693979</v>
      </c>
      <c r="S36">
        <f t="shared" ca="1" si="23"/>
        <v>56.28646272837193</v>
      </c>
      <c r="T36">
        <f t="shared" ca="1" si="2"/>
        <v>56.260254525132062</v>
      </c>
      <c r="U36">
        <f t="shared" ca="1" si="3"/>
        <v>56.349949346067532</v>
      </c>
      <c r="V36">
        <f t="shared" ca="1" si="4"/>
        <v>56.586570668593978</v>
      </c>
      <c r="W36">
        <f t="shared" ca="1" si="5"/>
        <v>57.027403375657457</v>
      </c>
      <c r="X36">
        <f t="shared" ca="1" si="6"/>
        <v>57.7792906068901</v>
      </c>
      <c r="Y36">
        <f t="shared" ca="1" si="7"/>
        <v>59.05381990622233</v>
      </c>
      <c r="Z36">
        <f t="shared" ca="1" si="8"/>
        <v>61.31108979722827</v>
      </c>
      <c r="AA36">
        <f t="shared" ca="1" si="9"/>
        <v>65.676099966279267</v>
      </c>
      <c r="AB36">
        <f t="shared" ca="1" si="10"/>
        <v>75.278682080161133</v>
      </c>
      <c r="AC36">
        <v>100</v>
      </c>
    </row>
    <row r="37" spans="5:29"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</row>
  </sheetData>
  <conditionalFormatting sqref="E5:AC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72fdff-4dc8-493c-8e79-ab5b65892557" xsi:nil="true"/>
    <lcf76f155ced4ddcb4097134ff3c332f xmlns="e2fcf488-201d-4ddf-bab5-7119e9104e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3A9D87F77857547A260113EBF86726E" ma:contentTypeVersion="8" ma:contentTypeDescription="Utwórz nowy dokument." ma:contentTypeScope="" ma:versionID="fd30c176f498059aa1111db44fd6edd9">
  <xsd:schema xmlns:xsd="http://www.w3.org/2001/XMLSchema" xmlns:xs="http://www.w3.org/2001/XMLSchema" xmlns:p="http://schemas.microsoft.com/office/2006/metadata/properties" xmlns:ns2="e2fcf488-201d-4ddf-bab5-7119e9104e99" xmlns:ns3="e672fdff-4dc8-493c-8e79-ab5b65892557" targetNamespace="http://schemas.microsoft.com/office/2006/metadata/properties" ma:root="true" ma:fieldsID="2853825a8387aa7e93219423d09cac9d" ns2:_="" ns3:_="">
    <xsd:import namespace="e2fcf488-201d-4ddf-bab5-7119e9104e99"/>
    <xsd:import namespace="e672fdff-4dc8-493c-8e79-ab5b65892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cf488-201d-4ddf-bab5-7119e9104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2fdff-4dc8-493c-8e79-ab5b658925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8ce41b-0047-4329-bd54-b8ea5bd9a241}" ma:internalName="TaxCatchAll" ma:showField="CatchAllData" ma:web="e672fdff-4dc8-493c-8e79-ab5b65892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3427FD-8674-4CF2-9C0E-378A49446C17}"/>
</file>

<file path=customXml/itemProps2.xml><?xml version="1.0" encoding="utf-8"?>
<ds:datastoreItem xmlns:ds="http://schemas.openxmlformats.org/officeDocument/2006/customXml" ds:itemID="{7E0DEC71-8C1A-4933-96E7-967044935AB6}"/>
</file>

<file path=customXml/itemProps3.xml><?xml version="1.0" encoding="utf-8"?>
<ds:datastoreItem xmlns:ds="http://schemas.openxmlformats.org/officeDocument/2006/customXml" ds:itemID="{4AF72AF7-5387-4757-B7CF-8A394668A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Polish-Japanese Academy of Information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Tronczyk</dc:creator>
  <cp:keywords/>
  <dc:description/>
  <cp:lastModifiedBy>Piotr Tronczyk</cp:lastModifiedBy>
  <cp:revision/>
  <dcterms:created xsi:type="dcterms:W3CDTF">2022-05-07T11:07:07Z</dcterms:created>
  <dcterms:modified xsi:type="dcterms:W3CDTF">2022-05-07T12:13:00Z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0x01010073A9D87F77857547A260113EBF86726E</vt:lpwstr>
  </property>
  <property fmtid="{D5CDD505-2E9C-101B-9397-08002B2CF9AE}" pid="3" name="MediaServiceImageTags">
    <vt:lpwstr/>
  </property>
</Properties>
</file>