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3830" windowHeight="9180" activeTab="1"/>
  </bookViews>
  <sheets>
    <sheet name="RAW" sheetId="5" r:id="rId1"/>
    <sheet name="IMPORT" sheetId="14" r:id="rId2"/>
    <sheet name="Query1" sheetId="6" r:id="rId3"/>
    <sheet name="Query2" sheetId="7" r:id="rId4"/>
    <sheet name="Query3" sheetId="8" r:id="rId5"/>
    <sheet name="Query4" sheetId="9" r:id="rId6"/>
    <sheet name="Query5" sheetId="10" r:id="rId7"/>
    <sheet name="Query6" sheetId="11" r:id="rId8"/>
    <sheet name="Query7" sheetId="12" r:id="rId9"/>
    <sheet name="Query8" sheetId="13" r:id="rId10"/>
    <sheet name="30M" sheetId="1" r:id="rId11"/>
    <sheet name="60M" sheetId="2" r:id="rId12"/>
    <sheet name="Total" sheetId="4" r:id="rId13"/>
  </sheets>
  <definedNames>
    <definedName name="_60M_3mongod" localSheetId="0">RAW!$A$1:$E$249</definedName>
  </definedNames>
  <calcPr calcId="124519"/>
</workbook>
</file>

<file path=xl/calcChain.xml><?xml version="1.0" encoding="utf-8"?>
<calcChain xmlns="http://schemas.openxmlformats.org/spreadsheetml/2006/main">
  <c r="H8" i="13"/>
  <c r="G8"/>
  <c r="H7"/>
  <c r="G7"/>
  <c r="H5"/>
  <c r="G5"/>
  <c r="H3"/>
  <c r="G3"/>
  <c r="H2"/>
  <c r="G2"/>
  <c r="G6" s="1"/>
  <c r="H8" i="12"/>
  <c r="G8"/>
  <c r="H7"/>
  <c r="G7"/>
  <c r="H5"/>
  <c r="G5"/>
  <c r="H3"/>
  <c r="G3"/>
  <c r="H2"/>
  <c r="H6" s="1"/>
  <c r="G2"/>
  <c r="I8" i="11"/>
  <c r="H8"/>
  <c r="I7"/>
  <c r="H7"/>
  <c r="I5"/>
  <c r="H5"/>
  <c r="I3"/>
  <c r="H3"/>
  <c r="I2"/>
  <c r="I4" s="1"/>
  <c r="H2"/>
  <c r="H6" s="1"/>
  <c r="I8" i="10"/>
  <c r="H8"/>
  <c r="I7"/>
  <c r="H7"/>
  <c r="I5"/>
  <c r="H5"/>
  <c r="I3"/>
  <c r="H3"/>
  <c r="I2"/>
  <c r="I4" s="1"/>
  <c r="H2"/>
  <c r="H6" s="1"/>
  <c r="I8" i="9"/>
  <c r="H8"/>
  <c r="I7"/>
  <c r="H7"/>
  <c r="I5"/>
  <c r="H5"/>
  <c r="I3"/>
  <c r="H3"/>
  <c r="I2"/>
  <c r="I4" s="1"/>
  <c r="H2"/>
  <c r="H6" s="1"/>
  <c r="I8" i="8"/>
  <c r="H8"/>
  <c r="I7"/>
  <c r="H7"/>
  <c r="I5"/>
  <c r="H5"/>
  <c r="I3"/>
  <c r="H3"/>
  <c r="I2"/>
  <c r="I6" s="1"/>
  <c r="H2"/>
  <c r="H6" s="1"/>
  <c r="I8" i="7"/>
  <c r="H8"/>
  <c r="I7"/>
  <c r="H7"/>
  <c r="I5"/>
  <c r="H5"/>
  <c r="I3"/>
  <c r="H3"/>
  <c r="I2"/>
  <c r="H2"/>
  <c r="H8" i="6"/>
  <c r="H7"/>
  <c r="H5"/>
  <c r="H3"/>
  <c r="H2"/>
  <c r="I8"/>
  <c r="I7"/>
  <c r="I5"/>
  <c r="I6" s="1"/>
  <c r="I4"/>
  <c r="I3"/>
  <c r="I2"/>
  <c r="H4" i="13" l="1"/>
  <c r="H6"/>
  <c r="G4"/>
  <c r="G4" i="12"/>
  <c r="G6"/>
  <c r="H4"/>
  <c r="I6" i="11"/>
  <c r="H4"/>
  <c r="I6" i="10"/>
  <c r="H4"/>
  <c r="I6" i="9"/>
  <c r="H4"/>
  <c r="I4" i="8"/>
  <c r="H4"/>
  <c r="I4" i="7"/>
  <c r="I6"/>
  <c r="H4"/>
  <c r="H6"/>
  <c r="H4" i="6"/>
  <c r="H6"/>
  <c r="M10" i="4"/>
  <c r="M9"/>
  <c r="M8"/>
  <c r="M7"/>
  <c r="M6"/>
  <c r="M5"/>
  <c r="M4"/>
  <c r="M3"/>
  <c r="L10"/>
  <c r="L9"/>
  <c r="L8"/>
  <c r="L7"/>
  <c r="L6"/>
  <c r="L5"/>
  <c r="L4"/>
  <c r="L3"/>
  <c r="B14"/>
  <c r="I29"/>
  <c r="H29"/>
  <c r="G29"/>
  <c r="F29"/>
  <c r="E29"/>
  <c r="D29"/>
  <c r="C29"/>
  <c r="B29"/>
  <c r="I14"/>
  <c r="H14"/>
  <c r="G14"/>
  <c r="F14"/>
  <c r="E14"/>
  <c r="D14"/>
  <c r="C14"/>
  <c r="I28"/>
  <c r="H28"/>
  <c r="G28"/>
  <c r="F28"/>
  <c r="E28"/>
  <c r="D28"/>
  <c r="C28"/>
  <c r="B28"/>
  <c r="I13"/>
  <c r="H13"/>
  <c r="G13"/>
  <c r="F13"/>
  <c r="E13"/>
  <c r="D13"/>
  <c r="C13"/>
  <c r="B13"/>
  <c r="S153" i="2"/>
  <c r="R153"/>
  <c r="R163" s="1"/>
  <c r="S160"/>
  <c r="R160"/>
  <c r="Q160"/>
  <c r="P160"/>
  <c r="O160"/>
  <c r="N160"/>
  <c r="M160"/>
  <c r="L160"/>
  <c r="S159"/>
  <c r="R159"/>
  <c r="Q159"/>
  <c r="P159"/>
  <c r="O159"/>
  <c r="N159"/>
  <c r="M159"/>
  <c r="L159"/>
  <c r="S157"/>
  <c r="R157"/>
  <c r="Q157"/>
  <c r="P157"/>
  <c r="O157"/>
  <c r="N157"/>
  <c r="M157"/>
  <c r="L157"/>
  <c r="S156"/>
  <c r="S166" s="1"/>
  <c r="R156"/>
  <c r="R166" s="1"/>
  <c r="Q156"/>
  <c r="Q166" s="1"/>
  <c r="P156"/>
  <c r="P166" s="1"/>
  <c r="O156"/>
  <c r="O166" s="1"/>
  <c r="N156"/>
  <c r="N166" s="1"/>
  <c r="M156"/>
  <c r="M166" s="1"/>
  <c r="L156"/>
  <c r="L166" s="1"/>
  <c r="S155"/>
  <c r="S167" s="1"/>
  <c r="R155"/>
  <c r="R167" s="1"/>
  <c r="Q155"/>
  <c r="Q167" s="1"/>
  <c r="P155"/>
  <c r="P167" s="1"/>
  <c r="O155"/>
  <c r="O167" s="1"/>
  <c r="N155"/>
  <c r="N167" s="1"/>
  <c r="M155"/>
  <c r="M167" s="1"/>
  <c r="L155"/>
  <c r="L167" s="1"/>
  <c r="S154"/>
  <c r="S164" s="1"/>
  <c r="R154"/>
  <c r="R164" s="1"/>
  <c r="Q154"/>
  <c r="Q164" s="1"/>
  <c r="P154"/>
  <c r="P164" s="1"/>
  <c r="O154"/>
  <c r="O164" s="1"/>
  <c r="N154"/>
  <c r="N164" s="1"/>
  <c r="M154"/>
  <c r="M164" s="1"/>
  <c r="L154"/>
  <c r="L164" s="1"/>
  <c r="S163"/>
  <c r="Q153"/>
  <c r="Q163" s="1"/>
  <c r="P153"/>
  <c r="O153"/>
  <c r="O163" s="1"/>
  <c r="N153"/>
  <c r="N163" s="1"/>
  <c r="M153"/>
  <c r="M163" s="1"/>
  <c r="L153"/>
  <c r="R164" i="1"/>
  <c r="Q165"/>
  <c r="Q164"/>
  <c r="P166"/>
  <c r="P165"/>
  <c r="N164"/>
  <c r="M165"/>
  <c r="M164"/>
  <c r="L166"/>
  <c r="S156"/>
  <c r="S166" s="1"/>
  <c r="R156"/>
  <c r="R166" s="1"/>
  <c r="Q156"/>
  <c r="Q166" s="1"/>
  <c r="P156"/>
  <c r="O156"/>
  <c r="O166" s="1"/>
  <c r="N156"/>
  <c r="N166" s="1"/>
  <c r="M156"/>
  <c r="M166" s="1"/>
  <c r="L156"/>
  <c r="S154"/>
  <c r="S164" s="1"/>
  <c r="R154"/>
  <c r="Q154"/>
  <c r="P154"/>
  <c r="P164" s="1"/>
  <c r="O154"/>
  <c r="O164" s="1"/>
  <c r="N154"/>
  <c r="M154"/>
  <c r="L154"/>
  <c r="L164" s="1"/>
  <c r="S155"/>
  <c r="S165" s="1"/>
  <c r="R155"/>
  <c r="R167" s="1"/>
  <c r="Q155"/>
  <c r="Q167" s="1"/>
  <c r="P155"/>
  <c r="P167" s="1"/>
  <c r="O155"/>
  <c r="O165" s="1"/>
  <c r="N155"/>
  <c r="N163" s="1"/>
  <c r="M155"/>
  <c r="M167" s="1"/>
  <c r="L155"/>
  <c r="L165" s="1"/>
  <c r="L153"/>
  <c r="L163" s="1"/>
  <c r="M153"/>
  <c r="M163" s="1"/>
  <c r="N153"/>
  <c r="O153"/>
  <c r="P153"/>
  <c r="P163" s="1"/>
  <c r="Q153"/>
  <c r="Q163" s="1"/>
  <c r="R153"/>
  <c r="S153"/>
  <c r="S157"/>
  <c r="R157"/>
  <c r="Q157"/>
  <c r="P157"/>
  <c r="O157"/>
  <c r="N157"/>
  <c r="M157"/>
  <c r="L157"/>
  <c r="S160"/>
  <c r="R160"/>
  <c r="Q160"/>
  <c r="P160"/>
  <c r="O160"/>
  <c r="N160"/>
  <c r="M160"/>
  <c r="L160"/>
  <c r="S159"/>
  <c r="R159"/>
  <c r="Q159"/>
  <c r="P159"/>
  <c r="O159"/>
  <c r="N159"/>
  <c r="M159"/>
  <c r="L159"/>
  <c r="O167" l="1"/>
  <c r="N167"/>
  <c r="R163"/>
  <c r="L167"/>
  <c r="N165"/>
  <c r="R165"/>
  <c r="L163" i="2"/>
  <c r="P163"/>
  <c r="O163" i="1"/>
  <c r="S163"/>
  <c r="S167"/>
  <c r="L165" i="2"/>
  <c r="P165"/>
  <c r="O165"/>
  <c r="S165"/>
  <c r="N165"/>
  <c r="R165"/>
  <c r="M165"/>
  <c r="Q165"/>
</calcChain>
</file>

<file path=xl/connections.xml><?xml version="1.0" encoding="utf-8"?>
<connections xmlns="http://schemas.openxmlformats.org/spreadsheetml/2006/main">
  <connection id="1" name="60M_3mongod" type="6" refreshedVersion="3" background="1" saveData="1">
    <textPr codePage="437" sourceFile="C:\Install\Devel\Java\Projects\MongoDB_eval\docs\results\Testbed_1\60M_3mongod.log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<sst xmlns="http://schemas.openxmlformats.org/spreadsheetml/2006/main" count="711" uniqueCount="48">
  <si>
    <t>Starting global run 1 using dataset data/30mio.csv</t>
  </si>
  <si>
    <t>initializing connection...</t>
  </si>
  <si>
    <t>importing data...</t>
  </si>
  <si>
    <t>took 4690 seconds for 29926800 documents (6380 documents / s)</t>
  </si>
  <si>
    <t>creating indexes...</t>
  </si>
  <si>
    <t>a</t>
  </si>
  <si>
    <t>f</t>
  </si>
  <si>
    <t>b</t>
  </si>
  <si>
    <t>initializing available stations...</t>
  </si>
  <si>
    <t>initializing time range...</t>
  </si>
  <si>
    <t>initializing available datatypes...</t>
  </si>
  <si>
    <t>processing the benchmark...</t>
  </si>
  <si>
    <t>query 1</t>
  </si>
  <si>
    <t>singwitz</t>
  </si>
  <si>
    <t>query 2</t>
  </si>
  <si>
    <t>query 3</t>
  </si>
  <si>
    <t>query 4</t>
  </si>
  <si>
    <t>query 5</t>
  </si>
  <si>
    <t>query 6</t>
  </si>
  <si>
    <t>query 7</t>
  </si>
  <si>
    <t>query 8</t>
  </si>
  <si>
    <t>Avg</t>
  </si>
  <si>
    <t>Stdev</t>
  </si>
  <si>
    <t>Min</t>
  </si>
  <si>
    <t>Max</t>
  </si>
  <si>
    <t>Median</t>
  </si>
  <si>
    <t>Query1</t>
  </si>
  <si>
    <t>Query2</t>
  </si>
  <si>
    <t>Query3</t>
  </si>
  <si>
    <t>Query4</t>
  </si>
  <si>
    <t>Query5</t>
  </si>
  <si>
    <t>Query6</t>
  </si>
  <si>
    <t>Query7</t>
  </si>
  <si>
    <t>3rd Quartile</t>
  </si>
  <si>
    <t>1st Quartile</t>
  </si>
  <si>
    <t>Query8</t>
  </si>
  <si>
    <t>Starting global run 2 using dataset data/30mio.csv</t>
  </si>
  <si>
    <t>took 27945 seconds for 29926800 documents (1070 documents / s)</t>
  </si>
  <si>
    <t>30M</t>
  </si>
  <si>
    <t>60M</t>
  </si>
  <si>
    <t>AVG</t>
  </si>
  <si>
    <t>AVG(3-10)</t>
  </si>
  <si>
    <t>MIN</t>
  </si>
  <si>
    <t>NEG_ERROR</t>
  </si>
  <si>
    <t>MAX</t>
  </si>
  <si>
    <t>POS_ERROR</t>
  </si>
  <si>
    <t>STDEV</t>
  </si>
  <si>
    <t>MEDIAN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</si>
</sst>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Import 60M</a:t>
            </a:r>
            <a:r>
              <a:rPr lang="de-DE" baseline="0"/>
              <a:t> Documents (2x import of 30M documents)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IMPORT!$A$1:$A$300</c:f>
              <c:numCache>
                <c:formatCode>General</c:formatCode>
                <c:ptCount val="30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  <c:pt idx="45">
                  <c:v>9200000</c:v>
                </c:pt>
                <c:pt idx="46">
                  <c:v>9400000</c:v>
                </c:pt>
                <c:pt idx="47">
                  <c:v>9600000</c:v>
                </c:pt>
                <c:pt idx="48">
                  <c:v>9800000</c:v>
                </c:pt>
                <c:pt idx="49">
                  <c:v>10000000</c:v>
                </c:pt>
                <c:pt idx="50">
                  <c:v>10200000</c:v>
                </c:pt>
                <c:pt idx="51">
                  <c:v>10400000</c:v>
                </c:pt>
                <c:pt idx="52">
                  <c:v>10600000</c:v>
                </c:pt>
                <c:pt idx="53">
                  <c:v>10800000</c:v>
                </c:pt>
                <c:pt idx="54">
                  <c:v>11000000</c:v>
                </c:pt>
                <c:pt idx="55">
                  <c:v>11200000</c:v>
                </c:pt>
                <c:pt idx="56">
                  <c:v>11400000</c:v>
                </c:pt>
                <c:pt idx="57">
                  <c:v>11600000</c:v>
                </c:pt>
                <c:pt idx="58">
                  <c:v>11800000</c:v>
                </c:pt>
                <c:pt idx="59">
                  <c:v>12000000</c:v>
                </c:pt>
                <c:pt idx="60">
                  <c:v>12200000</c:v>
                </c:pt>
                <c:pt idx="61">
                  <c:v>12400000</c:v>
                </c:pt>
                <c:pt idx="62">
                  <c:v>12600000</c:v>
                </c:pt>
                <c:pt idx="63">
                  <c:v>12800000</c:v>
                </c:pt>
                <c:pt idx="64">
                  <c:v>13000000</c:v>
                </c:pt>
                <c:pt idx="65">
                  <c:v>13200000</c:v>
                </c:pt>
                <c:pt idx="66">
                  <c:v>13400000</c:v>
                </c:pt>
                <c:pt idx="67">
                  <c:v>13600000</c:v>
                </c:pt>
                <c:pt idx="68">
                  <c:v>13800000</c:v>
                </c:pt>
                <c:pt idx="69">
                  <c:v>14000000</c:v>
                </c:pt>
                <c:pt idx="70">
                  <c:v>14200000</c:v>
                </c:pt>
                <c:pt idx="71">
                  <c:v>14400000</c:v>
                </c:pt>
                <c:pt idx="72">
                  <c:v>14600000</c:v>
                </c:pt>
                <c:pt idx="73">
                  <c:v>14800000</c:v>
                </c:pt>
                <c:pt idx="74">
                  <c:v>15000000</c:v>
                </c:pt>
                <c:pt idx="75">
                  <c:v>15200000</c:v>
                </c:pt>
                <c:pt idx="76">
                  <c:v>15400000</c:v>
                </c:pt>
                <c:pt idx="77">
                  <c:v>15600000</c:v>
                </c:pt>
                <c:pt idx="78">
                  <c:v>15800000</c:v>
                </c:pt>
                <c:pt idx="79">
                  <c:v>16000000</c:v>
                </c:pt>
                <c:pt idx="80">
                  <c:v>16200000</c:v>
                </c:pt>
                <c:pt idx="81">
                  <c:v>16400000</c:v>
                </c:pt>
                <c:pt idx="82">
                  <c:v>16600000</c:v>
                </c:pt>
                <c:pt idx="83">
                  <c:v>16800000</c:v>
                </c:pt>
                <c:pt idx="84">
                  <c:v>17000000</c:v>
                </c:pt>
                <c:pt idx="85">
                  <c:v>17200000</c:v>
                </c:pt>
                <c:pt idx="86">
                  <c:v>17400000</c:v>
                </c:pt>
                <c:pt idx="87">
                  <c:v>17600000</c:v>
                </c:pt>
                <c:pt idx="88">
                  <c:v>17800000</c:v>
                </c:pt>
                <c:pt idx="89">
                  <c:v>18000000</c:v>
                </c:pt>
                <c:pt idx="90">
                  <c:v>18200000</c:v>
                </c:pt>
                <c:pt idx="91">
                  <c:v>18400000</c:v>
                </c:pt>
                <c:pt idx="92">
                  <c:v>18600000</c:v>
                </c:pt>
                <c:pt idx="93">
                  <c:v>18800000</c:v>
                </c:pt>
                <c:pt idx="94">
                  <c:v>19000000</c:v>
                </c:pt>
                <c:pt idx="95">
                  <c:v>19200000</c:v>
                </c:pt>
                <c:pt idx="96">
                  <c:v>19400000</c:v>
                </c:pt>
                <c:pt idx="97">
                  <c:v>19600000</c:v>
                </c:pt>
                <c:pt idx="98">
                  <c:v>19800000</c:v>
                </c:pt>
                <c:pt idx="99">
                  <c:v>20000000</c:v>
                </c:pt>
                <c:pt idx="100">
                  <c:v>20200000</c:v>
                </c:pt>
                <c:pt idx="101">
                  <c:v>20400000</c:v>
                </c:pt>
                <c:pt idx="102">
                  <c:v>20600000</c:v>
                </c:pt>
                <c:pt idx="103">
                  <c:v>20800000</c:v>
                </c:pt>
                <c:pt idx="104">
                  <c:v>21000000</c:v>
                </c:pt>
                <c:pt idx="105">
                  <c:v>21200000</c:v>
                </c:pt>
                <c:pt idx="106">
                  <c:v>21400000</c:v>
                </c:pt>
                <c:pt idx="107">
                  <c:v>21600000</c:v>
                </c:pt>
                <c:pt idx="108">
                  <c:v>21800000</c:v>
                </c:pt>
                <c:pt idx="109">
                  <c:v>22000000</c:v>
                </c:pt>
                <c:pt idx="110">
                  <c:v>22200000</c:v>
                </c:pt>
                <c:pt idx="111">
                  <c:v>22400000</c:v>
                </c:pt>
                <c:pt idx="112">
                  <c:v>22600000</c:v>
                </c:pt>
                <c:pt idx="113">
                  <c:v>22800000</c:v>
                </c:pt>
                <c:pt idx="114">
                  <c:v>23000000</c:v>
                </c:pt>
                <c:pt idx="115">
                  <c:v>23200000</c:v>
                </c:pt>
                <c:pt idx="116">
                  <c:v>23400000</c:v>
                </c:pt>
                <c:pt idx="117">
                  <c:v>23600000</c:v>
                </c:pt>
                <c:pt idx="118">
                  <c:v>23800000</c:v>
                </c:pt>
                <c:pt idx="119">
                  <c:v>24000000</c:v>
                </c:pt>
                <c:pt idx="120">
                  <c:v>24200000</c:v>
                </c:pt>
                <c:pt idx="121">
                  <c:v>24400000</c:v>
                </c:pt>
                <c:pt idx="122">
                  <c:v>24600000</c:v>
                </c:pt>
                <c:pt idx="123">
                  <c:v>24800000</c:v>
                </c:pt>
                <c:pt idx="124">
                  <c:v>25000000</c:v>
                </c:pt>
                <c:pt idx="125">
                  <c:v>25200000</c:v>
                </c:pt>
                <c:pt idx="126">
                  <c:v>25400000</c:v>
                </c:pt>
                <c:pt idx="127">
                  <c:v>25600000</c:v>
                </c:pt>
                <c:pt idx="128">
                  <c:v>25800000</c:v>
                </c:pt>
                <c:pt idx="129">
                  <c:v>26000000</c:v>
                </c:pt>
                <c:pt idx="130">
                  <c:v>26200000</c:v>
                </c:pt>
                <c:pt idx="131">
                  <c:v>26400000</c:v>
                </c:pt>
                <c:pt idx="132">
                  <c:v>26600000</c:v>
                </c:pt>
                <c:pt idx="133">
                  <c:v>26800000</c:v>
                </c:pt>
                <c:pt idx="134">
                  <c:v>27000000</c:v>
                </c:pt>
                <c:pt idx="135">
                  <c:v>27200000</c:v>
                </c:pt>
                <c:pt idx="136">
                  <c:v>27400000</c:v>
                </c:pt>
                <c:pt idx="137">
                  <c:v>27600000</c:v>
                </c:pt>
                <c:pt idx="138">
                  <c:v>27800000</c:v>
                </c:pt>
                <c:pt idx="139">
                  <c:v>28000000</c:v>
                </c:pt>
                <c:pt idx="140">
                  <c:v>28200000</c:v>
                </c:pt>
                <c:pt idx="141">
                  <c:v>28400000</c:v>
                </c:pt>
                <c:pt idx="142">
                  <c:v>28600000</c:v>
                </c:pt>
                <c:pt idx="143">
                  <c:v>28800000</c:v>
                </c:pt>
                <c:pt idx="144">
                  <c:v>29000000</c:v>
                </c:pt>
                <c:pt idx="145">
                  <c:v>29200000</c:v>
                </c:pt>
                <c:pt idx="146">
                  <c:v>29400000</c:v>
                </c:pt>
                <c:pt idx="147">
                  <c:v>29600000</c:v>
                </c:pt>
                <c:pt idx="148">
                  <c:v>29800000</c:v>
                </c:pt>
                <c:pt idx="149">
                  <c:v>30000000</c:v>
                </c:pt>
                <c:pt idx="150">
                  <c:v>30200000</c:v>
                </c:pt>
                <c:pt idx="151">
                  <c:v>30400000</c:v>
                </c:pt>
                <c:pt idx="152">
                  <c:v>30600000</c:v>
                </c:pt>
                <c:pt idx="153">
                  <c:v>30800000</c:v>
                </c:pt>
                <c:pt idx="154">
                  <c:v>31000000</c:v>
                </c:pt>
                <c:pt idx="155">
                  <c:v>31200000</c:v>
                </c:pt>
                <c:pt idx="156">
                  <c:v>31400000</c:v>
                </c:pt>
                <c:pt idx="157">
                  <c:v>31600000</c:v>
                </c:pt>
                <c:pt idx="158">
                  <c:v>31800000</c:v>
                </c:pt>
                <c:pt idx="159">
                  <c:v>32000000</c:v>
                </c:pt>
                <c:pt idx="160">
                  <c:v>32200000</c:v>
                </c:pt>
                <c:pt idx="161">
                  <c:v>32400000</c:v>
                </c:pt>
                <c:pt idx="162">
                  <c:v>32600000</c:v>
                </c:pt>
                <c:pt idx="163">
                  <c:v>32800000</c:v>
                </c:pt>
                <c:pt idx="164">
                  <c:v>33000000</c:v>
                </c:pt>
                <c:pt idx="165">
                  <c:v>33200000</c:v>
                </c:pt>
                <c:pt idx="166">
                  <c:v>33400000</c:v>
                </c:pt>
                <c:pt idx="167">
                  <c:v>33600000</c:v>
                </c:pt>
                <c:pt idx="168">
                  <c:v>33800000</c:v>
                </c:pt>
                <c:pt idx="169">
                  <c:v>34000000</c:v>
                </c:pt>
                <c:pt idx="170">
                  <c:v>34200000</c:v>
                </c:pt>
                <c:pt idx="171">
                  <c:v>34400000</c:v>
                </c:pt>
                <c:pt idx="172">
                  <c:v>34600000</c:v>
                </c:pt>
                <c:pt idx="173">
                  <c:v>34800000</c:v>
                </c:pt>
                <c:pt idx="174">
                  <c:v>35000000</c:v>
                </c:pt>
                <c:pt idx="175">
                  <c:v>35200000</c:v>
                </c:pt>
                <c:pt idx="176">
                  <c:v>35400000</c:v>
                </c:pt>
                <c:pt idx="177">
                  <c:v>35600000</c:v>
                </c:pt>
                <c:pt idx="178">
                  <c:v>35800000</c:v>
                </c:pt>
                <c:pt idx="179">
                  <c:v>36000000</c:v>
                </c:pt>
                <c:pt idx="180">
                  <c:v>36200000</c:v>
                </c:pt>
                <c:pt idx="181">
                  <c:v>36400000</c:v>
                </c:pt>
                <c:pt idx="182">
                  <c:v>36600000</c:v>
                </c:pt>
                <c:pt idx="183">
                  <c:v>36800000</c:v>
                </c:pt>
                <c:pt idx="184">
                  <c:v>37000000</c:v>
                </c:pt>
                <c:pt idx="185">
                  <c:v>37200000</c:v>
                </c:pt>
                <c:pt idx="186">
                  <c:v>37400000</c:v>
                </c:pt>
                <c:pt idx="187">
                  <c:v>37600000</c:v>
                </c:pt>
                <c:pt idx="188">
                  <c:v>37800000</c:v>
                </c:pt>
                <c:pt idx="189">
                  <c:v>38000000</c:v>
                </c:pt>
                <c:pt idx="190">
                  <c:v>38200000</c:v>
                </c:pt>
                <c:pt idx="191">
                  <c:v>38400000</c:v>
                </c:pt>
                <c:pt idx="192">
                  <c:v>38600000</c:v>
                </c:pt>
                <c:pt idx="193">
                  <c:v>38800000</c:v>
                </c:pt>
                <c:pt idx="194">
                  <c:v>39000000</c:v>
                </c:pt>
                <c:pt idx="195">
                  <c:v>39200000</c:v>
                </c:pt>
                <c:pt idx="196">
                  <c:v>39400000</c:v>
                </c:pt>
                <c:pt idx="197">
                  <c:v>39600000</c:v>
                </c:pt>
                <c:pt idx="198">
                  <c:v>39800000</c:v>
                </c:pt>
                <c:pt idx="199">
                  <c:v>40000000</c:v>
                </c:pt>
                <c:pt idx="200">
                  <c:v>40200000</c:v>
                </c:pt>
                <c:pt idx="201">
                  <c:v>40400000</c:v>
                </c:pt>
                <c:pt idx="202">
                  <c:v>40600000</c:v>
                </c:pt>
                <c:pt idx="203">
                  <c:v>40800000</c:v>
                </c:pt>
                <c:pt idx="204">
                  <c:v>41000000</c:v>
                </c:pt>
                <c:pt idx="205">
                  <c:v>41200000</c:v>
                </c:pt>
                <c:pt idx="206">
                  <c:v>41400000</c:v>
                </c:pt>
                <c:pt idx="207">
                  <c:v>41600000</c:v>
                </c:pt>
                <c:pt idx="208">
                  <c:v>41800000</c:v>
                </c:pt>
                <c:pt idx="209">
                  <c:v>42000000</c:v>
                </c:pt>
                <c:pt idx="210">
                  <c:v>42200000</c:v>
                </c:pt>
                <c:pt idx="211">
                  <c:v>42400000</c:v>
                </c:pt>
                <c:pt idx="212">
                  <c:v>42600000</c:v>
                </c:pt>
                <c:pt idx="213">
                  <c:v>42800000</c:v>
                </c:pt>
                <c:pt idx="214">
                  <c:v>43000000</c:v>
                </c:pt>
                <c:pt idx="215">
                  <c:v>43200000</c:v>
                </c:pt>
                <c:pt idx="216">
                  <c:v>43400000</c:v>
                </c:pt>
                <c:pt idx="217">
                  <c:v>43600000</c:v>
                </c:pt>
                <c:pt idx="218">
                  <c:v>43800000</c:v>
                </c:pt>
                <c:pt idx="219">
                  <c:v>44000000</c:v>
                </c:pt>
                <c:pt idx="220">
                  <c:v>44200000</c:v>
                </c:pt>
                <c:pt idx="221">
                  <c:v>44400000</c:v>
                </c:pt>
                <c:pt idx="222">
                  <c:v>44600000</c:v>
                </c:pt>
                <c:pt idx="223">
                  <c:v>44800000</c:v>
                </c:pt>
                <c:pt idx="224">
                  <c:v>45000000</c:v>
                </c:pt>
                <c:pt idx="225">
                  <c:v>45200000</c:v>
                </c:pt>
                <c:pt idx="226">
                  <c:v>45400000</c:v>
                </c:pt>
                <c:pt idx="227">
                  <c:v>45600000</c:v>
                </c:pt>
                <c:pt idx="228">
                  <c:v>45800000</c:v>
                </c:pt>
                <c:pt idx="229">
                  <c:v>46000000</c:v>
                </c:pt>
                <c:pt idx="230">
                  <c:v>46200000</c:v>
                </c:pt>
                <c:pt idx="231">
                  <c:v>46400000</c:v>
                </c:pt>
                <c:pt idx="232">
                  <c:v>46600000</c:v>
                </c:pt>
                <c:pt idx="233">
                  <c:v>46800000</c:v>
                </c:pt>
                <c:pt idx="234">
                  <c:v>47000000</c:v>
                </c:pt>
                <c:pt idx="235">
                  <c:v>47200000</c:v>
                </c:pt>
                <c:pt idx="236">
                  <c:v>47400000</c:v>
                </c:pt>
                <c:pt idx="237">
                  <c:v>47600000</c:v>
                </c:pt>
                <c:pt idx="238">
                  <c:v>47800000</c:v>
                </c:pt>
                <c:pt idx="239">
                  <c:v>48000000</c:v>
                </c:pt>
                <c:pt idx="240">
                  <c:v>48200000</c:v>
                </c:pt>
                <c:pt idx="241">
                  <c:v>48400000</c:v>
                </c:pt>
                <c:pt idx="242">
                  <c:v>48600000</c:v>
                </c:pt>
                <c:pt idx="243">
                  <c:v>48800000</c:v>
                </c:pt>
                <c:pt idx="244">
                  <c:v>49000000</c:v>
                </c:pt>
                <c:pt idx="245">
                  <c:v>49200000</c:v>
                </c:pt>
                <c:pt idx="246">
                  <c:v>49400000</c:v>
                </c:pt>
                <c:pt idx="247">
                  <c:v>49600000</c:v>
                </c:pt>
                <c:pt idx="248">
                  <c:v>49800000</c:v>
                </c:pt>
                <c:pt idx="249">
                  <c:v>50000000</c:v>
                </c:pt>
                <c:pt idx="250">
                  <c:v>50200000</c:v>
                </c:pt>
                <c:pt idx="251">
                  <c:v>50400000</c:v>
                </c:pt>
                <c:pt idx="252">
                  <c:v>50600000</c:v>
                </c:pt>
                <c:pt idx="253">
                  <c:v>50800000</c:v>
                </c:pt>
                <c:pt idx="254">
                  <c:v>51000000</c:v>
                </c:pt>
                <c:pt idx="255">
                  <c:v>51200000</c:v>
                </c:pt>
                <c:pt idx="256">
                  <c:v>51400000</c:v>
                </c:pt>
                <c:pt idx="257">
                  <c:v>51600000</c:v>
                </c:pt>
                <c:pt idx="258">
                  <c:v>51800000</c:v>
                </c:pt>
                <c:pt idx="259">
                  <c:v>52000000</c:v>
                </c:pt>
                <c:pt idx="260">
                  <c:v>52200000</c:v>
                </c:pt>
                <c:pt idx="261">
                  <c:v>52400000</c:v>
                </c:pt>
                <c:pt idx="262">
                  <c:v>52600000</c:v>
                </c:pt>
                <c:pt idx="263">
                  <c:v>52800000</c:v>
                </c:pt>
                <c:pt idx="264">
                  <c:v>53000000</c:v>
                </c:pt>
                <c:pt idx="265">
                  <c:v>53200000</c:v>
                </c:pt>
                <c:pt idx="266">
                  <c:v>53400000</c:v>
                </c:pt>
                <c:pt idx="267">
                  <c:v>53600000</c:v>
                </c:pt>
                <c:pt idx="268">
                  <c:v>53800000</c:v>
                </c:pt>
                <c:pt idx="269">
                  <c:v>54000000</c:v>
                </c:pt>
                <c:pt idx="270">
                  <c:v>54200000</c:v>
                </c:pt>
                <c:pt idx="271">
                  <c:v>54400000</c:v>
                </c:pt>
                <c:pt idx="272">
                  <c:v>54600000</c:v>
                </c:pt>
                <c:pt idx="273">
                  <c:v>54800000</c:v>
                </c:pt>
                <c:pt idx="274">
                  <c:v>55000000</c:v>
                </c:pt>
                <c:pt idx="275">
                  <c:v>55200000</c:v>
                </c:pt>
                <c:pt idx="276">
                  <c:v>55400000</c:v>
                </c:pt>
                <c:pt idx="277">
                  <c:v>55600000</c:v>
                </c:pt>
                <c:pt idx="278">
                  <c:v>55800000</c:v>
                </c:pt>
                <c:pt idx="279">
                  <c:v>56000000</c:v>
                </c:pt>
                <c:pt idx="280">
                  <c:v>56200000</c:v>
                </c:pt>
                <c:pt idx="281">
                  <c:v>56400000</c:v>
                </c:pt>
                <c:pt idx="282">
                  <c:v>56600000</c:v>
                </c:pt>
                <c:pt idx="283">
                  <c:v>56800000</c:v>
                </c:pt>
                <c:pt idx="284">
                  <c:v>57000000</c:v>
                </c:pt>
                <c:pt idx="285">
                  <c:v>57200000</c:v>
                </c:pt>
                <c:pt idx="286">
                  <c:v>57400000</c:v>
                </c:pt>
                <c:pt idx="287">
                  <c:v>57600000</c:v>
                </c:pt>
                <c:pt idx="288">
                  <c:v>57800000</c:v>
                </c:pt>
                <c:pt idx="289">
                  <c:v>58000000</c:v>
                </c:pt>
                <c:pt idx="290">
                  <c:v>58200000</c:v>
                </c:pt>
                <c:pt idx="291">
                  <c:v>58400000</c:v>
                </c:pt>
                <c:pt idx="292">
                  <c:v>58600000</c:v>
                </c:pt>
                <c:pt idx="293">
                  <c:v>58800000</c:v>
                </c:pt>
                <c:pt idx="294">
                  <c:v>59000000</c:v>
                </c:pt>
                <c:pt idx="295">
                  <c:v>59200000</c:v>
                </c:pt>
                <c:pt idx="296">
                  <c:v>59400000</c:v>
                </c:pt>
                <c:pt idx="297">
                  <c:v>59600000</c:v>
                </c:pt>
                <c:pt idx="298">
                  <c:v>59800000</c:v>
                </c:pt>
                <c:pt idx="299">
                  <c:v>60000000</c:v>
                </c:pt>
              </c:numCache>
            </c:numRef>
          </c:xVal>
          <c:yVal>
            <c:numRef>
              <c:f>IMPORT!$B$1:$B$300</c:f>
              <c:numCache>
                <c:formatCode>General</c:formatCode>
                <c:ptCount val="300"/>
                <c:pt idx="0">
                  <c:v>9896</c:v>
                </c:pt>
                <c:pt idx="1">
                  <c:v>19374</c:v>
                </c:pt>
                <c:pt idx="2">
                  <c:v>28666</c:v>
                </c:pt>
                <c:pt idx="3">
                  <c:v>40573</c:v>
                </c:pt>
                <c:pt idx="4">
                  <c:v>51327</c:v>
                </c:pt>
                <c:pt idx="5">
                  <c:v>62247</c:v>
                </c:pt>
                <c:pt idx="6">
                  <c:v>73188</c:v>
                </c:pt>
                <c:pt idx="7">
                  <c:v>82749</c:v>
                </c:pt>
                <c:pt idx="8">
                  <c:v>92951</c:v>
                </c:pt>
                <c:pt idx="9">
                  <c:v>121305</c:v>
                </c:pt>
                <c:pt idx="10">
                  <c:v>172170</c:v>
                </c:pt>
                <c:pt idx="11">
                  <c:v>207333</c:v>
                </c:pt>
                <c:pt idx="12">
                  <c:v>228479</c:v>
                </c:pt>
                <c:pt idx="13">
                  <c:v>263138</c:v>
                </c:pt>
                <c:pt idx="14">
                  <c:v>337473</c:v>
                </c:pt>
                <c:pt idx="15">
                  <c:v>350385</c:v>
                </c:pt>
                <c:pt idx="16">
                  <c:v>363637</c:v>
                </c:pt>
                <c:pt idx="17">
                  <c:v>379990</c:v>
                </c:pt>
                <c:pt idx="18">
                  <c:v>393013</c:v>
                </c:pt>
                <c:pt idx="19">
                  <c:v>407052</c:v>
                </c:pt>
                <c:pt idx="20">
                  <c:v>420620</c:v>
                </c:pt>
                <c:pt idx="21">
                  <c:v>432375</c:v>
                </c:pt>
                <c:pt idx="22">
                  <c:v>443171</c:v>
                </c:pt>
                <c:pt idx="23">
                  <c:v>460961</c:v>
                </c:pt>
                <c:pt idx="24">
                  <c:v>473486</c:v>
                </c:pt>
                <c:pt idx="25">
                  <c:v>485147</c:v>
                </c:pt>
                <c:pt idx="26">
                  <c:v>546741</c:v>
                </c:pt>
                <c:pt idx="27">
                  <c:v>582751</c:v>
                </c:pt>
                <c:pt idx="28">
                  <c:v>596848</c:v>
                </c:pt>
                <c:pt idx="29">
                  <c:v>615380</c:v>
                </c:pt>
                <c:pt idx="30">
                  <c:v>628565</c:v>
                </c:pt>
                <c:pt idx="31">
                  <c:v>642243</c:v>
                </c:pt>
                <c:pt idx="32">
                  <c:v>653004</c:v>
                </c:pt>
                <c:pt idx="33">
                  <c:v>668394</c:v>
                </c:pt>
                <c:pt idx="34">
                  <c:v>684867</c:v>
                </c:pt>
                <c:pt idx="35">
                  <c:v>695715</c:v>
                </c:pt>
                <c:pt idx="36">
                  <c:v>710032</c:v>
                </c:pt>
                <c:pt idx="37">
                  <c:v>722473</c:v>
                </c:pt>
                <c:pt idx="38">
                  <c:v>737495</c:v>
                </c:pt>
                <c:pt idx="39">
                  <c:v>754046</c:v>
                </c:pt>
                <c:pt idx="40">
                  <c:v>765876</c:v>
                </c:pt>
                <c:pt idx="41">
                  <c:v>778975</c:v>
                </c:pt>
                <c:pt idx="42">
                  <c:v>792444</c:v>
                </c:pt>
                <c:pt idx="43">
                  <c:v>848572</c:v>
                </c:pt>
                <c:pt idx="44">
                  <c:v>881612</c:v>
                </c:pt>
                <c:pt idx="45">
                  <c:v>899160</c:v>
                </c:pt>
                <c:pt idx="46">
                  <c:v>915957</c:v>
                </c:pt>
                <c:pt idx="47">
                  <c:v>931819</c:v>
                </c:pt>
                <c:pt idx="48">
                  <c:v>944746</c:v>
                </c:pt>
                <c:pt idx="49">
                  <c:v>1005800</c:v>
                </c:pt>
                <c:pt idx="50">
                  <c:v>1024577</c:v>
                </c:pt>
                <c:pt idx="51">
                  <c:v>1046572</c:v>
                </c:pt>
                <c:pt idx="52">
                  <c:v>1063112</c:v>
                </c:pt>
                <c:pt idx="53">
                  <c:v>1077862</c:v>
                </c:pt>
                <c:pt idx="54">
                  <c:v>1097495</c:v>
                </c:pt>
                <c:pt idx="55">
                  <c:v>1110405</c:v>
                </c:pt>
                <c:pt idx="56">
                  <c:v>1124825</c:v>
                </c:pt>
                <c:pt idx="57">
                  <c:v>1140722</c:v>
                </c:pt>
                <c:pt idx="58">
                  <c:v>1162320</c:v>
                </c:pt>
                <c:pt idx="59">
                  <c:v>1172970</c:v>
                </c:pt>
                <c:pt idx="60">
                  <c:v>1187878</c:v>
                </c:pt>
                <c:pt idx="61">
                  <c:v>1202679</c:v>
                </c:pt>
                <c:pt idx="62">
                  <c:v>1218848</c:v>
                </c:pt>
                <c:pt idx="63">
                  <c:v>1235876</c:v>
                </c:pt>
                <c:pt idx="64">
                  <c:v>1327103</c:v>
                </c:pt>
                <c:pt idx="65">
                  <c:v>1358621</c:v>
                </c:pt>
                <c:pt idx="66">
                  <c:v>1371143</c:v>
                </c:pt>
                <c:pt idx="67">
                  <c:v>1394869</c:v>
                </c:pt>
                <c:pt idx="68">
                  <c:v>1413752</c:v>
                </c:pt>
                <c:pt idx="69">
                  <c:v>1485448</c:v>
                </c:pt>
                <c:pt idx="70">
                  <c:v>1529256</c:v>
                </c:pt>
                <c:pt idx="71">
                  <c:v>1565361</c:v>
                </c:pt>
                <c:pt idx="72">
                  <c:v>1584120</c:v>
                </c:pt>
                <c:pt idx="73">
                  <c:v>1599619</c:v>
                </c:pt>
                <c:pt idx="74">
                  <c:v>1615026</c:v>
                </c:pt>
                <c:pt idx="75">
                  <c:v>1637220</c:v>
                </c:pt>
                <c:pt idx="76">
                  <c:v>1657950</c:v>
                </c:pt>
                <c:pt idx="77">
                  <c:v>1669079</c:v>
                </c:pt>
                <c:pt idx="78">
                  <c:v>1688539</c:v>
                </c:pt>
                <c:pt idx="79">
                  <c:v>1705052</c:v>
                </c:pt>
                <c:pt idx="80">
                  <c:v>1722286</c:v>
                </c:pt>
                <c:pt idx="81">
                  <c:v>1745826</c:v>
                </c:pt>
                <c:pt idx="82">
                  <c:v>1767992</c:v>
                </c:pt>
                <c:pt idx="83">
                  <c:v>1796512</c:v>
                </c:pt>
                <c:pt idx="84">
                  <c:v>1825194</c:v>
                </c:pt>
                <c:pt idx="85">
                  <c:v>1851053</c:v>
                </c:pt>
                <c:pt idx="86">
                  <c:v>1885720</c:v>
                </c:pt>
                <c:pt idx="87">
                  <c:v>1912741</c:v>
                </c:pt>
                <c:pt idx="88">
                  <c:v>1942315</c:v>
                </c:pt>
                <c:pt idx="89">
                  <c:v>1979045</c:v>
                </c:pt>
                <c:pt idx="90">
                  <c:v>2009256</c:v>
                </c:pt>
                <c:pt idx="91">
                  <c:v>2041036</c:v>
                </c:pt>
                <c:pt idx="92">
                  <c:v>2130659</c:v>
                </c:pt>
                <c:pt idx="93">
                  <c:v>2180944</c:v>
                </c:pt>
                <c:pt idx="94">
                  <c:v>2228074</c:v>
                </c:pt>
                <c:pt idx="95">
                  <c:v>2267417</c:v>
                </c:pt>
                <c:pt idx="96">
                  <c:v>2306242</c:v>
                </c:pt>
                <c:pt idx="97">
                  <c:v>2341288</c:v>
                </c:pt>
                <c:pt idx="98">
                  <c:v>2385659</c:v>
                </c:pt>
                <c:pt idx="99">
                  <c:v>2425618</c:v>
                </c:pt>
                <c:pt idx="100">
                  <c:v>2461619</c:v>
                </c:pt>
                <c:pt idx="101">
                  <c:v>2498041</c:v>
                </c:pt>
                <c:pt idx="102">
                  <c:v>2533230</c:v>
                </c:pt>
                <c:pt idx="103">
                  <c:v>2576290</c:v>
                </c:pt>
                <c:pt idx="104">
                  <c:v>2613862</c:v>
                </c:pt>
                <c:pt idx="105">
                  <c:v>2641919</c:v>
                </c:pt>
                <c:pt idx="106">
                  <c:v>2686276</c:v>
                </c:pt>
                <c:pt idx="107">
                  <c:v>2718679</c:v>
                </c:pt>
                <c:pt idx="108">
                  <c:v>2754415</c:v>
                </c:pt>
                <c:pt idx="109">
                  <c:v>2791914</c:v>
                </c:pt>
                <c:pt idx="110">
                  <c:v>2835773</c:v>
                </c:pt>
                <c:pt idx="111">
                  <c:v>2870143</c:v>
                </c:pt>
                <c:pt idx="112">
                  <c:v>2911561</c:v>
                </c:pt>
                <c:pt idx="113">
                  <c:v>2947250</c:v>
                </c:pt>
                <c:pt idx="114">
                  <c:v>2989089</c:v>
                </c:pt>
                <c:pt idx="115">
                  <c:v>3031303</c:v>
                </c:pt>
                <c:pt idx="116">
                  <c:v>3149755</c:v>
                </c:pt>
                <c:pt idx="117">
                  <c:v>3201252</c:v>
                </c:pt>
                <c:pt idx="118">
                  <c:v>3253352</c:v>
                </c:pt>
                <c:pt idx="119">
                  <c:v>3299290</c:v>
                </c:pt>
                <c:pt idx="120">
                  <c:v>3353028</c:v>
                </c:pt>
                <c:pt idx="121">
                  <c:v>3421326</c:v>
                </c:pt>
                <c:pt idx="122">
                  <c:v>3466148</c:v>
                </c:pt>
                <c:pt idx="123">
                  <c:v>3505763</c:v>
                </c:pt>
                <c:pt idx="124">
                  <c:v>3553074</c:v>
                </c:pt>
                <c:pt idx="125">
                  <c:v>3597087</c:v>
                </c:pt>
                <c:pt idx="126">
                  <c:v>3640009</c:v>
                </c:pt>
                <c:pt idx="127">
                  <c:v>3682385</c:v>
                </c:pt>
                <c:pt idx="128">
                  <c:v>3723903</c:v>
                </c:pt>
                <c:pt idx="129">
                  <c:v>3771005</c:v>
                </c:pt>
                <c:pt idx="130">
                  <c:v>3811664</c:v>
                </c:pt>
                <c:pt idx="131">
                  <c:v>3856627</c:v>
                </c:pt>
                <c:pt idx="132">
                  <c:v>3906529</c:v>
                </c:pt>
                <c:pt idx="133">
                  <c:v>3951035</c:v>
                </c:pt>
                <c:pt idx="134">
                  <c:v>3999562</c:v>
                </c:pt>
                <c:pt idx="135">
                  <c:v>4041340</c:v>
                </c:pt>
                <c:pt idx="136">
                  <c:v>4083659</c:v>
                </c:pt>
                <c:pt idx="137">
                  <c:v>4142061</c:v>
                </c:pt>
                <c:pt idx="138">
                  <c:v>4175844</c:v>
                </c:pt>
                <c:pt idx="139">
                  <c:v>4232118</c:v>
                </c:pt>
                <c:pt idx="140">
                  <c:v>4276384</c:v>
                </c:pt>
                <c:pt idx="141">
                  <c:v>4316104</c:v>
                </c:pt>
                <c:pt idx="142">
                  <c:v>4359569</c:v>
                </c:pt>
                <c:pt idx="143">
                  <c:v>4408852</c:v>
                </c:pt>
                <c:pt idx="144">
                  <c:v>4468344</c:v>
                </c:pt>
                <c:pt idx="145">
                  <c:v>4514711</c:v>
                </c:pt>
                <c:pt idx="146">
                  <c:v>4557743</c:v>
                </c:pt>
                <c:pt idx="147">
                  <c:v>4606720</c:v>
                </c:pt>
                <c:pt idx="148">
                  <c:v>4656432</c:v>
                </c:pt>
                <c:pt idx="149">
                  <c:v>4690000</c:v>
                </c:pt>
                <c:pt idx="150">
                  <c:v>4947073</c:v>
                </c:pt>
                <c:pt idx="151">
                  <c:v>5052674</c:v>
                </c:pt>
                <c:pt idx="152">
                  <c:v>5149951</c:v>
                </c:pt>
                <c:pt idx="153">
                  <c:v>5257538</c:v>
                </c:pt>
                <c:pt idx="154">
                  <c:v>5329760</c:v>
                </c:pt>
                <c:pt idx="155">
                  <c:v>5459168</c:v>
                </c:pt>
                <c:pt idx="156">
                  <c:v>5553736</c:v>
                </c:pt>
                <c:pt idx="157">
                  <c:v>5827593</c:v>
                </c:pt>
                <c:pt idx="158">
                  <c:v>6193870</c:v>
                </c:pt>
                <c:pt idx="159">
                  <c:v>6432277</c:v>
                </c:pt>
                <c:pt idx="160">
                  <c:v>6575112</c:v>
                </c:pt>
                <c:pt idx="161">
                  <c:v>6697568</c:v>
                </c:pt>
                <c:pt idx="162">
                  <c:v>6836354</c:v>
                </c:pt>
                <c:pt idx="163">
                  <c:v>7172165</c:v>
                </c:pt>
                <c:pt idx="164">
                  <c:v>7301506</c:v>
                </c:pt>
                <c:pt idx="165">
                  <c:v>7474686</c:v>
                </c:pt>
                <c:pt idx="166">
                  <c:v>7614746</c:v>
                </c:pt>
                <c:pt idx="167">
                  <c:v>7760923</c:v>
                </c:pt>
                <c:pt idx="168">
                  <c:v>7910908</c:v>
                </c:pt>
                <c:pt idx="169">
                  <c:v>8005339</c:v>
                </c:pt>
                <c:pt idx="170">
                  <c:v>8346324</c:v>
                </c:pt>
                <c:pt idx="171">
                  <c:v>8709795</c:v>
                </c:pt>
                <c:pt idx="172">
                  <c:v>8944280</c:v>
                </c:pt>
                <c:pt idx="173">
                  <c:v>9108555</c:v>
                </c:pt>
                <c:pt idx="174">
                  <c:v>9241529</c:v>
                </c:pt>
                <c:pt idx="175">
                  <c:v>9691667</c:v>
                </c:pt>
                <c:pt idx="176">
                  <c:v>9828839</c:v>
                </c:pt>
                <c:pt idx="177">
                  <c:v>9956524</c:v>
                </c:pt>
                <c:pt idx="178">
                  <c:v>10413774</c:v>
                </c:pt>
                <c:pt idx="179">
                  <c:v>10598035</c:v>
                </c:pt>
                <c:pt idx="180">
                  <c:v>11200396</c:v>
                </c:pt>
                <c:pt idx="181">
                  <c:v>11316340</c:v>
                </c:pt>
                <c:pt idx="182">
                  <c:v>11495766</c:v>
                </c:pt>
                <c:pt idx="183">
                  <c:v>11653183</c:v>
                </c:pt>
                <c:pt idx="184">
                  <c:v>11748490</c:v>
                </c:pt>
                <c:pt idx="185">
                  <c:v>11979742</c:v>
                </c:pt>
                <c:pt idx="186">
                  <c:v>12100031</c:v>
                </c:pt>
                <c:pt idx="187">
                  <c:v>12234660</c:v>
                </c:pt>
                <c:pt idx="188">
                  <c:v>12446801</c:v>
                </c:pt>
                <c:pt idx="189">
                  <c:v>12533177</c:v>
                </c:pt>
                <c:pt idx="190">
                  <c:v>12926290</c:v>
                </c:pt>
                <c:pt idx="191">
                  <c:v>13087862</c:v>
                </c:pt>
                <c:pt idx="192">
                  <c:v>13487625</c:v>
                </c:pt>
                <c:pt idx="193">
                  <c:v>13635623</c:v>
                </c:pt>
                <c:pt idx="194">
                  <c:v>13723353</c:v>
                </c:pt>
                <c:pt idx="195">
                  <c:v>13913617</c:v>
                </c:pt>
                <c:pt idx="196">
                  <c:v>14039956</c:v>
                </c:pt>
                <c:pt idx="197">
                  <c:v>14138595</c:v>
                </c:pt>
                <c:pt idx="198">
                  <c:v>14297549</c:v>
                </c:pt>
                <c:pt idx="199">
                  <c:v>14373892</c:v>
                </c:pt>
                <c:pt idx="200">
                  <c:v>14507195</c:v>
                </c:pt>
                <c:pt idx="201">
                  <c:v>14608797</c:v>
                </c:pt>
                <c:pt idx="202">
                  <c:v>14724978</c:v>
                </c:pt>
                <c:pt idx="203">
                  <c:v>14851403</c:v>
                </c:pt>
                <c:pt idx="204">
                  <c:v>15150492</c:v>
                </c:pt>
                <c:pt idx="205">
                  <c:v>15753668</c:v>
                </c:pt>
                <c:pt idx="206">
                  <c:v>16248957</c:v>
                </c:pt>
                <c:pt idx="207">
                  <c:v>16376136</c:v>
                </c:pt>
                <c:pt idx="208">
                  <c:v>16600654</c:v>
                </c:pt>
                <c:pt idx="209">
                  <c:v>16694187</c:v>
                </c:pt>
                <c:pt idx="210">
                  <c:v>16890216</c:v>
                </c:pt>
                <c:pt idx="211">
                  <c:v>17269580</c:v>
                </c:pt>
                <c:pt idx="212">
                  <c:v>17619403</c:v>
                </c:pt>
                <c:pt idx="213">
                  <c:v>17789735</c:v>
                </c:pt>
                <c:pt idx="214">
                  <c:v>17886509</c:v>
                </c:pt>
                <c:pt idx="215">
                  <c:v>18107797</c:v>
                </c:pt>
                <c:pt idx="216">
                  <c:v>18263984</c:v>
                </c:pt>
                <c:pt idx="217">
                  <c:v>18401131</c:v>
                </c:pt>
                <c:pt idx="218">
                  <c:v>18561238</c:v>
                </c:pt>
                <c:pt idx="219">
                  <c:v>19156070</c:v>
                </c:pt>
                <c:pt idx="220">
                  <c:v>19507583</c:v>
                </c:pt>
                <c:pt idx="221">
                  <c:v>19857073</c:v>
                </c:pt>
                <c:pt idx="222">
                  <c:v>19971306</c:v>
                </c:pt>
                <c:pt idx="223">
                  <c:v>20084484</c:v>
                </c:pt>
                <c:pt idx="224">
                  <c:v>20354887</c:v>
                </c:pt>
                <c:pt idx="225">
                  <c:v>20624449</c:v>
                </c:pt>
                <c:pt idx="226">
                  <c:v>20741389</c:v>
                </c:pt>
                <c:pt idx="227">
                  <c:v>20829060</c:v>
                </c:pt>
                <c:pt idx="228">
                  <c:v>21051905</c:v>
                </c:pt>
                <c:pt idx="229">
                  <c:v>21179785</c:v>
                </c:pt>
                <c:pt idx="230">
                  <c:v>21355667</c:v>
                </c:pt>
                <c:pt idx="231">
                  <c:v>21457673</c:v>
                </c:pt>
                <c:pt idx="232">
                  <c:v>21591737</c:v>
                </c:pt>
                <c:pt idx="233">
                  <c:v>21732836</c:v>
                </c:pt>
                <c:pt idx="234">
                  <c:v>21820379</c:v>
                </c:pt>
                <c:pt idx="235">
                  <c:v>21970429</c:v>
                </c:pt>
                <c:pt idx="236">
                  <c:v>22252762</c:v>
                </c:pt>
                <c:pt idx="237">
                  <c:v>22524924</c:v>
                </c:pt>
                <c:pt idx="238">
                  <c:v>22923891</c:v>
                </c:pt>
                <c:pt idx="239">
                  <c:v>23055845</c:v>
                </c:pt>
                <c:pt idx="240">
                  <c:v>23225273</c:v>
                </c:pt>
                <c:pt idx="241">
                  <c:v>23354781</c:v>
                </c:pt>
                <c:pt idx="242">
                  <c:v>23518818</c:v>
                </c:pt>
                <c:pt idx="243">
                  <c:v>23830578</c:v>
                </c:pt>
                <c:pt idx="244">
                  <c:v>24091498</c:v>
                </c:pt>
                <c:pt idx="245">
                  <c:v>24256668</c:v>
                </c:pt>
                <c:pt idx="246">
                  <c:v>24392086</c:v>
                </c:pt>
                <c:pt idx="247">
                  <c:v>24560964</c:v>
                </c:pt>
                <c:pt idx="248">
                  <c:v>24700001</c:v>
                </c:pt>
                <c:pt idx="249">
                  <c:v>24815604</c:v>
                </c:pt>
                <c:pt idx="250">
                  <c:v>25013412</c:v>
                </c:pt>
                <c:pt idx="251">
                  <c:v>25124083</c:v>
                </c:pt>
                <c:pt idx="252">
                  <c:v>25320392</c:v>
                </c:pt>
                <c:pt idx="253">
                  <c:v>25705261</c:v>
                </c:pt>
                <c:pt idx="254">
                  <c:v>25821537</c:v>
                </c:pt>
                <c:pt idx="255">
                  <c:v>26043388</c:v>
                </c:pt>
                <c:pt idx="256">
                  <c:v>26169561</c:v>
                </c:pt>
                <c:pt idx="257">
                  <c:v>26361303</c:v>
                </c:pt>
                <c:pt idx="258">
                  <c:v>26541952</c:v>
                </c:pt>
                <c:pt idx="259">
                  <c:v>26673460</c:v>
                </c:pt>
                <c:pt idx="260">
                  <c:v>26807256</c:v>
                </c:pt>
                <c:pt idx="261">
                  <c:v>27284884</c:v>
                </c:pt>
                <c:pt idx="262">
                  <c:v>27532768</c:v>
                </c:pt>
                <c:pt idx="263">
                  <c:v>27809844</c:v>
                </c:pt>
                <c:pt idx="264">
                  <c:v>27916402</c:v>
                </c:pt>
                <c:pt idx="265">
                  <c:v>28111643</c:v>
                </c:pt>
                <c:pt idx="266">
                  <c:v>28217678</c:v>
                </c:pt>
                <c:pt idx="267">
                  <c:v>28347283</c:v>
                </c:pt>
                <c:pt idx="268">
                  <c:v>28507354</c:v>
                </c:pt>
                <c:pt idx="269">
                  <c:v>28607105</c:v>
                </c:pt>
                <c:pt idx="270">
                  <c:v>28778336</c:v>
                </c:pt>
                <c:pt idx="271">
                  <c:v>28902244</c:v>
                </c:pt>
                <c:pt idx="272">
                  <c:v>29035301</c:v>
                </c:pt>
                <c:pt idx="273">
                  <c:v>29150637</c:v>
                </c:pt>
                <c:pt idx="274">
                  <c:v>29234291</c:v>
                </c:pt>
                <c:pt idx="275">
                  <c:v>29333068</c:v>
                </c:pt>
                <c:pt idx="276">
                  <c:v>29636741</c:v>
                </c:pt>
                <c:pt idx="277">
                  <c:v>29929477</c:v>
                </c:pt>
                <c:pt idx="278">
                  <c:v>30052286</c:v>
                </c:pt>
                <c:pt idx="279">
                  <c:v>30127656</c:v>
                </c:pt>
                <c:pt idx="280">
                  <c:v>30263957</c:v>
                </c:pt>
                <c:pt idx="281">
                  <c:v>30372273</c:v>
                </c:pt>
                <c:pt idx="282">
                  <c:v>30509610</c:v>
                </c:pt>
                <c:pt idx="283">
                  <c:v>30618042</c:v>
                </c:pt>
                <c:pt idx="284">
                  <c:v>30721374</c:v>
                </c:pt>
                <c:pt idx="285">
                  <c:v>30895384</c:v>
                </c:pt>
                <c:pt idx="286">
                  <c:v>31003534</c:v>
                </c:pt>
                <c:pt idx="287">
                  <c:v>31127564</c:v>
                </c:pt>
                <c:pt idx="288">
                  <c:v>31254987</c:v>
                </c:pt>
                <c:pt idx="289">
                  <c:v>31342758</c:v>
                </c:pt>
                <c:pt idx="290">
                  <c:v>31488604</c:v>
                </c:pt>
                <c:pt idx="291">
                  <c:v>31577534</c:v>
                </c:pt>
                <c:pt idx="292">
                  <c:v>31696593</c:v>
                </c:pt>
                <c:pt idx="293">
                  <c:v>31793291</c:v>
                </c:pt>
                <c:pt idx="294">
                  <c:v>31901373</c:v>
                </c:pt>
                <c:pt idx="295">
                  <c:v>32024835</c:v>
                </c:pt>
                <c:pt idx="296">
                  <c:v>32118458</c:v>
                </c:pt>
                <c:pt idx="297">
                  <c:v>32258352</c:v>
                </c:pt>
                <c:pt idx="298">
                  <c:v>32358544</c:v>
                </c:pt>
                <c:pt idx="299">
                  <c:v>32635000</c:v>
                </c:pt>
              </c:numCache>
            </c:numRef>
          </c:yVal>
        </c:ser>
        <c:axId val="101848192"/>
        <c:axId val="101850496"/>
      </c:scatterChart>
      <c:valAx>
        <c:axId val="1018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numFmt formatCode="General" sourceLinked="1"/>
        <c:tickLblPos val="nextTo"/>
        <c:crossAx val="101850496"/>
        <c:crosses val="autoZero"/>
        <c:crossBetween val="midCat"/>
      </c:valAx>
      <c:valAx>
        <c:axId val="10185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0184819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Query3!$H$1:$I$1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Query3!$H$2:$I$2</c:f>
              <c:numCache>
                <c:formatCode>General</c:formatCode>
                <c:ptCount val="2"/>
                <c:pt idx="0">
                  <c:v>757.4</c:v>
                </c:pt>
                <c:pt idx="1">
                  <c:v>24708.799999999999</c:v>
                </c:pt>
              </c:numCache>
            </c:numRef>
          </c:val>
        </c:ser>
        <c:axId val="116659328"/>
        <c:axId val="116661248"/>
      </c:barChart>
      <c:catAx>
        <c:axId val="11665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661248"/>
        <c:crosses val="autoZero"/>
        <c:auto val="1"/>
        <c:lblAlgn val="ctr"/>
        <c:lblOffset val="100"/>
      </c:catAx>
      <c:valAx>
        <c:axId val="1166612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66593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3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Query3!$H$1:$I$1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Query3!$H$8:$I$8</c:f>
              <c:numCache>
                <c:formatCode>General</c:formatCode>
                <c:ptCount val="2"/>
                <c:pt idx="0">
                  <c:v>626</c:v>
                </c:pt>
                <c:pt idx="1">
                  <c:v>23840</c:v>
                </c:pt>
              </c:numCache>
            </c:numRef>
          </c:val>
        </c:ser>
        <c:axId val="116710016"/>
        <c:axId val="117965568"/>
      </c:barChart>
      <c:catAx>
        <c:axId val="11671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965568"/>
        <c:crosses val="autoZero"/>
        <c:auto val="1"/>
        <c:lblAlgn val="ctr"/>
        <c:lblOffset val="100"/>
      </c:catAx>
      <c:valAx>
        <c:axId val="117965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71001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3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Query3!$H$1:$I$1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Query3!$H$2:$I$2</c:f>
              <c:numCache>
                <c:formatCode>General</c:formatCode>
                <c:ptCount val="2"/>
                <c:pt idx="0">
                  <c:v>757.4</c:v>
                </c:pt>
                <c:pt idx="1">
                  <c:v>24708.799999999999</c:v>
                </c:pt>
              </c:numCache>
            </c:numRef>
          </c:val>
        </c:ser>
        <c:marker val="1"/>
        <c:axId val="117997952"/>
        <c:axId val="117999872"/>
      </c:lineChart>
      <c:catAx>
        <c:axId val="11799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999872"/>
        <c:crosses val="autoZero"/>
        <c:auto val="1"/>
        <c:lblAlgn val="ctr"/>
        <c:lblOffset val="100"/>
      </c:catAx>
      <c:valAx>
        <c:axId val="11799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99795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Query3!$H$1:$I$1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Query3!$H$8:$I$8</c:f>
              <c:numCache>
                <c:formatCode>General</c:formatCode>
                <c:ptCount val="2"/>
                <c:pt idx="0">
                  <c:v>626</c:v>
                </c:pt>
                <c:pt idx="1">
                  <c:v>23840</c:v>
                </c:pt>
              </c:numCache>
            </c:numRef>
          </c:val>
        </c:ser>
        <c:marker val="1"/>
        <c:axId val="118015872"/>
        <c:axId val="118099968"/>
      </c:lineChart>
      <c:catAx>
        <c:axId val="11801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099968"/>
        <c:crosses val="autoZero"/>
        <c:auto val="1"/>
        <c:lblAlgn val="ctr"/>
        <c:lblOffset val="100"/>
      </c:catAx>
      <c:valAx>
        <c:axId val="118099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01587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Query4!$H$1:$I$1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Query4!$H$2:$I$2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84.3</c:v>
                </c:pt>
              </c:numCache>
            </c:numRef>
          </c:val>
        </c:ser>
        <c:axId val="118145024"/>
        <c:axId val="118146944"/>
      </c:barChart>
      <c:catAx>
        <c:axId val="11814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146944"/>
        <c:crosses val="autoZero"/>
        <c:auto val="1"/>
        <c:lblAlgn val="ctr"/>
        <c:lblOffset val="100"/>
      </c:catAx>
      <c:valAx>
        <c:axId val="1181469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14502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4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Query4!$H$1:$I$1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Query4!$H$8:$I$8</c:f>
              <c:numCache>
                <c:formatCode>General</c:formatCode>
                <c:ptCount val="2"/>
                <c:pt idx="0">
                  <c:v>3</c:v>
                </c:pt>
                <c:pt idx="1">
                  <c:v>29.5</c:v>
                </c:pt>
              </c:numCache>
            </c:numRef>
          </c:val>
        </c:ser>
        <c:axId val="118158848"/>
        <c:axId val="118160768"/>
      </c:barChart>
      <c:catAx>
        <c:axId val="11815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160768"/>
        <c:crosses val="autoZero"/>
        <c:auto val="1"/>
        <c:lblAlgn val="ctr"/>
        <c:lblOffset val="100"/>
      </c:catAx>
      <c:valAx>
        <c:axId val="11816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1588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4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Query4!$H$1:$I$1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Query4!$H$2:$I$2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84.3</c:v>
                </c:pt>
              </c:numCache>
            </c:numRef>
          </c:val>
        </c:ser>
        <c:marker val="1"/>
        <c:axId val="118516736"/>
        <c:axId val="118547584"/>
      </c:lineChart>
      <c:catAx>
        <c:axId val="1185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547584"/>
        <c:crosses val="autoZero"/>
        <c:auto val="1"/>
        <c:lblAlgn val="ctr"/>
        <c:lblOffset val="100"/>
      </c:catAx>
      <c:valAx>
        <c:axId val="11854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51673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Query4!$H$1:$I$1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Query4!$H$8:$I$8</c:f>
              <c:numCache>
                <c:formatCode>General</c:formatCode>
                <c:ptCount val="2"/>
                <c:pt idx="0">
                  <c:v>3</c:v>
                </c:pt>
                <c:pt idx="1">
                  <c:v>29.5</c:v>
                </c:pt>
              </c:numCache>
            </c:numRef>
          </c:val>
        </c:ser>
        <c:marker val="1"/>
        <c:axId val="118051584"/>
        <c:axId val="118053504"/>
      </c:lineChart>
      <c:catAx>
        <c:axId val="11805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053504"/>
        <c:crosses val="autoZero"/>
        <c:auto val="1"/>
        <c:lblAlgn val="ctr"/>
        <c:lblOffset val="100"/>
      </c:catAx>
      <c:valAx>
        <c:axId val="11805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0515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Query5!$H$1:$I$1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Query5!$H$2:$I$2</c:f>
              <c:numCache>
                <c:formatCode>General</c:formatCode>
                <c:ptCount val="2"/>
                <c:pt idx="0">
                  <c:v>956.3</c:v>
                </c:pt>
                <c:pt idx="1">
                  <c:v>15524.1</c:v>
                </c:pt>
              </c:numCache>
            </c:numRef>
          </c:val>
        </c:ser>
        <c:axId val="118569600"/>
        <c:axId val="118604544"/>
      </c:barChart>
      <c:catAx>
        <c:axId val="11856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04544"/>
        <c:crosses val="autoZero"/>
        <c:auto val="1"/>
        <c:lblAlgn val="ctr"/>
        <c:lblOffset val="100"/>
      </c:catAx>
      <c:valAx>
        <c:axId val="1186045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56960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5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Query5!$H$1:$I$1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Query5!$H$8:$I$8</c:f>
              <c:numCache>
                <c:formatCode>General</c:formatCode>
                <c:ptCount val="2"/>
                <c:pt idx="0">
                  <c:v>992</c:v>
                </c:pt>
                <c:pt idx="1">
                  <c:v>17791</c:v>
                </c:pt>
              </c:numCache>
            </c:numRef>
          </c:val>
        </c:ser>
        <c:axId val="118641024"/>
        <c:axId val="118642944"/>
      </c:barChart>
      <c:catAx>
        <c:axId val="11864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42944"/>
        <c:crosses val="autoZero"/>
        <c:auto val="1"/>
        <c:lblAlgn val="ctr"/>
        <c:lblOffset val="100"/>
      </c:catAx>
      <c:valAx>
        <c:axId val="11864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64102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Average Query1</c:v>
          </c:tx>
          <c:cat>
            <c:strRef>
              <c:f>Query1!$H$1:$I$1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Query1!$H$2:$I$2</c:f>
              <c:numCache>
                <c:formatCode>General</c:formatCode>
                <c:ptCount val="2"/>
                <c:pt idx="0">
                  <c:v>1093.8</c:v>
                </c:pt>
                <c:pt idx="1">
                  <c:v>40851.4</c:v>
                </c:pt>
              </c:numCache>
            </c:numRef>
          </c:val>
        </c:ser>
        <c:axId val="101870976"/>
        <c:axId val="104965632"/>
      </c:barChart>
      <c:catAx>
        <c:axId val="10187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04965632"/>
        <c:crosses val="autoZero"/>
        <c:auto val="1"/>
        <c:lblAlgn val="ctr"/>
        <c:lblOffset val="100"/>
      </c:catAx>
      <c:valAx>
        <c:axId val="1049656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01870976"/>
        <c:crosses val="autoZero"/>
        <c:crossBetween val="between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5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Query5!$H$1:$I$1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Query5!$H$2:$I$2</c:f>
              <c:numCache>
                <c:formatCode>General</c:formatCode>
                <c:ptCount val="2"/>
                <c:pt idx="0">
                  <c:v>956.3</c:v>
                </c:pt>
                <c:pt idx="1">
                  <c:v>15524.1</c:v>
                </c:pt>
              </c:numCache>
            </c:numRef>
          </c:val>
        </c:ser>
        <c:marker val="1"/>
        <c:axId val="118663040"/>
        <c:axId val="118677504"/>
      </c:lineChart>
      <c:catAx>
        <c:axId val="11866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677504"/>
        <c:crosses val="autoZero"/>
        <c:auto val="1"/>
        <c:lblAlgn val="ctr"/>
        <c:lblOffset val="100"/>
      </c:catAx>
      <c:valAx>
        <c:axId val="11867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66304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Query5!$H$1:$I$1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Query5!$H$8:$I$8</c:f>
              <c:numCache>
                <c:formatCode>General</c:formatCode>
                <c:ptCount val="2"/>
                <c:pt idx="0">
                  <c:v>992</c:v>
                </c:pt>
                <c:pt idx="1">
                  <c:v>17791</c:v>
                </c:pt>
              </c:numCache>
            </c:numRef>
          </c:val>
        </c:ser>
        <c:marker val="1"/>
        <c:axId val="118689152"/>
        <c:axId val="118707712"/>
      </c:lineChart>
      <c:catAx>
        <c:axId val="11868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707712"/>
        <c:crosses val="autoZero"/>
        <c:auto val="1"/>
        <c:lblAlgn val="ctr"/>
        <c:lblOffset val="100"/>
      </c:catAx>
      <c:valAx>
        <c:axId val="11870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6891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Query6!$H$1:$I$1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Query6!$H$2:$I$2</c:f>
              <c:numCache>
                <c:formatCode>General</c:formatCode>
                <c:ptCount val="2"/>
                <c:pt idx="0">
                  <c:v>1027.8</c:v>
                </c:pt>
                <c:pt idx="1">
                  <c:v>19864.3</c:v>
                </c:pt>
              </c:numCache>
            </c:numRef>
          </c:val>
        </c:ser>
        <c:axId val="118756864"/>
        <c:axId val="118758784"/>
      </c:barChart>
      <c:catAx>
        <c:axId val="1187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758784"/>
        <c:crosses val="autoZero"/>
        <c:auto val="1"/>
        <c:lblAlgn val="ctr"/>
        <c:lblOffset val="100"/>
      </c:catAx>
      <c:valAx>
        <c:axId val="1187587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75686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Query6!$H$1:$I$1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Query6!$H$8:$I$8</c:f>
              <c:numCache>
                <c:formatCode>General</c:formatCode>
                <c:ptCount val="2"/>
                <c:pt idx="0">
                  <c:v>892</c:v>
                </c:pt>
                <c:pt idx="1">
                  <c:v>14804</c:v>
                </c:pt>
              </c:numCache>
            </c:numRef>
          </c:val>
        </c:ser>
        <c:axId val="118774784"/>
        <c:axId val="118781056"/>
      </c:barChart>
      <c:catAx>
        <c:axId val="11877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781056"/>
        <c:crosses val="autoZero"/>
        <c:auto val="1"/>
        <c:lblAlgn val="ctr"/>
        <c:lblOffset val="100"/>
      </c:catAx>
      <c:valAx>
        <c:axId val="11878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87747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Query6!$H$1:$I$1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Query6!$H$2:$I$2</c:f>
              <c:numCache>
                <c:formatCode>General</c:formatCode>
                <c:ptCount val="2"/>
                <c:pt idx="0">
                  <c:v>1027.8</c:v>
                </c:pt>
                <c:pt idx="1">
                  <c:v>19864.3</c:v>
                </c:pt>
              </c:numCache>
            </c:numRef>
          </c:val>
        </c:ser>
        <c:marker val="1"/>
        <c:axId val="118809344"/>
        <c:axId val="118811264"/>
      </c:lineChart>
      <c:catAx>
        <c:axId val="11880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8811264"/>
        <c:crosses val="autoZero"/>
        <c:auto val="1"/>
        <c:lblAlgn val="ctr"/>
        <c:lblOffset val="100"/>
      </c:catAx>
      <c:valAx>
        <c:axId val="118811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88093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Query6!$H$1:$I$1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Query6!$H$8:$I$8</c:f>
              <c:numCache>
                <c:formatCode>General</c:formatCode>
                <c:ptCount val="2"/>
                <c:pt idx="0">
                  <c:v>892</c:v>
                </c:pt>
                <c:pt idx="1">
                  <c:v>14804</c:v>
                </c:pt>
              </c:numCache>
            </c:numRef>
          </c:val>
        </c:ser>
        <c:marker val="1"/>
        <c:axId val="120142080"/>
        <c:axId val="120164736"/>
      </c:lineChart>
      <c:catAx>
        <c:axId val="12014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164736"/>
        <c:crosses val="autoZero"/>
        <c:auto val="1"/>
        <c:lblAlgn val="ctr"/>
        <c:lblOffset val="100"/>
      </c:catAx>
      <c:valAx>
        <c:axId val="12016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01420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Query7!$G$1:$H$1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Query7!$G$2:$H$2</c:f>
              <c:numCache>
                <c:formatCode>General</c:formatCode>
                <c:ptCount val="2"/>
                <c:pt idx="0">
                  <c:v>10400.200000000001</c:v>
                </c:pt>
                <c:pt idx="1">
                  <c:v>35067.300000000003</c:v>
                </c:pt>
              </c:numCache>
            </c:numRef>
          </c:val>
        </c:ser>
        <c:axId val="120254848"/>
        <c:axId val="120256768"/>
      </c:barChart>
      <c:catAx>
        <c:axId val="12025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256768"/>
        <c:crosses val="autoZero"/>
        <c:auto val="1"/>
        <c:lblAlgn val="ctr"/>
        <c:lblOffset val="100"/>
      </c:catAx>
      <c:valAx>
        <c:axId val="1202567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02548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Query7!$G$1:$H$1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Query7!$G$8:$H$8</c:f>
              <c:numCache>
                <c:formatCode>General</c:formatCode>
                <c:ptCount val="2"/>
                <c:pt idx="0">
                  <c:v>10128</c:v>
                </c:pt>
                <c:pt idx="1">
                  <c:v>19647.5</c:v>
                </c:pt>
              </c:numCache>
            </c:numRef>
          </c:val>
        </c:ser>
        <c:axId val="121587584"/>
        <c:axId val="121602048"/>
      </c:barChart>
      <c:catAx>
        <c:axId val="12158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602048"/>
        <c:crosses val="autoZero"/>
        <c:auto val="1"/>
        <c:lblAlgn val="ctr"/>
        <c:lblOffset val="100"/>
      </c:catAx>
      <c:valAx>
        <c:axId val="12160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5875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Query7!$G$1:$H$1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Query7!$G$2:$H$2</c:f>
              <c:numCache>
                <c:formatCode>General</c:formatCode>
                <c:ptCount val="2"/>
                <c:pt idx="0">
                  <c:v>10400.200000000001</c:v>
                </c:pt>
                <c:pt idx="1">
                  <c:v>35067.300000000003</c:v>
                </c:pt>
              </c:numCache>
            </c:numRef>
          </c:val>
        </c:ser>
        <c:marker val="1"/>
        <c:axId val="121609600"/>
        <c:axId val="121628160"/>
      </c:lineChart>
      <c:catAx>
        <c:axId val="12160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628160"/>
        <c:crosses val="autoZero"/>
        <c:auto val="1"/>
        <c:lblAlgn val="ctr"/>
        <c:lblOffset val="100"/>
      </c:catAx>
      <c:valAx>
        <c:axId val="12162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6096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Query7!$G$1:$H$1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Query7!$G$8:$H$8</c:f>
              <c:numCache>
                <c:formatCode>General</c:formatCode>
                <c:ptCount val="2"/>
                <c:pt idx="0">
                  <c:v>10128</c:v>
                </c:pt>
                <c:pt idx="1">
                  <c:v>19647.5</c:v>
                </c:pt>
              </c:numCache>
            </c:numRef>
          </c:val>
        </c:ser>
        <c:marker val="1"/>
        <c:axId val="121656448"/>
        <c:axId val="121658368"/>
      </c:lineChart>
      <c:catAx>
        <c:axId val="12165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658368"/>
        <c:crosses val="autoZero"/>
        <c:auto val="1"/>
        <c:lblAlgn val="ctr"/>
        <c:lblOffset val="100"/>
      </c:catAx>
      <c:valAx>
        <c:axId val="12165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6564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Median Query 1</c:v>
          </c:tx>
          <c:cat>
            <c:strRef>
              <c:f>Query1!$H$1:$I$1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Query1!$H$8:$I$8</c:f>
              <c:numCache>
                <c:formatCode>General</c:formatCode>
                <c:ptCount val="2"/>
                <c:pt idx="0">
                  <c:v>1010</c:v>
                </c:pt>
                <c:pt idx="1">
                  <c:v>41537.5</c:v>
                </c:pt>
              </c:numCache>
            </c:numRef>
          </c:val>
        </c:ser>
        <c:axId val="104977536"/>
        <c:axId val="104979456"/>
      </c:barChart>
      <c:catAx>
        <c:axId val="10497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04979456"/>
        <c:crosses val="autoZero"/>
        <c:auto val="1"/>
        <c:lblAlgn val="ctr"/>
        <c:lblOffset val="100"/>
      </c:catAx>
      <c:valAx>
        <c:axId val="10497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04977536"/>
        <c:crosses val="autoZero"/>
        <c:crossBetween val="between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Query8!$G$1:$H$1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Query8!$G$2:$H$2</c:f>
              <c:numCache>
                <c:formatCode>General</c:formatCode>
                <c:ptCount val="2"/>
                <c:pt idx="0">
                  <c:v>27633.1</c:v>
                </c:pt>
                <c:pt idx="1">
                  <c:v>89094.2</c:v>
                </c:pt>
              </c:numCache>
            </c:numRef>
          </c:val>
        </c:ser>
        <c:axId val="121662848"/>
        <c:axId val="122053760"/>
      </c:barChart>
      <c:catAx>
        <c:axId val="12166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053760"/>
        <c:crosses val="autoZero"/>
        <c:auto val="1"/>
        <c:lblAlgn val="ctr"/>
        <c:lblOffset val="100"/>
      </c:catAx>
      <c:valAx>
        <c:axId val="1220537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6628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Query8!$G$1:$H$1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Query8!$G$8:$H$8</c:f>
              <c:numCache>
                <c:formatCode>General</c:formatCode>
                <c:ptCount val="2"/>
                <c:pt idx="0">
                  <c:v>27169</c:v>
                </c:pt>
                <c:pt idx="1">
                  <c:v>48119.5</c:v>
                </c:pt>
              </c:numCache>
            </c:numRef>
          </c:val>
        </c:ser>
        <c:axId val="122073856"/>
        <c:axId val="122075776"/>
      </c:barChart>
      <c:catAx>
        <c:axId val="12207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075776"/>
        <c:crosses val="autoZero"/>
        <c:auto val="1"/>
        <c:lblAlgn val="ctr"/>
        <c:lblOffset val="100"/>
      </c:catAx>
      <c:valAx>
        <c:axId val="12207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207385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Query8!$G$1:$H$1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Query8!$G$2:$H$2</c:f>
              <c:numCache>
                <c:formatCode>General</c:formatCode>
                <c:ptCount val="2"/>
                <c:pt idx="0">
                  <c:v>27633.1</c:v>
                </c:pt>
                <c:pt idx="1">
                  <c:v>89094.2</c:v>
                </c:pt>
              </c:numCache>
            </c:numRef>
          </c:val>
        </c:ser>
        <c:marker val="1"/>
        <c:axId val="121964800"/>
        <c:axId val="121971072"/>
      </c:lineChart>
      <c:catAx>
        <c:axId val="1219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971072"/>
        <c:crosses val="autoZero"/>
        <c:auto val="1"/>
        <c:lblAlgn val="ctr"/>
        <c:lblOffset val="100"/>
      </c:catAx>
      <c:valAx>
        <c:axId val="12197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9648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Query8!$G$1:$H$1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Query8!$G$8:$H$8</c:f>
              <c:numCache>
                <c:formatCode>General</c:formatCode>
                <c:ptCount val="2"/>
                <c:pt idx="0">
                  <c:v>27169</c:v>
                </c:pt>
                <c:pt idx="1">
                  <c:v>48119.5</c:v>
                </c:pt>
              </c:numCache>
            </c:numRef>
          </c:val>
        </c:ser>
        <c:marker val="1"/>
        <c:axId val="121975168"/>
        <c:axId val="121984896"/>
      </c:lineChart>
      <c:catAx>
        <c:axId val="12197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984896"/>
        <c:crosses val="autoZero"/>
        <c:auto val="1"/>
        <c:lblAlgn val="ctr"/>
        <c:lblOffset val="100"/>
      </c:catAx>
      <c:valAx>
        <c:axId val="121984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9751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import 30M (sharded)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import_30M</c:v>
          </c:tx>
          <c:marker>
            <c:symbol val="none"/>
          </c:marker>
          <c:xVal>
            <c:numRef>
              <c:f>'30M'!$A$4:$A$152</c:f>
              <c:numCache>
                <c:formatCode>General</c:formatCode>
                <c:ptCount val="149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  <c:pt idx="45">
                  <c:v>9200000</c:v>
                </c:pt>
                <c:pt idx="46">
                  <c:v>9400000</c:v>
                </c:pt>
                <c:pt idx="47">
                  <c:v>9600000</c:v>
                </c:pt>
                <c:pt idx="48">
                  <c:v>9800000</c:v>
                </c:pt>
                <c:pt idx="49">
                  <c:v>10000000</c:v>
                </c:pt>
                <c:pt idx="50">
                  <c:v>10200000</c:v>
                </c:pt>
                <c:pt idx="51">
                  <c:v>10400000</c:v>
                </c:pt>
                <c:pt idx="52">
                  <c:v>10600000</c:v>
                </c:pt>
                <c:pt idx="53">
                  <c:v>10800000</c:v>
                </c:pt>
                <c:pt idx="54">
                  <c:v>11000000</c:v>
                </c:pt>
                <c:pt idx="55">
                  <c:v>11200000</c:v>
                </c:pt>
                <c:pt idx="56">
                  <c:v>11400000</c:v>
                </c:pt>
                <c:pt idx="57">
                  <c:v>11600000</c:v>
                </c:pt>
                <c:pt idx="58">
                  <c:v>11800000</c:v>
                </c:pt>
                <c:pt idx="59">
                  <c:v>12000000</c:v>
                </c:pt>
                <c:pt idx="60">
                  <c:v>12200000</c:v>
                </c:pt>
                <c:pt idx="61">
                  <c:v>12400000</c:v>
                </c:pt>
                <c:pt idx="62">
                  <c:v>12600000</c:v>
                </c:pt>
                <c:pt idx="63">
                  <c:v>12800000</c:v>
                </c:pt>
                <c:pt idx="64">
                  <c:v>13000000</c:v>
                </c:pt>
                <c:pt idx="65">
                  <c:v>13200000</c:v>
                </c:pt>
                <c:pt idx="66">
                  <c:v>13400000</c:v>
                </c:pt>
                <c:pt idx="67">
                  <c:v>13600000</c:v>
                </c:pt>
                <c:pt idx="68">
                  <c:v>13800000</c:v>
                </c:pt>
                <c:pt idx="69">
                  <c:v>14000000</c:v>
                </c:pt>
                <c:pt idx="70">
                  <c:v>14200000</c:v>
                </c:pt>
                <c:pt idx="71">
                  <c:v>14400000</c:v>
                </c:pt>
                <c:pt idx="72">
                  <c:v>14600000</c:v>
                </c:pt>
                <c:pt idx="73">
                  <c:v>14800000</c:v>
                </c:pt>
                <c:pt idx="74">
                  <c:v>15000000</c:v>
                </c:pt>
                <c:pt idx="75">
                  <c:v>15200000</c:v>
                </c:pt>
                <c:pt idx="76">
                  <c:v>15400000</c:v>
                </c:pt>
                <c:pt idx="77">
                  <c:v>15600000</c:v>
                </c:pt>
                <c:pt idx="78">
                  <c:v>15800000</c:v>
                </c:pt>
                <c:pt idx="79">
                  <c:v>16000000</c:v>
                </c:pt>
                <c:pt idx="80">
                  <c:v>16200000</c:v>
                </c:pt>
                <c:pt idx="81">
                  <c:v>16400000</c:v>
                </c:pt>
                <c:pt idx="82">
                  <c:v>16600000</c:v>
                </c:pt>
                <c:pt idx="83">
                  <c:v>16800000</c:v>
                </c:pt>
                <c:pt idx="84">
                  <c:v>17000000</c:v>
                </c:pt>
                <c:pt idx="85">
                  <c:v>17200000</c:v>
                </c:pt>
                <c:pt idx="86">
                  <c:v>17400000</c:v>
                </c:pt>
                <c:pt idx="87">
                  <c:v>17600000</c:v>
                </c:pt>
                <c:pt idx="88">
                  <c:v>17800000</c:v>
                </c:pt>
                <c:pt idx="89">
                  <c:v>18000000</c:v>
                </c:pt>
                <c:pt idx="90">
                  <c:v>18200000</c:v>
                </c:pt>
                <c:pt idx="91">
                  <c:v>18400000</c:v>
                </c:pt>
                <c:pt idx="92">
                  <c:v>18600000</c:v>
                </c:pt>
                <c:pt idx="93">
                  <c:v>18800000</c:v>
                </c:pt>
                <c:pt idx="94">
                  <c:v>19000000</c:v>
                </c:pt>
                <c:pt idx="95">
                  <c:v>19200000</c:v>
                </c:pt>
                <c:pt idx="96">
                  <c:v>19400000</c:v>
                </c:pt>
                <c:pt idx="97">
                  <c:v>19600000</c:v>
                </c:pt>
                <c:pt idx="98">
                  <c:v>19800000</c:v>
                </c:pt>
                <c:pt idx="99">
                  <c:v>20000000</c:v>
                </c:pt>
                <c:pt idx="100">
                  <c:v>20200000</c:v>
                </c:pt>
                <c:pt idx="101">
                  <c:v>20400000</c:v>
                </c:pt>
                <c:pt idx="102">
                  <c:v>20600000</c:v>
                </c:pt>
                <c:pt idx="103">
                  <c:v>20800000</c:v>
                </c:pt>
                <c:pt idx="104">
                  <c:v>21000000</c:v>
                </c:pt>
                <c:pt idx="105">
                  <c:v>21200000</c:v>
                </c:pt>
                <c:pt idx="106">
                  <c:v>21400000</c:v>
                </c:pt>
                <c:pt idx="107">
                  <c:v>21600000</c:v>
                </c:pt>
                <c:pt idx="108">
                  <c:v>21800000</c:v>
                </c:pt>
                <c:pt idx="109">
                  <c:v>22000000</c:v>
                </c:pt>
                <c:pt idx="110">
                  <c:v>22200000</c:v>
                </c:pt>
                <c:pt idx="111">
                  <c:v>22400000</c:v>
                </c:pt>
                <c:pt idx="112">
                  <c:v>22600000</c:v>
                </c:pt>
                <c:pt idx="113">
                  <c:v>22800000</c:v>
                </c:pt>
                <c:pt idx="114">
                  <c:v>23000000</c:v>
                </c:pt>
                <c:pt idx="115">
                  <c:v>23200000</c:v>
                </c:pt>
                <c:pt idx="116">
                  <c:v>23400000</c:v>
                </c:pt>
                <c:pt idx="117">
                  <c:v>23600000</c:v>
                </c:pt>
                <c:pt idx="118">
                  <c:v>23800000</c:v>
                </c:pt>
                <c:pt idx="119">
                  <c:v>24000000</c:v>
                </c:pt>
                <c:pt idx="120">
                  <c:v>24200000</c:v>
                </c:pt>
                <c:pt idx="121">
                  <c:v>24400000</c:v>
                </c:pt>
                <c:pt idx="122">
                  <c:v>24600000</c:v>
                </c:pt>
                <c:pt idx="123">
                  <c:v>24800000</c:v>
                </c:pt>
                <c:pt idx="124">
                  <c:v>25000000</c:v>
                </c:pt>
                <c:pt idx="125">
                  <c:v>25200000</c:v>
                </c:pt>
                <c:pt idx="126">
                  <c:v>25400000</c:v>
                </c:pt>
                <c:pt idx="127">
                  <c:v>25600000</c:v>
                </c:pt>
                <c:pt idx="128">
                  <c:v>25800000</c:v>
                </c:pt>
                <c:pt idx="129">
                  <c:v>26000000</c:v>
                </c:pt>
                <c:pt idx="130">
                  <c:v>26200000</c:v>
                </c:pt>
                <c:pt idx="131">
                  <c:v>26400000</c:v>
                </c:pt>
                <c:pt idx="132">
                  <c:v>26600000</c:v>
                </c:pt>
                <c:pt idx="133">
                  <c:v>26800000</c:v>
                </c:pt>
                <c:pt idx="134">
                  <c:v>27000000</c:v>
                </c:pt>
                <c:pt idx="135">
                  <c:v>27200000</c:v>
                </c:pt>
                <c:pt idx="136">
                  <c:v>27400000</c:v>
                </c:pt>
                <c:pt idx="137">
                  <c:v>27600000</c:v>
                </c:pt>
                <c:pt idx="138">
                  <c:v>27800000</c:v>
                </c:pt>
                <c:pt idx="139">
                  <c:v>28000000</c:v>
                </c:pt>
                <c:pt idx="140">
                  <c:v>28200000</c:v>
                </c:pt>
                <c:pt idx="141">
                  <c:v>28400000</c:v>
                </c:pt>
                <c:pt idx="142">
                  <c:v>28600000</c:v>
                </c:pt>
                <c:pt idx="143">
                  <c:v>28800000</c:v>
                </c:pt>
                <c:pt idx="144">
                  <c:v>29000000</c:v>
                </c:pt>
                <c:pt idx="145">
                  <c:v>29200000</c:v>
                </c:pt>
                <c:pt idx="146">
                  <c:v>29400000</c:v>
                </c:pt>
                <c:pt idx="147">
                  <c:v>29600000</c:v>
                </c:pt>
                <c:pt idx="148">
                  <c:v>29800000</c:v>
                </c:pt>
              </c:numCache>
            </c:numRef>
          </c:xVal>
          <c:yVal>
            <c:numRef>
              <c:f>'30M'!$B$4:$B$152</c:f>
              <c:numCache>
                <c:formatCode>General</c:formatCode>
                <c:ptCount val="149"/>
                <c:pt idx="0">
                  <c:v>9896</c:v>
                </c:pt>
                <c:pt idx="1">
                  <c:v>19374</c:v>
                </c:pt>
                <c:pt idx="2">
                  <c:v>28666</c:v>
                </c:pt>
                <c:pt idx="3">
                  <c:v>40573</c:v>
                </c:pt>
                <c:pt idx="4">
                  <c:v>51327</c:v>
                </c:pt>
                <c:pt idx="5">
                  <c:v>62247</c:v>
                </c:pt>
                <c:pt idx="6">
                  <c:v>73188</c:v>
                </c:pt>
                <c:pt idx="7">
                  <c:v>82749</c:v>
                </c:pt>
                <c:pt idx="8">
                  <c:v>92951</c:v>
                </c:pt>
                <c:pt idx="9">
                  <c:v>121305</c:v>
                </c:pt>
                <c:pt idx="10">
                  <c:v>172170</c:v>
                </c:pt>
                <c:pt idx="11">
                  <c:v>207333</c:v>
                </c:pt>
                <c:pt idx="12">
                  <c:v>228479</c:v>
                </c:pt>
                <c:pt idx="13">
                  <c:v>263138</c:v>
                </c:pt>
                <c:pt idx="14">
                  <c:v>337473</c:v>
                </c:pt>
                <c:pt idx="15">
                  <c:v>350385</c:v>
                </c:pt>
                <c:pt idx="16">
                  <c:v>363637</c:v>
                </c:pt>
                <c:pt idx="17">
                  <c:v>379990</c:v>
                </c:pt>
                <c:pt idx="18">
                  <c:v>393013</c:v>
                </c:pt>
                <c:pt idx="19">
                  <c:v>407052</c:v>
                </c:pt>
                <c:pt idx="20">
                  <c:v>420620</c:v>
                </c:pt>
                <c:pt idx="21">
                  <c:v>432375</c:v>
                </c:pt>
                <c:pt idx="22">
                  <c:v>443171</c:v>
                </c:pt>
                <c:pt idx="23">
                  <c:v>460961</c:v>
                </c:pt>
                <c:pt idx="24">
                  <c:v>473486</c:v>
                </c:pt>
                <c:pt idx="25">
                  <c:v>485147</c:v>
                </c:pt>
                <c:pt idx="26">
                  <c:v>546741</c:v>
                </c:pt>
                <c:pt idx="27">
                  <c:v>582751</c:v>
                </c:pt>
                <c:pt idx="28">
                  <c:v>596848</c:v>
                </c:pt>
                <c:pt idx="29">
                  <c:v>615380</c:v>
                </c:pt>
                <c:pt idx="30">
                  <c:v>628565</c:v>
                </c:pt>
                <c:pt idx="31">
                  <c:v>642243</c:v>
                </c:pt>
                <c:pt idx="32">
                  <c:v>653004</c:v>
                </c:pt>
                <c:pt idx="33">
                  <c:v>668394</c:v>
                </c:pt>
                <c:pt idx="34">
                  <c:v>684867</c:v>
                </c:pt>
                <c:pt idx="35">
                  <c:v>695715</c:v>
                </c:pt>
                <c:pt idx="36">
                  <c:v>710032</c:v>
                </c:pt>
                <c:pt idx="37">
                  <c:v>722473</c:v>
                </c:pt>
                <c:pt idx="38">
                  <c:v>737495</c:v>
                </c:pt>
                <c:pt idx="39">
                  <c:v>754046</c:v>
                </c:pt>
                <c:pt idx="40">
                  <c:v>765876</c:v>
                </c:pt>
                <c:pt idx="41">
                  <c:v>778975</c:v>
                </c:pt>
                <c:pt idx="42">
                  <c:v>792444</c:v>
                </c:pt>
                <c:pt idx="43">
                  <c:v>848572</c:v>
                </c:pt>
                <c:pt idx="44">
                  <c:v>881612</c:v>
                </c:pt>
                <c:pt idx="45">
                  <c:v>899160</c:v>
                </c:pt>
                <c:pt idx="46">
                  <c:v>915957</c:v>
                </c:pt>
                <c:pt idx="47">
                  <c:v>931819</c:v>
                </c:pt>
                <c:pt idx="48">
                  <c:v>944746</c:v>
                </c:pt>
                <c:pt idx="49">
                  <c:v>1005800</c:v>
                </c:pt>
                <c:pt idx="50">
                  <c:v>1024577</c:v>
                </c:pt>
                <c:pt idx="51">
                  <c:v>1046572</c:v>
                </c:pt>
                <c:pt idx="52">
                  <c:v>1063112</c:v>
                </c:pt>
                <c:pt idx="53">
                  <c:v>1077862</c:v>
                </c:pt>
                <c:pt idx="54">
                  <c:v>1097495</c:v>
                </c:pt>
                <c:pt idx="55">
                  <c:v>1110405</c:v>
                </c:pt>
                <c:pt idx="56">
                  <c:v>1124825</c:v>
                </c:pt>
                <c:pt idx="57">
                  <c:v>1140722</c:v>
                </c:pt>
                <c:pt idx="58">
                  <c:v>1162320</c:v>
                </c:pt>
                <c:pt idx="59">
                  <c:v>1172970</c:v>
                </c:pt>
                <c:pt idx="60">
                  <c:v>1187878</c:v>
                </c:pt>
                <c:pt idx="61">
                  <c:v>1202679</c:v>
                </c:pt>
                <c:pt idx="62">
                  <c:v>1218848</c:v>
                </c:pt>
                <c:pt idx="63">
                  <c:v>1235876</c:v>
                </c:pt>
                <c:pt idx="64">
                  <c:v>1327103</c:v>
                </c:pt>
                <c:pt idx="65">
                  <c:v>1358621</c:v>
                </c:pt>
                <c:pt idx="66">
                  <c:v>1371143</c:v>
                </c:pt>
                <c:pt idx="67">
                  <c:v>1394869</c:v>
                </c:pt>
                <c:pt idx="68">
                  <c:v>1413752</c:v>
                </c:pt>
                <c:pt idx="69">
                  <c:v>1485448</c:v>
                </c:pt>
                <c:pt idx="70">
                  <c:v>1529256</c:v>
                </c:pt>
                <c:pt idx="71">
                  <c:v>1565361</c:v>
                </c:pt>
                <c:pt idx="72">
                  <c:v>1584120</c:v>
                </c:pt>
                <c:pt idx="73">
                  <c:v>1599619</c:v>
                </c:pt>
                <c:pt idx="74">
                  <c:v>1615026</c:v>
                </c:pt>
                <c:pt idx="75">
                  <c:v>1637220</c:v>
                </c:pt>
                <c:pt idx="76">
                  <c:v>1657950</c:v>
                </c:pt>
                <c:pt idx="77">
                  <c:v>1669079</c:v>
                </c:pt>
                <c:pt idx="78">
                  <c:v>1688539</c:v>
                </c:pt>
                <c:pt idx="79">
                  <c:v>1705052</c:v>
                </c:pt>
                <c:pt idx="80">
                  <c:v>1722286</c:v>
                </c:pt>
                <c:pt idx="81">
                  <c:v>1745826</c:v>
                </c:pt>
                <c:pt idx="82">
                  <c:v>1767992</c:v>
                </c:pt>
                <c:pt idx="83">
                  <c:v>1796512</c:v>
                </c:pt>
                <c:pt idx="84">
                  <c:v>1825194</c:v>
                </c:pt>
                <c:pt idx="85">
                  <c:v>1851053</c:v>
                </c:pt>
                <c:pt idx="86">
                  <c:v>1885720</c:v>
                </c:pt>
                <c:pt idx="87">
                  <c:v>1912741</c:v>
                </c:pt>
                <c:pt idx="88">
                  <c:v>1942315</c:v>
                </c:pt>
                <c:pt idx="89">
                  <c:v>1979045</c:v>
                </c:pt>
                <c:pt idx="90">
                  <c:v>2009256</c:v>
                </c:pt>
                <c:pt idx="91">
                  <c:v>2041036</c:v>
                </c:pt>
                <c:pt idx="92">
                  <c:v>2130659</c:v>
                </c:pt>
                <c:pt idx="93">
                  <c:v>2180944</c:v>
                </c:pt>
                <c:pt idx="94">
                  <c:v>2228074</c:v>
                </c:pt>
                <c:pt idx="95">
                  <c:v>2267417</c:v>
                </c:pt>
                <c:pt idx="96">
                  <c:v>2306242</c:v>
                </c:pt>
                <c:pt idx="97">
                  <c:v>2341288</c:v>
                </c:pt>
                <c:pt idx="98">
                  <c:v>2385659</c:v>
                </c:pt>
                <c:pt idx="99">
                  <c:v>2425618</c:v>
                </c:pt>
                <c:pt idx="100">
                  <c:v>2461619</c:v>
                </c:pt>
                <c:pt idx="101">
                  <c:v>2498041</c:v>
                </c:pt>
                <c:pt idx="102">
                  <c:v>2533230</c:v>
                </c:pt>
                <c:pt idx="103">
                  <c:v>2576290</c:v>
                </c:pt>
                <c:pt idx="104">
                  <c:v>2613862</c:v>
                </c:pt>
                <c:pt idx="105">
                  <c:v>2641919</c:v>
                </c:pt>
                <c:pt idx="106">
                  <c:v>2686276</c:v>
                </c:pt>
                <c:pt idx="107">
                  <c:v>2718679</c:v>
                </c:pt>
                <c:pt idx="108">
                  <c:v>2754415</c:v>
                </c:pt>
                <c:pt idx="109">
                  <c:v>2791914</c:v>
                </c:pt>
                <c:pt idx="110">
                  <c:v>2835773</c:v>
                </c:pt>
                <c:pt idx="111">
                  <c:v>2870143</c:v>
                </c:pt>
                <c:pt idx="112">
                  <c:v>2911561</c:v>
                </c:pt>
                <c:pt idx="113">
                  <c:v>2947250</c:v>
                </c:pt>
                <c:pt idx="114">
                  <c:v>2989089</c:v>
                </c:pt>
                <c:pt idx="115">
                  <c:v>3031303</c:v>
                </c:pt>
                <c:pt idx="116">
                  <c:v>3149755</c:v>
                </c:pt>
                <c:pt idx="117">
                  <c:v>3201252</c:v>
                </c:pt>
                <c:pt idx="118">
                  <c:v>3253352</c:v>
                </c:pt>
                <c:pt idx="119">
                  <c:v>3299290</c:v>
                </c:pt>
                <c:pt idx="120">
                  <c:v>3353028</c:v>
                </c:pt>
                <c:pt idx="121">
                  <c:v>3421326</c:v>
                </c:pt>
                <c:pt idx="122">
                  <c:v>3466148</c:v>
                </c:pt>
                <c:pt idx="123">
                  <c:v>3505763</c:v>
                </c:pt>
                <c:pt idx="124">
                  <c:v>3553074</c:v>
                </c:pt>
                <c:pt idx="125">
                  <c:v>3597087</c:v>
                </c:pt>
                <c:pt idx="126">
                  <c:v>3640009</c:v>
                </c:pt>
                <c:pt idx="127">
                  <c:v>3682385</c:v>
                </c:pt>
                <c:pt idx="128">
                  <c:v>3723903</c:v>
                </c:pt>
                <c:pt idx="129">
                  <c:v>3771005</c:v>
                </c:pt>
                <c:pt idx="130">
                  <c:v>3811664</c:v>
                </c:pt>
                <c:pt idx="131">
                  <c:v>3856627</c:v>
                </c:pt>
                <c:pt idx="132">
                  <c:v>3906529</c:v>
                </c:pt>
                <c:pt idx="133">
                  <c:v>3951035</c:v>
                </c:pt>
                <c:pt idx="134">
                  <c:v>3999562</c:v>
                </c:pt>
                <c:pt idx="135">
                  <c:v>4041340</c:v>
                </c:pt>
                <c:pt idx="136">
                  <c:v>4083659</c:v>
                </c:pt>
                <c:pt idx="137">
                  <c:v>4142061</c:v>
                </c:pt>
                <c:pt idx="138">
                  <c:v>4175844</c:v>
                </c:pt>
                <c:pt idx="139">
                  <c:v>4232118</c:v>
                </c:pt>
                <c:pt idx="140">
                  <c:v>4276384</c:v>
                </c:pt>
                <c:pt idx="141">
                  <c:v>4316104</c:v>
                </c:pt>
                <c:pt idx="142">
                  <c:v>4359569</c:v>
                </c:pt>
                <c:pt idx="143">
                  <c:v>4408852</c:v>
                </c:pt>
                <c:pt idx="144">
                  <c:v>4468344</c:v>
                </c:pt>
                <c:pt idx="145">
                  <c:v>4514711</c:v>
                </c:pt>
                <c:pt idx="146">
                  <c:v>4557743</c:v>
                </c:pt>
                <c:pt idx="147">
                  <c:v>4606720</c:v>
                </c:pt>
                <c:pt idx="148">
                  <c:v>4656432</c:v>
                </c:pt>
              </c:numCache>
            </c:numRef>
          </c:yVal>
          <c:smooth val="1"/>
        </c:ser>
        <c:axId val="127666048"/>
        <c:axId val="127668224"/>
      </c:scatterChart>
      <c:valAx>
        <c:axId val="127666048"/>
        <c:scaling>
          <c:orientation val="minMax"/>
          <c:max val="3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numFmt formatCode="General" sourceLinked="1"/>
        <c:tickLblPos val="nextTo"/>
        <c:crossAx val="127668224"/>
        <c:crosses val="autoZero"/>
        <c:crossBetween val="midCat"/>
      </c:valAx>
      <c:valAx>
        <c:axId val="12766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[msec]</a:t>
                </a:r>
              </a:p>
            </c:rich>
          </c:tx>
        </c:title>
        <c:numFmt formatCode="General" sourceLinked="1"/>
        <c:tickLblPos val="nextTo"/>
        <c:crossAx val="127666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boxplot query 1 -</a:t>
            </a:r>
            <a:r>
              <a:rPr lang="de-DE" baseline="0"/>
              <a:t> 8 30M documents</a:t>
            </a:r>
            <a:endParaRPr lang="de-DE"/>
          </a:p>
        </c:rich>
      </c:tx>
    </c:title>
    <c:plotArea>
      <c:layout/>
      <c:barChart>
        <c:barDir val="col"/>
        <c:grouping val="stacked"/>
        <c:ser>
          <c:idx val="2"/>
          <c:order val="0"/>
          <c:spPr>
            <a:noFill/>
            <a:ln>
              <a:noFill/>
            </a:ln>
          </c:spPr>
          <c:cat>
            <c:strRef>
              <c:f>'30M'!$L$151:$S$151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'30M'!$L$166:$S$166</c:f>
              <c:numCache>
                <c:formatCode>General</c:formatCode>
                <c:ptCount val="8"/>
                <c:pt idx="0">
                  <c:v>771.75</c:v>
                </c:pt>
                <c:pt idx="1">
                  <c:v>9.25</c:v>
                </c:pt>
                <c:pt idx="2">
                  <c:v>543</c:v>
                </c:pt>
                <c:pt idx="3">
                  <c:v>2</c:v>
                </c:pt>
                <c:pt idx="4">
                  <c:v>778.75</c:v>
                </c:pt>
                <c:pt idx="5">
                  <c:v>709.5</c:v>
                </c:pt>
                <c:pt idx="6">
                  <c:v>10001</c:v>
                </c:pt>
                <c:pt idx="7">
                  <c:v>26955.25</c:v>
                </c:pt>
              </c:numCache>
            </c:numRef>
          </c:val>
        </c:ser>
        <c:ser>
          <c:idx val="1"/>
          <c:order val="1"/>
          <c:errBars>
            <c:errBarType val="both"/>
            <c:errValType val="cust"/>
            <c:plus>
              <c:numRef>
                <c:f>'30M'!$L$163:$S$163</c:f>
                <c:numCache>
                  <c:formatCode>General</c:formatCode>
                  <c:ptCount val="8"/>
                  <c:pt idx="0">
                    <c:v>589</c:v>
                  </c:pt>
                  <c:pt idx="1">
                    <c:v>13</c:v>
                  </c:pt>
                  <c:pt idx="2">
                    <c:v>755</c:v>
                  </c:pt>
                  <c:pt idx="3">
                    <c:v>29</c:v>
                  </c:pt>
                  <c:pt idx="4">
                    <c:v>905</c:v>
                  </c:pt>
                  <c:pt idx="5">
                    <c:v>724</c:v>
                  </c:pt>
                  <c:pt idx="6">
                    <c:v>2438</c:v>
                  </c:pt>
                  <c:pt idx="7">
                    <c:v>5406</c:v>
                  </c:pt>
                </c:numCache>
              </c:numRef>
            </c:plus>
            <c:minus>
              <c:numRef>
                <c:f>'30M'!$L$167:$S$167</c:f>
                <c:numCache>
                  <c:formatCode>General</c:formatCode>
                  <c:ptCount val="8"/>
                  <c:pt idx="0">
                    <c:v>457</c:v>
                  </c:pt>
                  <c:pt idx="1">
                    <c:v>7</c:v>
                  </c:pt>
                  <c:pt idx="2">
                    <c:v>261</c:v>
                  </c:pt>
                  <c:pt idx="3">
                    <c:v>1</c:v>
                  </c:pt>
                  <c:pt idx="4">
                    <c:v>937</c:v>
                  </c:pt>
                  <c:pt idx="5">
                    <c:v>264</c:v>
                  </c:pt>
                  <c:pt idx="6">
                    <c:v>279</c:v>
                  </c:pt>
                  <c:pt idx="7">
                    <c:v>1378</c:v>
                  </c:pt>
                </c:numCache>
              </c:numRef>
            </c:minus>
            <c:spPr>
              <a:ln w="3175"/>
            </c:spPr>
          </c:errBars>
          <c:cat>
            <c:strRef>
              <c:f>'30M'!$L$151:$S$151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'30M'!$L$165:$S$165</c:f>
              <c:numCache>
                <c:formatCode>General</c:formatCode>
                <c:ptCount val="8"/>
                <c:pt idx="0">
                  <c:v>238.25</c:v>
                </c:pt>
                <c:pt idx="1">
                  <c:v>1.75</c:v>
                </c:pt>
                <c:pt idx="2">
                  <c:v>83</c:v>
                </c:pt>
                <c:pt idx="3">
                  <c:v>1</c:v>
                </c:pt>
                <c:pt idx="4">
                  <c:v>213.25</c:v>
                </c:pt>
                <c:pt idx="5">
                  <c:v>182.5</c:v>
                </c:pt>
                <c:pt idx="6">
                  <c:v>127</c:v>
                </c:pt>
                <c:pt idx="7">
                  <c:v>213.75</c:v>
                </c:pt>
              </c:numCache>
            </c:numRef>
          </c:val>
        </c:ser>
        <c:ser>
          <c:idx val="0"/>
          <c:order val="2"/>
          <c:cat>
            <c:strRef>
              <c:f>'30M'!$L$151:$S$151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'30M'!$L$164:$S$164</c:f>
              <c:numCache>
                <c:formatCode>General</c:formatCode>
                <c:ptCount val="8"/>
                <c:pt idx="0">
                  <c:v>443.5</c:v>
                </c:pt>
                <c:pt idx="1">
                  <c:v>2.75</c:v>
                </c:pt>
                <c:pt idx="2">
                  <c:v>250</c:v>
                </c:pt>
                <c:pt idx="3">
                  <c:v>0.75</c:v>
                </c:pt>
                <c:pt idx="4">
                  <c:v>56.5</c:v>
                </c:pt>
                <c:pt idx="5">
                  <c:v>529.5</c:v>
                </c:pt>
                <c:pt idx="6">
                  <c:v>275.5</c:v>
                </c:pt>
                <c:pt idx="7">
                  <c:v>510.75</c:v>
                </c:pt>
              </c:numCache>
            </c:numRef>
          </c:val>
        </c:ser>
        <c:overlap val="100"/>
        <c:axId val="127719296"/>
        <c:axId val="127720832"/>
      </c:barChart>
      <c:catAx>
        <c:axId val="127719296"/>
        <c:scaling>
          <c:orientation val="minMax"/>
        </c:scaling>
        <c:axPos val="b"/>
        <c:tickLblPos val="nextTo"/>
        <c:crossAx val="127720832"/>
        <c:crosses val="autoZero"/>
        <c:auto val="1"/>
        <c:lblAlgn val="ctr"/>
        <c:lblOffset val="100"/>
      </c:catAx>
      <c:valAx>
        <c:axId val="12772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[msec]</a:t>
                </a:r>
              </a:p>
            </c:rich>
          </c:tx>
        </c:title>
        <c:numFmt formatCode="General" sourceLinked="1"/>
        <c:tickLblPos val="nextTo"/>
        <c:crossAx val="127719296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2"/>
          <c:order val="0"/>
          <c:spPr>
            <a:noFill/>
            <a:ln>
              <a:noFill/>
            </a:ln>
          </c:spPr>
          <c:cat>
            <c:strRef>
              <c:f>'60M'!$L$151:$S$151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'60M'!$L$166:$S$166</c:f>
              <c:numCache>
                <c:formatCode>General</c:formatCode>
                <c:ptCount val="8"/>
                <c:pt idx="0">
                  <c:v>28228</c:v>
                </c:pt>
                <c:pt idx="1">
                  <c:v>1</c:v>
                </c:pt>
                <c:pt idx="2">
                  <c:v>19376</c:v>
                </c:pt>
                <c:pt idx="3">
                  <c:v>11</c:v>
                </c:pt>
                <c:pt idx="4">
                  <c:v>6766</c:v>
                </c:pt>
                <c:pt idx="5">
                  <c:v>10957</c:v>
                </c:pt>
                <c:pt idx="6">
                  <c:v>19543.5</c:v>
                </c:pt>
                <c:pt idx="7">
                  <c:v>47860.75</c:v>
                </c:pt>
              </c:numCache>
            </c:numRef>
          </c:val>
        </c:ser>
        <c:ser>
          <c:idx val="1"/>
          <c:order val="1"/>
          <c:errBars>
            <c:errBarType val="both"/>
            <c:errValType val="cust"/>
            <c:plus>
              <c:numRef>
                <c:f>'60M'!$L$163:$S$163</c:f>
                <c:numCache>
                  <c:formatCode>General</c:formatCode>
                  <c:ptCount val="8"/>
                  <c:pt idx="0">
                    <c:v>24720.5</c:v>
                  </c:pt>
                  <c:pt idx="1">
                    <c:v>17</c:v>
                  </c:pt>
                  <c:pt idx="2">
                    <c:v>10204</c:v>
                  </c:pt>
                  <c:pt idx="3">
                    <c:v>401.5</c:v>
                  </c:pt>
                  <c:pt idx="4">
                    <c:v>16125</c:v>
                  </c:pt>
                  <c:pt idx="5">
                    <c:v>27183</c:v>
                  </c:pt>
                  <c:pt idx="6">
                    <c:v>154253.5</c:v>
                  </c:pt>
                  <c:pt idx="7">
                    <c:v>343913.5</c:v>
                  </c:pt>
                </c:numCache>
              </c:numRef>
            </c:plus>
            <c:minus>
              <c:numRef>
                <c:f>'60M'!$L$167:$S$167</c:f>
                <c:numCache>
                  <c:formatCode>General</c:formatCode>
                  <c:ptCount val="8"/>
                  <c:pt idx="0">
                    <c:v>28572.5</c:v>
                  </c:pt>
                  <c:pt idx="1">
                    <c:v>0</c:v>
                  </c:pt>
                  <c:pt idx="2">
                    <c:v>7473</c:v>
                  </c:pt>
                  <c:pt idx="3">
                    <c:v>27.5</c:v>
                  </c:pt>
                  <c:pt idx="4">
                    <c:v>17751</c:v>
                  </c:pt>
                  <c:pt idx="5">
                    <c:v>12012</c:v>
                  </c:pt>
                  <c:pt idx="6">
                    <c:v>561.5</c:v>
                  </c:pt>
                  <c:pt idx="7">
                    <c:v>626.5</c:v>
                  </c:pt>
                </c:numCache>
              </c:numRef>
            </c:minus>
          </c:errBars>
          <c:cat>
            <c:strRef>
              <c:f>'60M'!$L$151:$S$151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'60M'!$L$165:$S$165</c:f>
              <c:numCache>
                <c:formatCode>General</c:formatCode>
                <c:ptCount val="8"/>
                <c:pt idx="0">
                  <c:v>13309.5</c:v>
                </c:pt>
                <c:pt idx="1">
                  <c:v>0</c:v>
                </c:pt>
                <c:pt idx="2">
                  <c:v>4464</c:v>
                </c:pt>
                <c:pt idx="3">
                  <c:v>18.5</c:v>
                </c:pt>
                <c:pt idx="4">
                  <c:v>11025</c:v>
                </c:pt>
                <c:pt idx="5">
                  <c:v>3847</c:v>
                </c:pt>
                <c:pt idx="6">
                  <c:v>104</c:v>
                </c:pt>
                <c:pt idx="7">
                  <c:v>258.75</c:v>
                </c:pt>
              </c:numCache>
            </c:numRef>
          </c:val>
        </c:ser>
        <c:ser>
          <c:idx val="0"/>
          <c:order val="2"/>
          <c:cat>
            <c:strRef>
              <c:f>'60M'!$L$151:$S$151</c:f>
              <c:strCache>
                <c:ptCount val="8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</c:strCache>
            </c:strRef>
          </c:cat>
          <c:val>
            <c:numRef>
              <c:f>'60M'!$L$164:$S$164</c:f>
              <c:numCache>
                <c:formatCode>General</c:formatCode>
                <c:ptCount val="8"/>
                <c:pt idx="0">
                  <c:v>12163</c:v>
                </c:pt>
                <c:pt idx="1">
                  <c:v>6</c:v>
                </c:pt>
                <c:pt idx="2">
                  <c:v>6751.25</c:v>
                </c:pt>
                <c:pt idx="3">
                  <c:v>52.75</c:v>
                </c:pt>
                <c:pt idx="4">
                  <c:v>3210.5</c:v>
                </c:pt>
                <c:pt idx="5">
                  <c:v>12376.75</c:v>
                </c:pt>
                <c:pt idx="6">
                  <c:v>329</c:v>
                </c:pt>
                <c:pt idx="7">
                  <c:v>551.5</c:v>
                </c:pt>
              </c:numCache>
            </c:numRef>
          </c:val>
        </c:ser>
        <c:overlap val="100"/>
        <c:axId val="127583744"/>
        <c:axId val="127585280"/>
      </c:barChart>
      <c:catAx>
        <c:axId val="127583744"/>
        <c:scaling>
          <c:orientation val="minMax"/>
        </c:scaling>
        <c:axPos val="b"/>
        <c:tickLblPos val="nextTo"/>
        <c:crossAx val="127585280"/>
        <c:crosses val="autoZero"/>
        <c:auto val="1"/>
        <c:lblAlgn val="ctr"/>
        <c:lblOffset val="100"/>
      </c:catAx>
      <c:valAx>
        <c:axId val="127585280"/>
        <c:scaling>
          <c:orientation val="minMax"/>
        </c:scaling>
        <c:axPos val="l"/>
        <c:majorGridlines/>
        <c:numFmt formatCode="General" sourceLinked="1"/>
        <c:tickLblPos val="nextTo"/>
        <c:crossAx val="127583744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Total!$K$3</c:f>
              <c:strCache>
                <c:ptCount val="1"/>
                <c:pt idx="0">
                  <c:v>Query1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Total!$L$3:$M$3</c:f>
              <c:numCache>
                <c:formatCode>General</c:formatCode>
                <c:ptCount val="2"/>
                <c:pt idx="0">
                  <c:v>1088.125</c:v>
                </c:pt>
                <c:pt idx="1">
                  <c:v>40672.25</c:v>
                </c:pt>
              </c:numCache>
            </c:numRef>
          </c:val>
        </c:ser>
        <c:ser>
          <c:idx val="1"/>
          <c:order val="1"/>
          <c:tx>
            <c:strRef>
              <c:f>Total!$K$4</c:f>
              <c:strCache>
                <c:ptCount val="1"/>
                <c:pt idx="0">
                  <c:v>Query2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Total!$L$4:$M$4</c:f>
              <c:numCache>
                <c:formatCode>0</c:formatCode>
                <c:ptCount val="2"/>
                <c:pt idx="0">
                  <c:v>11</c:v>
                </c:pt>
                <c:pt idx="1">
                  <c:v>3.625</c:v>
                </c:pt>
              </c:numCache>
            </c:numRef>
          </c:val>
        </c:ser>
        <c:ser>
          <c:idx val="2"/>
          <c:order val="2"/>
          <c:tx>
            <c:strRef>
              <c:f>Total!$K$5</c:f>
              <c:strCache>
                <c:ptCount val="1"/>
                <c:pt idx="0">
                  <c:v>Query3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Total!$L$5:$M$5</c:f>
              <c:numCache>
                <c:formatCode>General</c:formatCode>
                <c:ptCount val="2"/>
                <c:pt idx="0">
                  <c:v>753.25</c:v>
                </c:pt>
                <c:pt idx="1">
                  <c:v>23657.125</c:v>
                </c:pt>
              </c:numCache>
            </c:numRef>
          </c:val>
        </c:ser>
        <c:ser>
          <c:idx val="3"/>
          <c:order val="3"/>
          <c:tx>
            <c:strRef>
              <c:f>Total!$K$6</c:f>
              <c:strCache>
                <c:ptCount val="1"/>
                <c:pt idx="0">
                  <c:v>Query4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Total!$L$6:$M$6</c:f>
              <c:numCache>
                <c:formatCode>0</c:formatCode>
                <c:ptCount val="2"/>
                <c:pt idx="0">
                  <c:v>6</c:v>
                </c:pt>
                <c:pt idx="1">
                  <c:v>29</c:v>
                </c:pt>
              </c:numCache>
            </c:numRef>
          </c:val>
        </c:ser>
        <c:ser>
          <c:idx val="4"/>
          <c:order val="4"/>
          <c:tx>
            <c:strRef>
              <c:f>Total!$K$7</c:f>
              <c:strCache>
                <c:ptCount val="1"/>
                <c:pt idx="0">
                  <c:v>Query5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Total!$L$7:$M$7</c:f>
              <c:numCache>
                <c:formatCode>General</c:formatCode>
                <c:ptCount val="2"/>
                <c:pt idx="0">
                  <c:v>971.5</c:v>
                </c:pt>
                <c:pt idx="1">
                  <c:v>16805.25</c:v>
                </c:pt>
              </c:numCache>
            </c:numRef>
          </c:val>
        </c:ser>
        <c:ser>
          <c:idx val="5"/>
          <c:order val="5"/>
          <c:tx>
            <c:strRef>
              <c:f>Total!$K$8</c:f>
              <c:strCache>
                <c:ptCount val="1"/>
                <c:pt idx="0">
                  <c:v>Query6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Total!$L$8:$M$8</c:f>
              <c:numCache>
                <c:formatCode>General</c:formatCode>
                <c:ptCount val="2"/>
                <c:pt idx="0">
                  <c:v>1005.125</c:v>
                </c:pt>
                <c:pt idx="1">
                  <c:v>18753.875</c:v>
                </c:pt>
              </c:numCache>
            </c:numRef>
          </c:val>
        </c:ser>
        <c:ser>
          <c:idx val="6"/>
          <c:order val="6"/>
          <c:tx>
            <c:strRef>
              <c:f>Total!$K$9</c:f>
              <c:strCache>
                <c:ptCount val="1"/>
                <c:pt idx="0">
                  <c:v>Query7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Total!$L$9:$M$9</c:f>
              <c:numCache>
                <c:formatCode>0</c:formatCode>
                <c:ptCount val="2"/>
                <c:pt idx="0">
                  <c:v>10170.125</c:v>
                </c:pt>
                <c:pt idx="1">
                  <c:v>19571.25</c:v>
                </c:pt>
              </c:numCache>
            </c:numRef>
          </c:val>
        </c:ser>
        <c:ser>
          <c:idx val="7"/>
          <c:order val="7"/>
          <c:tx>
            <c:strRef>
              <c:f>Total!$K$10</c:f>
              <c:strCache>
                <c:ptCount val="1"/>
                <c:pt idx="0">
                  <c:v>Query8</c:v>
                </c:pt>
              </c:strCache>
            </c:strRef>
          </c:tx>
          <c:cat>
            <c:strRef>
              <c:f>Total!$L$2:$M$2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Total!$L$10:$M$10</c:f>
              <c:numCache>
                <c:formatCode>0</c:formatCode>
                <c:ptCount val="2"/>
                <c:pt idx="0">
                  <c:v>27001.25</c:v>
                </c:pt>
                <c:pt idx="1">
                  <c:v>48049.25</c:v>
                </c:pt>
              </c:numCache>
            </c:numRef>
          </c:val>
        </c:ser>
        <c:marker val="1"/>
        <c:axId val="118190080"/>
        <c:axId val="118191616"/>
      </c:lineChart>
      <c:catAx>
        <c:axId val="118190080"/>
        <c:scaling>
          <c:orientation val="minMax"/>
        </c:scaling>
        <c:axPos val="b"/>
        <c:tickLblPos val="nextTo"/>
        <c:crossAx val="118191616"/>
        <c:crosses val="autoZero"/>
        <c:auto val="1"/>
        <c:lblAlgn val="ctr"/>
        <c:lblOffset val="100"/>
      </c:catAx>
      <c:valAx>
        <c:axId val="118191616"/>
        <c:scaling>
          <c:orientation val="minMax"/>
        </c:scaling>
        <c:axPos val="l"/>
        <c:majorGridlines/>
        <c:numFmt formatCode="General" sourceLinked="1"/>
        <c:tickLblPos val="nextTo"/>
        <c:crossAx val="118190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1 Average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Query1!$H$2:$I$2</c:f>
              <c:strCache>
                <c:ptCount val="1"/>
                <c:pt idx="0">
                  <c:v>1093,8 40851,4</c:v>
                </c:pt>
              </c:strCache>
            </c:strRef>
          </c:tx>
          <c:cat>
            <c:strRef>
              <c:f>Query1!$H$1:$I$1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Query1!$H$2:$I$2</c:f>
              <c:numCache>
                <c:formatCode>General</c:formatCode>
                <c:ptCount val="2"/>
                <c:pt idx="0">
                  <c:v>1093.8</c:v>
                </c:pt>
                <c:pt idx="1">
                  <c:v>40851.4</c:v>
                </c:pt>
              </c:numCache>
            </c:numRef>
          </c:val>
        </c:ser>
        <c:marker val="1"/>
        <c:axId val="112925312"/>
        <c:axId val="112943872"/>
      </c:lineChart>
      <c:catAx>
        <c:axId val="1129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2943872"/>
        <c:crosses val="autoZero"/>
        <c:auto val="1"/>
        <c:lblAlgn val="ctr"/>
        <c:lblOffset val="100"/>
      </c:catAx>
      <c:valAx>
        <c:axId val="11294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2925312"/>
        <c:crosses val="autoZero"/>
        <c:crossBetween val="between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tx>
            <c:v>Median Query 1</c:v>
          </c:tx>
          <c:cat>
            <c:strRef>
              <c:f>Query1!$H$1:$I$1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Query1!$H$8:$I$8</c:f>
              <c:numCache>
                <c:formatCode>General</c:formatCode>
                <c:ptCount val="2"/>
                <c:pt idx="0">
                  <c:v>1010</c:v>
                </c:pt>
                <c:pt idx="1">
                  <c:v>41537.5</c:v>
                </c:pt>
              </c:numCache>
            </c:numRef>
          </c:val>
        </c:ser>
        <c:marker val="1"/>
        <c:axId val="112963968"/>
        <c:axId val="112965888"/>
      </c:lineChart>
      <c:catAx>
        <c:axId val="11296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2965888"/>
        <c:crosses val="autoZero"/>
        <c:auto val="1"/>
        <c:lblAlgn val="ctr"/>
        <c:lblOffset val="100"/>
      </c:catAx>
      <c:valAx>
        <c:axId val="11296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2963968"/>
        <c:crosses val="autoZero"/>
        <c:crossBetween val="between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Query2!$H$1:$I$1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Query2!$H$2:$I$2</c:f>
              <c:numCache>
                <c:formatCode>General</c:formatCode>
                <c:ptCount val="2"/>
                <c:pt idx="0">
                  <c:v>11.6</c:v>
                </c:pt>
                <c:pt idx="1">
                  <c:v>4.8</c:v>
                </c:pt>
              </c:numCache>
            </c:numRef>
          </c:val>
        </c:ser>
        <c:axId val="113412352"/>
        <c:axId val="113426816"/>
      </c:barChart>
      <c:catAx>
        <c:axId val="11341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3426816"/>
        <c:crosses val="autoZero"/>
        <c:auto val="1"/>
        <c:lblAlgn val="ctr"/>
        <c:lblOffset val="100"/>
      </c:catAx>
      <c:valAx>
        <c:axId val="1134268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34123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2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Query2!$H$1:$I$1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Query2!$H$8:$I$8</c:f>
              <c:numCache>
                <c:formatCode>General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</c:ser>
        <c:axId val="116535296"/>
        <c:axId val="116537216"/>
      </c:barChart>
      <c:catAx>
        <c:axId val="11653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537216"/>
        <c:crosses val="autoZero"/>
        <c:auto val="1"/>
        <c:lblAlgn val="ctr"/>
        <c:lblOffset val="100"/>
      </c:catAx>
      <c:valAx>
        <c:axId val="11653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53529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2 Average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Average Query 2</c:v>
          </c:tx>
          <c:cat>
            <c:strRef>
              <c:f>Query1!$H$1:$I$1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Query2!$H$2:$I$2</c:f>
              <c:numCache>
                <c:formatCode>General</c:formatCode>
                <c:ptCount val="2"/>
                <c:pt idx="0">
                  <c:v>11.6</c:v>
                </c:pt>
                <c:pt idx="1">
                  <c:v>4.8</c:v>
                </c:pt>
              </c:numCache>
            </c:numRef>
          </c:val>
        </c:ser>
        <c:marker val="1"/>
        <c:axId val="116573696"/>
        <c:axId val="116575616"/>
      </c:lineChart>
      <c:catAx>
        <c:axId val="11657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575616"/>
        <c:crosses val="autoZero"/>
        <c:auto val="1"/>
        <c:lblAlgn val="ctr"/>
        <c:lblOffset val="100"/>
      </c:catAx>
      <c:valAx>
        <c:axId val="11657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657369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Query2!$H$1:$I$1</c:f>
              <c:strCache>
                <c:ptCount val="2"/>
                <c:pt idx="0">
                  <c:v>30M</c:v>
                </c:pt>
                <c:pt idx="1">
                  <c:v>60M</c:v>
                </c:pt>
              </c:strCache>
            </c:strRef>
          </c:cat>
          <c:val>
            <c:numRef>
              <c:f>Query2!$H$8:$I$8</c:f>
              <c:numCache>
                <c:formatCode>General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</c:ser>
        <c:marker val="1"/>
        <c:axId val="116603904"/>
        <c:axId val="116606080"/>
      </c:lineChart>
      <c:catAx>
        <c:axId val="11660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6606080"/>
        <c:crosses val="autoZero"/>
        <c:auto val="1"/>
        <c:lblAlgn val="ctr"/>
        <c:lblOffset val="100"/>
      </c:catAx>
      <c:valAx>
        <c:axId val="11660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660390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180976</xdr:rowOff>
    </xdr:from>
    <xdr:to>
      <xdr:col>19</xdr:col>
      <xdr:colOff>466725</xdr:colOff>
      <xdr:row>26</xdr:row>
      <xdr:rowOff>123826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3</xdr:row>
      <xdr:rowOff>38099</xdr:rowOff>
    </xdr:from>
    <xdr:to>
      <xdr:col>15</xdr:col>
      <xdr:colOff>47624</xdr:colOff>
      <xdr:row>19</xdr:row>
      <xdr:rowOff>104774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624509</xdr:colOff>
      <xdr:row>168</xdr:row>
      <xdr:rowOff>131664</xdr:rowOff>
    </xdr:from>
    <xdr:to>
      <xdr:col>18</xdr:col>
      <xdr:colOff>297032</xdr:colOff>
      <xdr:row>191</xdr:row>
      <xdr:rowOff>138319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170</xdr:row>
      <xdr:rowOff>114299</xdr:rowOff>
    </xdr:from>
    <xdr:to>
      <xdr:col>19</xdr:col>
      <xdr:colOff>666749</xdr:colOff>
      <xdr:row>198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12</xdr:row>
      <xdr:rowOff>85725</xdr:rowOff>
    </xdr:from>
    <xdr:to>
      <xdr:col>18</xdr:col>
      <xdr:colOff>85725</xdr:colOff>
      <xdr:row>26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171450</xdr:rowOff>
    </xdr:from>
    <xdr:to>
      <xdr:col>16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9524</xdr:rowOff>
    </xdr:from>
    <xdr:to>
      <xdr:col>16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9</xdr:row>
      <xdr:rowOff>190499</xdr:rowOff>
    </xdr:from>
    <xdr:to>
      <xdr:col>25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761999</xdr:colOff>
      <xdr:row>32</xdr:row>
      <xdr:rowOff>9526</xdr:rowOff>
    </xdr:from>
    <xdr:to>
      <xdr:col>25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171450</xdr:rowOff>
    </xdr:from>
    <xdr:to>
      <xdr:col>16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9524</xdr:rowOff>
    </xdr:from>
    <xdr:to>
      <xdr:col>16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9</xdr:row>
      <xdr:rowOff>190499</xdr:rowOff>
    </xdr:from>
    <xdr:to>
      <xdr:col>25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761999</xdr:colOff>
      <xdr:row>32</xdr:row>
      <xdr:rowOff>9526</xdr:rowOff>
    </xdr:from>
    <xdr:to>
      <xdr:col>25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0M_3mongo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8"/>
  <sheetViews>
    <sheetView topLeftCell="A377" workbookViewId="0">
      <selection activeCell="A402" sqref="A402"/>
    </sheetView>
  </sheetViews>
  <sheetFormatPr baseColWidth="10" defaultRowHeight="15"/>
  <cols>
    <col min="1" max="1" width="58.7109375" bestFit="1" customWidth="1"/>
    <col min="2" max="2" width="18.28515625" customWidth="1"/>
    <col min="3" max="3" width="19" customWidth="1"/>
    <col min="4" max="4" width="19.5703125" customWidth="1"/>
    <col min="5" max="5" width="22.7109375" customWidth="1"/>
  </cols>
  <sheetData>
    <row r="1" spans="1:4">
      <c r="A1" t="s">
        <v>0</v>
      </c>
      <c r="C1" s="1"/>
      <c r="D1" s="1"/>
    </row>
    <row r="2" spans="1:4">
      <c r="A2" t="s">
        <v>1</v>
      </c>
      <c r="C2" s="1"/>
      <c r="D2" s="1"/>
    </row>
    <row r="3" spans="1:4">
      <c r="A3" t="s">
        <v>2</v>
      </c>
      <c r="C3" s="1"/>
      <c r="D3" s="1"/>
    </row>
    <row r="4" spans="1:4">
      <c r="A4">
        <v>200000</v>
      </c>
      <c r="B4">
        <v>9896</v>
      </c>
      <c r="C4" s="1"/>
      <c r="D4" s="1"/>
    </row>
    <row r="5" spans="1:4">
      <c r="A5">
        <v>400000</v>
      </c>
      <c r="B5">
        <v>19374</v>
      </c>
      <c r="C5" s="1"/>
      <c r="D5" s="1"/>
    </row>
    <row r="6" spans="1:4">
      <c r="A6">
        <v>600000</v>
      </c>
      <c r="B6">
        <v>28666</v>
      </c>
      <c r="C6" s="1"/>
      <c r="D6" s="1"/>
    </row>
    <row r="7" spans="1:4">
      <c r="A7">
        <v>800000</v>
      </c>
      <c r="B7">
        <v>40573</v>
      </c>
      <c r="C7" s="1"/>
      <c r="D7" s="1"/>
    </row>
    <row r="8" spans="1:4">
      <c r="A8">
        <v>1000000</v>
      </c>
      <c r="B8">
        <v>51327</v>
      </c>
      <c r="C8" s="1"/>
      <c r="D8" s="1"/>
    </row>
    <row r="9" spans="1:4">
      <c r="A9">
        <v>1200000</v>
      </c>
      <c r="B9">
        <v>62247</v>
      </c>
      <c r="C9" s="1"/>
      <c r="D9" s="1"/>
    </row>
    <row r="10" spans="1:4">
      <c r="A10">
        <v>1400000</v>
      </c>
      <c r="B10">
        <v>73188</v>
      </c>
      <c r="C10" s="1"/>
      <c r="D10" s="1"/>
    </row>
    <row r="11" spans="1:4">
      <c r="A11">
        <v>1600000</v>
      </c>
      <c r="B11">
        <v>82749</v>
      </c>
      <c r="C11" s="1"/>
      <c r="D11" s="1"/>
    </row>
    <row r="12" spans="1:4">
      <c r="A12">
        <v>1800000</v>
      </c>
      <c r="B12">
        <v>92951</v>
      </c>
      <c r="C12" s="1"/>
      <c r="D12" s="1"/>
    </row>
    <row r="13" spans="1:4">
      <c r="A13">
        <v>2000000</v>
      </c>
      <c r="B13">
        <v>121305</v>
      </c>
      <c r="C13" s="1"/>
      <c r="D13" s="1"/>
    </row>
    <row r="14" spans="1:4">
      <c r="A14">
        <v>2200000</v>
      </c>
      <c r="B14">
        <v>172170</v>
      </c>
      <c r="C14" s="1"/>
      <c r="D14" s="1"/>
    </row>
    <row r="15" spans="1:4">
      <c r="A15">
        <v>2400000</v>
      </c>
      <c r="B15">
        <v>207333</v>
      </c>
      <c r="C15" s="1"/>
      <c r="D15" s="1"/>
    </row>
    <row r="16" spans="1:4">
      <c r="A16">
        <v>2600000</v>
      </c>
      <c r="B16">
        <v>228479</v>
      </c>
      <c r="C16" s="1"/>
      <c r="D16" s="1"/>
    </row>
    <row r="17" spans="1:4">
      <c r="A17">
        <v>2800000</v>
      </c>
      <c r="B17">
        <v>263138</v>
      </c>
      <c r="C17" s="1"/>
      <c r="D17" s="1"/>
    </row>
    <row r="18" spans="1:4">
      <c r="A18">
        <v>3000000</v>
      </c>
      <c r="B18">
        <v>337473</v>
      </c>
      <c r="C18" s="1"/>
      <c r="D18" s="1"/>
    </row>
    <row r="19" spans="1:4">
      <c r="A19">
        <v>3200000</v>
      </c>
      <c r="B19">
        <v>350385</v>
      </c>
      <c r="C19" s="1"/>
      <c r="D19" s="1"/>
    </row>
    <row r="20" spans="1:4">
      <c r="A20">
        <v>3400000</v>
      </c>
      <c r="B20">
        <v>363637</v>
      </c>
      <c r="C20" s="1"/>
      <c r="D20" s="1"/>
    </row>
    <row r="21" spans="1:4">
      <c r="A21">
        <v>3600000</v>
      </c>
      <c r="B21">
        <v>379990</v>
      </c>
      <c r="C21" s="1"/>
      <c r="D21" s="1"/>
    </row>
    <row r="22" spans="1:4">
      <c r="A22">
        <v>3800000</v>
      </c>
      <c r="B22">
        <v>393013</v>
      </c>
      <c r="C22" s="1"/>
      <c r="D22" s="1"/>
    </row>
    <row r="23" spans="1:4">
      <c r="A23">
        <v>4000000</v>
      </c>
      <c r="B23">
        <v>407052</v>
      </c>
      <c r="C23" s="1"/>
      <c r="D23" s="1"/>
    </row>
    <row r="24" spans="1:4">
      <c r="A24">
        <v>4200000</v>
      </c>
      <c r="B24">
        <v>420620</v>
      </c>
      <c r="C24" s="1"/>
      <c r="D24" s="1"/>
    </row>
    <row r="25" spans="1:4">
      <c r="A25">
        <v>4400000</v>
      </c>
      <c r="B25">
        <v>432375</v>
      </c>
      <c r="C25" s="1"/>
      <c r="D25" s="1"/>
    </row>
    <row r="26" spans="1:4">
      <c r="A26">
        <v>4600000</v>
      </c>
      <c r="B26">
        <v>443171</v>
      </c>
      <c r="C26" s="1"/>
      <c r="D26" s="1"/>
    </row>
    <row r="27" spans="1:4">
      <c r="A27">
        <v>4800000</v>
      </c>
      <c r="B27">
        <v>460961</v>
      </c>
      <c r="C27" s="1"/>
      <c r="D27" s="1"/>
    </row>
    <row r="28" spans="1:4">
      <c r="A28">
        <v>5000000</v>
      </c>
      <c r="B28">
        <v>473486</v>
      </c>
      <c r="C28" s="1"/>
      <c r="D28" s="1"/>
    </row>
    <row r="29" spans="1:4">
      <c r="A29">
        <v>5200000</v>
      </c>
      <c r="B29">
        <v>485147</v>
      </c>
      <c r="C29" s="1"/>
      <c r="D29" s="1"/>
    </row>
    <row r="30" spans="1:4">
      <c r="A30">
        <v>5400000</v>
      </c>
      <c r="B30">
        <v>546741</v>
      </c>
      <c r="C30" s="1"/>
      <c r="D30" s="1"/>
    </row>
    <row r="31" spans="1:4">
      <c r="A31">
        <v>5600000</v>
      </c>
      <c r="B31">
        <v>582751</v>
      </c>
      <c r="C31" s="1"/>
      <c r="D31" s="1"/>
    </row>
    <row r="32" spans="1:4">
      <c r="A32">
        <v>5800000</v>
      </c>
      <c r="B32">
        <v>596848</v>
      </c>
      <c r="C32" s="1"/>
      <c r="D32" s="1"/>
    </row>
    <row r="33" spans="1:4">
      <c r="A33">
        <v>6000000</v>
      </c>
      <c r="B33">
        <v>615380</v>
      </c>
      <c r="C33" s="1"/>
      <c r="D33" s="1"/>
    </row>
    <row r="34" spans="1:4">
      <c r="A34">
        <v>6200000</v>
      </c>
      <c r="B34">
        <v>628565</v>
      </c>
      <c r="C34" s="1"/>
      <c r="D34" s="1"/>
    </row>
    <row r="35" spans="1:4">
      <c r="A35">
        <v>6400000</v>
      </c>
      <c r="B35">
        <v>642243</v>
      </c>
      <c r="C35" s="1"/>
      <c r="D35" s="1"/>
    </row>
    <row r="36" spans="1:4">
      <c r="A36">
        <v>6600000</v>
      </c>
      <c r="B36">
        <v>653004</v>
      </c>
      <c r="C36" s="1"/>
      <c r="D36" s="1"/>
    </row>
    <row r="37" spans="1:4">
      <c r="A37">
        <v>6800000</v>
      </c>
      <c r="B37">
        <v>668394</v>
      </c>
      <c r="C37" s="1"/>
      <c r="D37" s="1"/>
    </row>
    <row r="38" spans="1:4">
      <c r="A38">
        <v>7000000</v>
      </c>
      <c r="B38">
        <v>684867</v>
      </c>
      <c r="C38" s="1"/>
      <c r="D38" s="1"/>
    </row>
    <row r="39" spans="1:4">
      <c r="A39">
        <v>7200000</v>
      </c>
      <c r="B39">
        <v>695715</v>
      </c>
      <c r="C39" s="1"/>
      <c r="D39" s="1"/>
    </row>
    <row r="40" spans="1:4">
      <c r="A40">
        <v>7400000</v>
      </c>
      <c r="B40">
        <v>710032</v>
      </c>
      <c r="C40" s="1"/>
      <c r="D40" s="1"/>
    </row>
    <row r="41" spans="1:4">
      <c r="A41">
        <v>7600000</v>
      </c>
      <c r="B41">
        <v>722473</v>
      </c>
      <c r="C41" s="1"/>
      <c r="D41" s="1"/>
    </row>
    <row r="42" spans="1:4">
      <c r="A42">
        <v>7800000</v>
      </c>
      <c r="B42">
        <v>737495</v>
      </c>
      <c r="C42" s="1"/>
      <c r="D42" s="1"/>
    </row>
    <row r="43" spans="1:4">
      <c r="A43">
        <v>8000000</v>
      </c>
      <c r="B43">
        <v>754046</v>
      </c>
      <c r="C43" s="1"/>
      <c r="D43" s="1"/>
    </row>
    <row r="44" spans="1:4">
      <c r="A44">
        <v>8200000</v>
      </c>
      <c r="B44">
        <v>765876</v>
      </c>
      <c r="C44" s="1"/>
      <c r="D44" s="1"/>
    </row>
    <row r="45" spans="1:4">
      <c r="A45">
        <v>8400000</v>
      </c>
      <c r="B45">
        <v>778975</v>
      </c>
      <c r="C45" s="1"/>
      <c r="D45" s="1"/>
    </row>
    <row r="46" spans="1:4">
      <c r="A46">
        <v>8600000</v>
      </c>
      <c r="B46">
        <v>792444</v>
      </c>
      <c r="C46" s="1"/>
      <c r="D46" s="1"/>
    </row>
    <row r="47" spans="1:4">
      <c r="A47">
        <v>8800000</v>
      </c>
      <c r="B47">
        <v>848572</v>
      </c>
      <c r="C47" s="1"/>
      <c r="D47" s="1"/>
    </row>
    <row r="48" spans="1:4">
      <c r="A48">
        <v>9000000</v>
      </c>
      <c r="B48">
        <v>881612</v>
      </c>
      <c r="C48" s="1"/>
      <c r="D48" s="1"/>
    </row>
    <row r="49" spans="1:4">
      <c r="A49">
        <v>9200000</v>
      </c>
      <c r="B49">
        <v>899160</v>
      </c>
      <c r="C49" s="1"/>
      <c r="D49" s="1"/>
    </row>
    <row r="50" spans="1:4">
      <c r="A50">
        <v>9400000</v>
      </c>
      <c r="B50">
        <v>915957</v>
      </c>
      <c r="C50" s="1"/>
      <c r="D50" s="1"/>
    </row>
    <row r="51" spans="1:4">
      <c r="A51">
        <v>9600000</v>
      </c>
      <c r="B51">
        <v>931819</v>
      </c>
      <c r="C51" s="1"/>
      <c r="D51" s="1"/>
    </row>
    <row r="52" spans="1:4">
      <c r="A52">
        <v>9800000</v>
      </c>
      <c r="B52">
        <v>944746</v>
      </c>
      <c r="C52" s="1"/>
      <c r="D52" s="1"/>
    </row>
    <row r="53" spans="1:4">
      <c r="A53">
        <v>10000000</v>
      </c>
      <c r="B53">
        <v>1005800</v>
      </c>
      <c r="C53" s="1"/>
      <c r="D53" s="1"/>
    </row>
    <row r="54" spans="1:4">
      <c r="A54">
        <v>10200000</v>
      </c>
      <c r="B54">
        <v>1024577</v>
      </c>
      <c r="C54" s="1"/>
      <c r="D54" s="1"/>
    </row>
    <row r="55" spans="1:4">
      <c r="A55">
        <v>10400000</v>
      </c>
      <c r="B55">
        <v>1046572</v>
      </c>
      <c r="C55" s="1"/>
      <c r="D55" s="1"/>
    </row>
    <row r="56" spans="1:4">
      <c r="A56">
        <v>10600000</v>
      </c>
      <c r="B56">
        <v>1063112</v>
      </c>
      <c r="C56" s="1"/>
      <c r="D56" s="1"/>
    </row>
    <row r="57" spans="1:4">
      <c r="A57">
        <v>10800000</v>
      </c>
      <c r="B57">
        <v>1077862</v>
      </c>
      <c r="C57" s="1"/>
      <c r="D57" s="1"/>
    </row>
    <row r="58" spans="1:4">
      <c r="A58">
        <v>11000000</v>
      </c>
      <c r="B58">
        <v>1097495</v>
      </c>
      <c r="C58" s="1"/>
      <c r="D58" s="1"/>
    </row>
    <row r="59" spans="1:4">
      <c r="A59">
        <v>11200000</v>
      </c>
      <c r="B59">
        <v>1110405</v>
      </c>
      <c r="C59" s="1"/>
      <c r="D59" s="1"/>
    </row>
    <row r="60" spans="1:4">
      <c r="A60">
        <v>11400000</v>
      </c>
      <c r="B60">
        <v>1124825</v>
      </c>
      <c r="C60" s="1"/>
      <c r="D60" s="1"/>
    </row>
    <row r="61" spans="1:4">
      <c r="A61">
        <v>11600000</v>
      </c>
      <c r="B61">
        <v>1140722</v>
      </c>
      <c r="C61" s="1"/>
      <c r="D61" s="1"/>
    </row>
    <row r="62" spans="1:4">
      <c r="A62">
        <v>11800000</v>
      </c>
      <c r="B62">
        <v>1162320</v>
      </c>
      <c r="C62" s="1"/>
      <c r="D62" s="1"/>
    </row>
    <row r="63" spans="1:4">
      <c r="A63">
        <v>12000000</v>
      </c>
      <c r="B63">
        <v>1172970</v>
      </c>
      <c r="C63" s="1"/>
      <c r="D63" s="1"/>
    </row>
    <row r="64" spans="1:4">
      <c r="A64">
        <v>12200000</v>
      </c>
      <c r="B64">
        <v>1187878</v>
      </c>
      <c r="C64" s="1"/>
      <c r="D64" s="1"/>
    </row>
    <row r="65" spans="1:4">
      <c r="A65">
        <v>12400000</v>
      </c>
      <c r="B65">
        <v>1202679</v>
      </c>
      <c r="C65" s="1"/>
      <c r="D65" s="1"/>
    </row>
    <row r="66" spans="1:4">
      <c r="A66">
        <v>12600000</v>
      </c>
      <c r="B66">
        <v>1218848</v>
      </c>
      <c r="C66" s="1"/>
      <c r="D66" s="1"/>
    </row>
    <row r="67" spans="1:4">
      <c r="A67">
        <v>12800000</v>
      </c>
      <c r="B67">
        <v>1235876</v>
      </c>
      <c r="C67" s="1"/>
      <c r="D67" s="1"/>
    </row>
    <row r="68" spans="1:4">
      <c r="A68">
        <v>13000000</v>
      </c>
      <c r="B68">
        <v>1327103</v>
      </c>
      <c r="C68" s="1"/>
      <c r="D68" s="1"/>
    </row>
    <row r="69" spans="1:4">
      <c r="A69">
        <v>13200000</v>
      </c>
      <c r="B69">
        <v>1358621</v>
      </c>
      <c r="C69" s="1"/>
      <c r="D69" s="1"/>
    </row>
    <row r="70" spans="1:4">
      <c r="A70">
        <v>13400000</v>
      </c>
      <c r="B70">
        <v>1371143</v>
      </c>
      <c r="C70" s="1"/>
      <c r="D70" s="1"/>
    </row>
    <row r="71" spans="1:4">
      <c r="A71">
        <v>13600000</v>
      </c>
      <c r="B71">
        <v>1394869</v>
      </c>
      <c r="C71" s="1"/>
      <c r="D71" s="1"/>
    </row>
    <row r="72" spans="1:4">
      <c r="A72">
        <v>13800000</v>
      </c>
      <c r="B72">
        <v>1413752</v>
      </c>
      <c r="C72" s="1"/>
      <c r="D72" s="1"/>
    </row>
    <row r="73" spans="1:4">
      <c r="A73">
        <v>14000000</v>
      </c>
      <c r="B73">
        <v>1485448</v>
      </c>
      <c r="C73" s="1"/>
      <c r="D73" s="1"/>
    </row>
    <row r="74" spans="1:4">
      <c r="A74">
        <v>14200000</v>
      </c>
      <c r="B74">
        <v>1529256</v>
      </c>
      <c r="C74" s="1"/>
      <c r="D74" s="1"/>
    </row>
    <row r="75" spans="1:4">
      <c r="A75">
        <v>14400000</v>
      </c>
      <c r="B75">
        <v>1565361</v>
      </c>
      <c r="C75" s="1"/>
      <c r="D75" s="1"/>
    </row>
    <row r="76" spans="1:4">
      <c r="A76">
        <v>14600000</v>
      </c>
      <c r="B76">
        <v>1584120</v>
      </c>
      <c r="C76" s="1"/>
      <c r="D76" s="1"/>
    </row>
    <row r="77" spans="1:4">
      <c r="A77">
        <v>14800000</v>
      </c>
      <c r="B77">
        <v>1599619</v>
      </c>
      <c r="C77" s="1"/>
      <c r="D77" s="1"/>
    </row>
    <row r="78" spans="1:4">
      <c r="A78">
        <v>15000000</v>
      </c>
      <c r="B78">
        <v>1615026</v>
      </c>
      <c r="C78" s="1"/>
      <c r="D78" s="1"/>
    </row>
    <row r="79" spans="1:4">
      <c r="A79">
        <v>15200000</v>
      </c>
      <c r="B79">
        <v>1637220</v>
      </c>
      <c r="C79" s="1"/>
      <c r="D79" s="1"/>
    </row>
    <row r="80" spans="1:4">
      <c r="A80">
        <v>15400000</v>
      </c>
      <c r="B80">
        <v>1657950</v>
      </c>
      <c r="C80" s="1"/>
      <c r="D80" s="1"/>
    </row>
    <row r="81" spans="1:4">
      <c r="A81">
        <v>15600000</v>
      </c>
      <c r="B81">
        <v>1669079</v>
      </c>
      <c r="C81" s="1"/>
      <c r="D81" s="1"/>
    </row>
    <row r="82" spans="1:4">
      <c r="A82">
        <v>15800000</v>
      </c>
      <c r="B82">
        <v>1688539</v>
      </c>
      <c r="C82" s="1"/>
      <c r="D82" s="1"/>
    </row>
    <row r="83" spans="1:4">
      <c r="A83">
        <v>16000000</v>
      </c>
      <c r="B83">
        <v>1705052</v>
      </c>
      <c r="C83" s="1"/>
      <c r="D83" s="1"/>
    </row>
    <row r="84" spans="1:4">
      <c r="A84">
        <v>16200000</v>
      </c>
      <c r="B84">
        <v>1722286</v>
      </c>
      <c r="C84" s="1"/>
      <c r="D84" s="1"/>
    </row>
    <row r="85" spans="1:4">
      <c r="A85">
        <v>16400000</v>
      </c>
      <c r="B85">
        <v>1745826</v>
      </c>
      <c r="C85" s="1"/>
      <c r="D85" s="1"/>
    </row>
    <row r="86" spans="1:4">
      <c r="A86">
        <v>16600000</v>
      </c>
      <c r="B86">
        <v>1767992</v>
      </c>
      <c r="C86" s="1"/>
      <c r="D86" s="1"/>
    </row>
    <row r="87" spans="1:4">
      <c r="A87">
        <v>16800000</v>
      </c>
      <c r="B87">
        <v>1796512</v>
      </c>
      <c r="C87" s="1"/>
      <c r="D87" s="1"/>
    </row>
    <row r="88" spans="1:4">
      <c r="A88">
        <v>17000000</v>
      </c>
      <c r="B88">
        <v>1825194</v>
      </c>
      <c r="C88" s="1"/>
      <c r="D88" s="1"/>
    </row>
    <row r="89" spans="1:4">
      <c r="A89">
        <v>17200000</v>
      </c>
      <c r="B89">
        <v>1851053</v>
      </c>
      <c r="C89" s="1"/>
      <c r="D89" s="1"/>
    </row>
    <row r="90" spans="1:4">
      <c r="A90">
        <v>17400000</v>
      </c>
      <c r="B90">
        <v>1885720</v>
      </c>
      <c r="C90" s="1"/>
      <c r="D90" s="1"/>
    </row>
    <row r="91" spans="1:4">
      <c r="A91">
        <v>17600000</v>
      </c>
      <c r="B91">
        <v>1912741</v>
      </c>
      <c r="C91" s="1"/>
      <c r="D91" s="1"/>
    </row>
    <row r="92" spans="1:4">
      <c r="A92">
        <v>17800000</v>
      </c>
      <c r="B92">
        <v>1942315</v>
      </c>
      <c r="C92" s="1"/>
      <c r="D92" s="1"/>
    </row>
    <row r="93" spans="1:4">
      <c r="A93">
        <v>18000000</v>
      </c>
      <c r="B93">
        <v>1979045</v>
      </c>
      <c r="C93" s="1"/>
      <c r="D93" s="1"/>
    </row>
    <row r="94" spans="1:4">
      <c r="A94">
        <v>18200000</v>
      </c>
      <c r="B94">
        <v>2009256</v>
      </c>
      <c r="C94" s="1"/>
      <c r="D94" s="1"/>
    </row>
    <row r="95" spans="1:4">
      <c r="A95">
        <v>18400000</v>
      </c>
      <c r="B95">
        <v>2041036</v>
      </c>
      <c r="C95" s="1"/>
      <c r="D95" s="1"/>
    </row>
    <row r="96" spans="1:4">
      <c r="A96">
        <v>18600000</v>
      </c>
      <c r="B96">
        <v>2130659</v>
      </c>
      <c r="C96" s="1"/>
      <c r="D96" s="1"/>
    </row>
    <row r="97" spans="1:4">
      <c r="A97">
        <v>18800000</v>
      </c>
      <c r="B97">
        <v>2180944</v>
      </c>
      <c r="C97" s="1"/>
      <c r="D97" s="1"/>
    </row>
    <row r="98" spans="1:4">
      <c r="A98">
        <v>19000000</v>
      </c>
      <c r="B98">
        <v>2228074</v>
      </c>
      <c r="C98" s="1"/>
      <c r="D98" s="1"/>
    </row>
    <row r="99" spans="1:4">
      <c r="A99">
        <v>19200000</v>
      </c>
      <c r="B99">
        <v>2267417</v>
      </c>
      <c r="C99" s="1"/>
      <c r="D99" s="1"/>
    </row>
    <row r="100" spans="1:4">
      <c r="A100">
        <v>19400000</v>
      </c>
      <c r="B100">
        <v>2306242</v>
      </c>
      <c r="C100" s="1"/>
      <c r="D100" s="1"/>
    </row>
    <row r="101" spans="1:4">
      <c r="A101">
        <v>19600000</v>
      </c>
      <c r="B101">
        <v>2341288</v>
      </c>
      <c r="C101" s="1"/>
      <c r="D101" s="1"/>
    </row>
    <row r="102" spans="1:4">
      <c r="A102">
        <v>19800000</v>
      </c>
      <c r="B102">
        <v>2385659</v>
      </c>
      <c r="C102" s="1"/>
      <c r="D102" s="1"/>
    </row>
    <row r="103" spans="1:4">
      <c r="A103">
        <v>20000000</v>
      </c>
      <c r="B103">
        <v>2425618</v>
      </c>
      <c r="C103" s="1"/>
      <c r="D103" s="1"/>
    </row>
    <row r="104" spans="1:4">
      <c r="A104">
        <v>20200000</v>
      </c>
      <c r="B104">
        <v>2461619</v>
      </c>
      <c r="C104" s="1"/>
      <c r="D104" s="1"/>
    </row>
    <row r="105" spans="1:4">
      <c r="A105">
        <v>20400000</v>
      </c>
      <c r="B105">
        <v>2498041</v>
      </c>
      <c r="C105" s="1"/>
      <c r="D105" s="1"/>
    </row>
    <row r="106" spans="1:4">
      <c r="A106">
        <v>20600000</v>
      </c>
      <c r="B106">
        <v>2533230</v>
      </c>
      <c r="C106" s="1"/>
      <c r="D106" s="1"/>
    </row>
    <row r="107" spans="1:4">
      <c r="A107">
        <v>20800000</v>
      </c>
      <c r="B107">
        <v>2576290</v>
      </c>
      <c r="C107" s="1"/>
      <c r="D107" s="1"/>
    </row>
    <row r="108" spans="1:4">
      <c r="A108">
        <v>21000000</v>
      </c>
      <c r="B108">
        <v>2613862</v>
      </c>
      <c r="C108" s="1"/>
      <c r="D108" s="1"/>
    </row>
    <row r="109" spans="1:4">
      <c r="A109">
        <v>21200000</v>
      </c>
      <c r="B109">
        <v>2641919</v>
      </c>
      <c r="C109" s="1"/>
      <c r="D109" s="1"/>
    </row>
    <row r="110" spans="1:4">
      <c r="A110">
        <v>21400000</v>
      </c>
      <c r="B110">
        <v>2686276</v>
      </c>
      <c r="C110" s="1"/>
      <c r="D110" s="1"/>
    </row>
    <row r="111" spans="1:4">
      <c r="A111">
        <v>21600000</v>
      </c>
      <c r="B111">
        <v>2718679</v>
      </c>
      <c r="C111" s="1"/>
      <c r="D111" s="1"/>
    </row>
    <row r="112" spans="1:4">
      <c r="A112">
        <v>21800000</v>
      </c>
      <c r="B112">
        <v>2754415</v>
      </c>
      <c r="C112" s="1"/>
      <c r="D112" s="1"/>
    </row>
    <row r="113" spans="1:4">
      <c r="A113">
        <v>22000000</v>
      </c>
      <c r="B113">
        <v>2791914</v>
      </c>
      <c r="C113" s="1"/>
      <c r="D113" s="1"/>
    </row>
    <row r="114" spans="1:4">
      <c r="A114">
        <v>22200000</v>
      </c>
      <c r="B114">
        <v>2835773</v>
      </c>
      <c r="C114" s="1"/>
      <c r="D114" s="1"/>
    </row>
    <row r="115" spans="1:4">
      <c r="A115">
        <v>22400000</v>
      </c>
      <c r="B115">
        <v>2870143</v>
      </c>
      <c r="C115" s="1"/>
      <c r="D115" s="1"/>
    </row>
    <row r="116" spans="1:4">
      <c r="A116">
        <v>22600000</v>
      </c>
      <c r="B116">
        <v>2911561</v>
      </c>
      <c r="C116" s="1"/>
      <c r="D116" s="1"/>
    </row>
    <row r="117" spans="1:4">
      <c r="A117">
        <v>22800000</v>
      </c>
      <c r="B117">
        <v>2947250</v>
      </c>
      <c r="C117" s="1"/>
      <c r="D117" s="1"/>
    </row>
    <row r="118" spans="1:4">
      <c r="A118">
        <v>23000000</v>
      </c>
      <c r="B118">
        <v>2989089</v>
      </c>
      <c r="C118" s="1"/>
      <c r="D118" s="1"/>
    </row>
    <row r="119" spans="1:4">
      <c r="A119">
        <v>23200000</v>
      </c>
      <c r="B119">
        <v>3031303</v>
      </c>
      <c r="C119" s="1"/>
      <c r="D119" s="1"/>
    </row>
    <row r="120" spans="1:4">
      <c r="A120">
        <v>23400000</v>
      </c>
      <c r="B120">
        <v>3149755</v>
      </c>
      <c r="C120" s="1"/>
      <c r="D120" s="1"/>
    </row>
    <row r="121" spans="1:4">
      <c r="A121">
        <v>23600000</v>
      </c>
      <c r="B121">
        <v>3201252</v>
      </c>
      <c r="C121" s="1"/>
      <c r="D121" s="1"/>
    </row>
    <row r="122" spans="1:4">
      <c r="A122">
        <v>23800000</v>
      </c>
      <c r="B122">
        <v>3253352</v>
      </c>
      <c r="C122" s="1"/>
      <c r="D122" s="1"/>
    </row>
    <row r="123" spans="1:4">
      <c r="A123">
        <v>24000000</v>
      </c>
      <c r="B123">
        <v>3299290</v>
      </c>
      <c r="C123" s="1"/>
      <c r="D123" s="1"/>
    </row>
    <row r="124" spans="1:4">
      <c r="A124">
        <v>24200000</v>
      </c>
      <c r="B124">
        <v>3353028</v>
      </c>
      <c r="C124" s="1"/>
      <c r="D124" s="1"/>
    </row>
    <row r="125" spans="1:4">
      <c r="A125">
        <v>24400000</v>
      </c>
      <c r="B125">
        <v>3421326</v>
      </c>
      <c r="C125" s="1"/>
      <c r="D125" s="1"/>
    </row>
    <row r="126" spans="1:4">
      <c r="A126">
        <v>24600000</v>
      </c>
      <c r="B126">
        <v>3466148</v>
      </c>
      <c r="C126" s="1"/>
      <c r="D126" s="1"/>
    </row>
    <row r="127" spans="1:4">
      <c r="A127">
        <v>24800000</v>
      </c>
      <c r="B127">
        <v>3505763</v>
      </c>
      <c r="C127" s="1"/>
      <c r="D127" s="1"/>
    </row>
    <row r="128" spans="1:4">
      <c r="A128">
        <v>25000000</v>
      </c>
      <c r="B128">
        <v>3553074</v>
      </c>
      <c r="C128" s="1"/>
      <c r="D128" s="1"/>
    </row>
    <row r="129" spans="1:4">
      <c r="A129">
        <v>25200000</v>
      </c>
      <c r="B129">
        <v>3597087</v>
      </c>
      <c r="C129" s="1"/>
      <c r="D129" s="1"/>
    </row>
    <row r="130" spans="1:4">
      <c r="A130">
        <v>25400000</v>
      </c>
      <c r="B130">
        <v>3640009</v>
      </c>
      <c r="C130" s="1"/>
      <c r="D130" s="1"/>
    </row>
    <row r="131" spans="1:4">
      <c r="A131">
        <v>25600000</v>
      </c>
      <c r="B131">
        <v>3682385</v>
      </c>
      <c r="C131" s="1"/>
      <c r="D131" s="1"/>
    </row>
    <row r="132" spans="1:4">
      <c r="A132">
        <v>25800000</v>
      </c>
      <c r="B132">
        <v>3723903</v>
      </c>
      <c r="C132" s="1"/>
      <c r="D132" s="1"/>
    </row>
    <row r="133" spans="1:4">
      <c r="A133">
        <v>26000000</v>
      </c>
      <c r="B133">
        <v>3771005</v>
      </c>
      <c r="C133" s="1"/>
      <c r="D133" s="1"/>
    </row>
    <row r="134" spans="1:4">
      <c r="A134">
        <v>26200000</v>
      </c>
      <c r="B134">
        <v>3811664</v>
      </c>
      <c r="C134" s="1"/>
      <c r="D134" s="1"/>
    </row>
    <row r="135" spans="1:4">
      <c r="A135">
        <v>26400000</v>
      </c>
      <c r="B135">
        <v>3856627</v>
      </c>
      <c r="C135" s="1"/>
      <c r="D135" s="1"/>
    </row>
    <row r="136" spans="1:4">
      <c r="A136">
        <v>26600000</v>
      </c>
      <c r="B136">
        <v>3906529</v>
      </c>
      <c r="C136" s="1"/>
      <c r="D136" s="1"/>
    </row>
    <row r="137" spans="1:4">
      <c r="A137">
        <v>26800000</v>
      </c>
      <c r="B137">
        <v>3951035</v>
      </c>
      <c r="C137" s="1"/>
      <c r="D137" s="1"/>
    </row>
    <row r="138" spans="1:4">
      <c r="A138">
        <v>27000000</v>
      </c>
      <c r="B138">
        <v>3999562</v>
      </c>
      <c r="C138" s="1"/>
      <c r="D138" s="1"/>
    </row>
    <row r="139" spans="1:4">
      <c r="A139">
        <v>27200000</v>
      </c>
      <c r="B139">
        <v>4041340</v>
      </c>
      <c r="C139" s="1"/>
      <c r="D139" s="1"/>
    </row>
    <row r="140" spans="1:4">
      <c r="A140">
        <v>27400000</v>
      </c>
      <c r="B140">
        <v>4083659</v>
      </c>
      <c r="C140" s="1"/>
      <c r="D140" s="1"/>
    </row>
    <row r="141" spans="1:4">
      <c r="A141">
        <v>27600000</v>
      </c>
      <c r="B141">
        <v>4142061</v>
      </c>
      <c r="C141" s="1"/>
      <c r="D141" s="1"/>
    </row>
    <row r="142" spans="1:4">
      <c r="A142">
        <v>27800000</v>
      </c>
      <c r="B142">
        <v>4175844</v>
      </c>
      <c r="C142" s="1"/>
      <c r="D142" s="1"/>
    </row>
    <row r="143" spans="1:4">
      <c r="A143">
        <v>28000000</v>
      </c>
      <c r="B143">
        <v>4232118</v>
      </c>
      <c r="C143" s="1"/>
      <c r="D143" s="1"/>
    </row>
    <row r="144" spans="1:4">
      <c r="A144">
        <v>28200000</v>
      </c>
      <c r="B144">
        <v>4276384</v>
      </c>
      <c r="C144" s="1"/>
      <c r="D144" s="1"/>
    </row>
    <row r="145" spans="1:4">
      <c r="A145">
        <v>28400000</v>
      </c>
      <c r="B145">
        <v>4316104</v>
      </c>
      <c r="C145" s="1"/>
      <c r="D145" s="1"/>
    </row>
    <row r="146" spans="1:4">
      <c r="A146">
        <v>28600000</v>
      </c>
      <c r="B146">
        <v>4359569</v>
      </c>
      <c r="C146" s="1"/>
      <c r="D146" s="1"/>
    </row>
    <row r="147" spans="1:4">
      <c r="A147">
        <v>28800000</v>
      </c>
      <c r="B147">
        <v>4408852</v>
      </c>
      <c r="C147" s="1"/>
      <c r="D147" s="1"/>
    </row>
    <row r="148" spans="1:4">
      <c r="A148">
        <v>29000000</v>
      </c>
      <c r="B148">
        <v>4468344</v>
      </c>
      <c r="C148" s="1"/>
      <c r="D148" s="1"/>
    </row>
    <row r="149" spans="1:4">
      <c r="A149">
        <v>29200000</v>
      </c>
      <c r="B149">
        <v>4514711</v>
      </c>
      <c r="C149" s="1"/>
      <c r="D149" s="1"/>
    </row>
    <row r="150" spans="1:4">
      <c r="A150">
        <v>29400000</v>
      </c>
      <c r="B150">
        <v>4557743</v>
      </c>
      <c r="C150" s="1"/>
      <c r="D150" s="1"/>
    </row>
    <row r="151" spans="1:4">
      <c r="A151">
        <v>29600000</v>
      </c>
      <c r="B151">
        <v>4606720</v>
      </c>
      <c r="C151" s="1"/>
      <c r="D151" s="1"/>
    </row>
    <row r="152" spans="1:4">
      <c r="A152">
        <v>29800000</v>
      </c>
      <c r="B152">
        <v>4656432</v>
      </c>
      <c r="C152" s="1"/>
      <c r="D152" s="1"/>
    </row>
    <row r="153" spans="1:4">
      <c r="A153" t="s">
        <v>3</v>
      </c>
      <c r="C153" s="1"/>
      <c r="D153" s="1"/>
    </row>
    <row r="154" spans="1:4">
      <c r="A154" t="s">
        <v>4</v>
      </c>
      <c r="C154" s="1"/>
      <c r="D154" s="1"/>
    </row>
    <row r="155" spans="1:4">
      <c r="A155" t="s">
        <v>5</v>
      </c>
      <c r="B155">
        <v>1157</v>
      </c>
      <c r="C155" s="1"/>
      <c r="D155" s="1"/>
    </row>
    <row r="156" spans="1:4">
      <c r="A156" t="s">
        <v>6</v>
      </c>
      <c r="B156">
        <v>124636</v>
      </c>
      <c r="C156" s="1"/>
      <c r="D156" s="1"/>
    </row>
    <row r="157" spans="1:4">
      <c r="A157" t="s">
        <v>7</v>
      </c>
      <c r="B157">
        <v>116043</v>
      </c>
      <c r="C157" s="1"/>
      <c r="D157" s="1"/>
    </row>
    <row r="158" spans="1:4">
      <c r="A158" t="s">
        <v>8</v>
      </c>
      <c r="C158" s="1"/>
      <c r="D158" s="1"/>
    </row>
    <row r="159" spans="1:4">
      <c r="A159" t="s">
        <v>9</v>
      </c>
      <c r="C159" s="1"/>
      <c r="D159" s="1"/>
    </row>
    <row r="160" spans="1:4">
      <c r="A160" t="s">
        <v>10</v>
      </c>
      <c r="C160" s="1"/>
      <c r="D160" s="1"/>
    </row>
    <row r="161" spans="1:5">
      <c r="A161" t="s">
        <v>11</v>
      </c>
      <c r="C161" s="1"/>
      <c r="D161" s="1"/>
    </row>
    <row r="162" spans="1:5">
      <c r="A162" t="s">
        <v>12</v>
      </c>
      <c r="C162" s="1"/>
      <c r="D162" s="1"/>
    </row>
    <row r="163" spans="1:5">
      <c r="A163" t="s">
        <v>13</v>
      </c>
      <c r="B163">
        <v>4</v>
      </c>
      <c r="C163" s="1">
        <v>1278824311148</v>
      </c>
      <c r="D163" s="1">
        <v>1278997111148</v>
      </c>
      <c r="E163">
        <v>1493</v>
      </c>
    </row>
    <row r="164" spans="1:5">
      <c r="A164" t="s">
        <v>13</v>
      </c>
      <c r="B164">
        <v>9</v>
      </c>
      <c r="C164" s="1">
        <v>1278182292490</v>
      </c>
      <c r="D164" s="1">
        <v>1278355092490</v>
      </c>
      <c r="E164">
        <v>740</v>
      </c>
    </row>
    <row r="165" spans="1:5">
      <c r="A165" t="s">
        <v>13</v>
      </c>
      <c r="B165">
        <v>22</v>
      </c>
      <c r="C165" s="1">
        <v>1278424042988</v>
      </c>
      <c r="D165" s="1">
        <v>1278596842988</v>
      </c>
      <c r="E165">
        <v>553</v>
      </c>
    </row>
    <row r="166" spans="1:5">
      <c r="A166" t="s">
        <v>13</v>
      </c>
      <c r="B166">
        <v>19</v>
      </c>
      <c r="C166" s="1">
        <v>1297382945564</v>
      </c>
      <c r="D166" s="1">
        <v>1297555745564</v>
      </c>
      <c r="E166">
        <v>1012</v>
      </c>
    </row>
    <row r="167" spans="1:5">
      <c r="A167" t="s">
        <v>13</v>
      </c>
      <c r="B167">
        <v>34</v>
      </c>
      <c r="C167" s="1">
        <v>1309828778768</v>
      </c>
      <c r="D167" s="1">
        <v>1310001578768</v>
      </c>
      <c r="E167">
        <v>1335</v>
      </c>
    </row>
    <row r="168" spans="1:5">
      <c r="A168" t="s">
        <v>13</v>
      </c>
      <c r="B168">
        <v>51</v>
      </c>
      <c r="C168" s="1">
        <v>1293238278476</v>
      </c>
      <c r="D168" s="1">
        <v>1293411078476</v>
      </c>
      <c r="E168">
        <v>742</v>
      </c>
    </row>
    <row r="169" spans="1:5">
      <c r="A169" t="s">
        <v>13</v>
      </c>
      <c r="B169">
        <v>36</v>
      </c>
      <c r="C169" s="1">
        <v>1298321514339</v>
      </c>
      <c r="D169" s="1">
        <v>1298494314339</v>
      </c>
      <c r="E169">
        <v>861</v>
      </c>
    </row>
    <row r="170" spans="1:5">
      <c r="A170" t="s">
        <v>13</v>
      </c>
      <c r="B170">
        <v>36</v>
      </c>
      <c r="C170" s="1">
        <v>1307357645208</v>
      </c>
      <c r="D170" s="1">
        <v>1307530445208</v>
      </c>
      <c r="E170">
        <v>1595</v>
      </c>
    </row>
    <row r="171" spans="1:5">
      <c r="A171" t="s">
        <v>13</v>
      </c>
      <c r="B171">
        <v>18</v>
      </c>
      <c r="C171" s="1">
        <v>1271692153301</v>
      </c>
      <c r="D171" s="1">
        <v>1271864953301</v>
      </c>
      <c r="E171">
        <v>1008</v>
      </c>
    </row>
    <row r="172" spans="1:5">
      <c r="A172" t="s">
        <v>13</v>
      </c>
      <c r="B172">
        <v>38</v>
      </c>
      <c r="C172" s="1">
        <v>1262431492119</v>
      </c>
      <c r="D172" s="1">
        <v>1262604292119</v>
      </c>
      <c r="E172">
        <v>1599</v>
      </c>
    </row>
    <row r="173" spans="1:5">
      <c r="A173" t="s">
        <v>14</v>
      </c>
      <c r="C173" s="1"/>
      <c r="D173" s="1"/>
    </row>
    <row r="174" spans="1:5">
      <c r="A174" t="s">
        <v>13</v>
      </c>
      <c r="B174">
        <v>43</v>
      </c>
      <c r="C174" s="1">
        <v>1233069152624</v>
      </c>
      <c r="D174" s="1">
        <v>4</v>
      </c>
    </row>
    <row r="175" spans="1:5">
      <c r="A175" t="s">
        <v>13</v>
      </c>
      <c r="B175">
        <v>22</v>
      </c>
      <c r="C175" s="1">
        <v>1269719051179</v>
      </c>
      <c r="D175" s="1">
        <v>24</v>
      </c>
    </row>
    <row r="176" spans="1:5">
      <c r="A176" t="s">
        <v>13</v>
      </c>
      <c r="B176">
        <v>27</v>
      </c>
      <c r="C176" s="1">
        <v>1273455361006</v>
      </c>
      <c r="D176" s="1">
        <v>13</v>
      </c>
    </row>
    <row r="177" spans="1:5">
      <c r="A177" t="s">
        <v>13</v>
      </c>
      <c r="B177">
        <v>27</v>
      </c>
      <c r="C177" s="1">
        <v>1288120248622</v>
      </c>
      <c r="D177" s="1">
        <v>14</v>
      </c>
    </row>
    <row r="178" spans="1:5">
      <c r="A178" t="s">
        <v>13</v>
      </c>
      <c r="B178">
        <v>31</v>
      </c>
      <c r="C178" s="1">
        <v>1285161061136</v>
      </c>
      <c r="D178" s="1">
        <v>12</v>
      </c>
    </row>
    <row r="179" spans="1:5">
      <c r="A179" t="s">
        <v>13</v>
      </c>
      <c r="B179">
        <v>58</v>
      </c>
      <c r="C179" s="1">
        <v>1274371693785</v>
      </c>
      <c r="D179" s="1">
        <v>10</v>
      </c>
    </row>
    <row r="180" spans="1:5">
      <c r="A180" t="s">
        <v>13</v>
      </c>
      <c r="B180">
        <v>39</v>
      </c>
      <c r="C180" s="1">
        <v>1257165030042</v>
      </c>
      <c r="D180" s="1">
        <v>10</v>
      </c>
    </row>
    <row r="181" spans="1:5">
      <c r="A181" t="s">
        <v>13</v>
      </c>
      <c r="B181">
        <v>51</v>
      </c>
      <c r="C181" s="1">
        <v>1310142755254</v>
      </c>
      <c r="D181" s="1">
        <v>6</v>
      </c>
    </row>
    <row r="182" spans="1:5">
      <c r="A182" t="s">
        <v>13</v>
      </c>
      <c r="B182">
        <v>7</v>
      </c>
      <c r="C182" s="1">
        <v>1272530763106</v>
      </c>
      <c r="D182" s="1">
        <v>9</v>
      </c>
    </row>
    <row r="183" spans="1:5">
      <c r="A183" t="s">
        <v>13</v>
      </c>
      <c r="B183">
        <v>17</v>
      </c>
      <c r="C183" s="1">
        <v>1268596752980</v>
      </c>
      <c r="D183" s="1">
        <v>14</v>
      </c>
    </row>
    <row r="184" spans="1:5">
      <c r="A184" t="s">
        <v>15</v>
      </c>
      <c r="C184" s="1"/>
      <c r="D184" s="1"/>
    </row>
    <row r="185" spans="1:5">
      <c r="A185" t="s">
        <v>13</v>
      </c>
      <c r="B185">
        <v>59</v>
      </c>
      <c r="C185" s="1">
        <v>1280862258138</v>
      </c>
      <c r="D185" s="1">
        <v>1281035058138</v>
      </c>
      <c r="E185">
        <v>890</v>
      </c>
    </row>
    <row r="186" spans="1:5">
      <c r="A186" t="s">
        <v>13</v>
      </c>
      <c r="B186">
        <v>57</v>
      </c>
      <c r="C186" s="1">
        <v>1252704763679</v>
      </c>
      <c r="D186" s="1">
        <v>1252877563679</v>
      </c>
      <c r="E186">
        <v>658</v>
      </c>
    </row>
    <row r="187" spans="1:5">
      <c r="A187" t="s">
        <v>13</v>
      </c>
      <c r="B187">
        <v>27</v>
      </c>
      <c r="C187" s="1">
        <v>1256596934904</v>
      </c>
      <c r="D187" s="1">
        <v>1256769734904</v>
      </c>
      <c r="E187">
        <v>1381</v>
      </c>
    </row>
    <row r="188" spans="1:5">
      <c r="A188" t="s">
        <v>13</v>
      </c>
      <c r="B188">
        <v>32</v>
      </c>
      <c r="C188" s="1">
        <v>1295022489090</v>
      </c>
      <c r="D188" s="1">
        <v>1295195289090</v>
      </c>
      <c r="E188">
        <v>528</v>
      </c>
    </row>
    <row r="189" spans="1:5">
      <c r="A189" t="s">
        <v>13</v>
      </c>
      <c r="B189">
        <v>3</v>
      </c>
      <c r="C189" s="1">
        <v>1294280596072</v>
      </c>
      <c r="D189" s="1">
        <v>1294453396072</v>
      </c>
      <c r="E189">
        <v>441</v>
      </c>
    </row>
    <row r="190" spans="1:5">
      <c r="A190" t="s">
        <v>13</v>
      </c>
      <c r="B190">
        <v>23</v>
      </c>
      <c r="C190" s="1">
        <v>1252428129349</v>
      </c>
      <c r="D190" s="1">
        <v>1252600929349</v>
      </c>
      <c r="E190">
        <v>365</v>
      </c>
    </row>
    <row r="191" spans="1:5">
      <c r="A191" t="s">
        <v>13</v>
      </c>
      <c r="B191">
        <v>58</v>
      </c>
      <c r="C191" s="1">
        <v>1222552954733</v>
      </c>
      <c r="D191" s="1">
        <v>1222725754733</v>
      </c>
      <c r="E191">
        <v>588</v>
      </c>
    </row>
    <row r="192" spans="1:5">
      <c r="A192" t="s">
        <v>13</v>
      </c>
      <c r="B192">
        <v>24</v>
      </c>
      <c r="C192" s="1">
        <v>1274049297600</v>
      </c>
      <c r="D192" s="1">
        <v>1274222097600</v>
      </c>
      <c r="E192">
        <v>834</v>
      </c>
    </row>
    <row r="193" spans="1:5">
      <c r="A193" t="s">
        <v>13</v>
      </c>
      <c r="B193">
        <v>52</v>
      </c>
      <c r="C193" s="1">
        <v>1241268891620</v>
      </c>
      <c r="D193" s="1">
        <v>1241441691620</v>
      </c>
      <c r="E193">
        <v>1295</v>
      </c>
    </row>
    <row r="194" spans="1:5">
      <c r="A194" t="s">
        <v>13</v>
      </c>
      <c r="B194">
        <v>7</v>
      </c>
      <c r="C194" s="1">
        <v>1256812935639</v>
      </c>
      <c r="D194" s="1">
        <v>1256985735639</v>
      </c>
      <c r="E194">
        <v>594</v>
      </c>
    </row>
    <row r="195" spans="1:5">
      <c r="A195" t="s">
        <v>16</v>
      </c>
      <c r="C195" s="1"/>
      <c r="D195" s="1"/>
    </row>
    <row r="196" spans="1:5">
      <c r="A196" t="s">
        <v>13</v>
      </c>
      <c r="B196">
        <v>37</v>
      </c>
      <c r="C196" s="1">
        <v>1220372880000</v>
      </c>
      <c r="D196" s="1">
        <v>32</v>
      </c>
    </row>
    <row r="197" spans="1:5">
      <c r="A197" t="s">
        <v>13</v>
      </c>
      <c r="B197">
        <v>0</v>
      </c>
      <c r="C197" s="1">
        <v>1220372880000</v>
      </c>
      <c r="D197" s="1">
        <v>2</v>
      </c>
    </row>
    <row r="198" spans="1:5">
      <c r="A198" t="s">
        <v>13</v>
      </c>
      <c r="B198">
        <v>56</v>
      </c>
      <c r="C198" s="1">
        <v>1220372880000</v>
      </c>
      <c r="D198" s="1">
        <v>29</v>
      </c>
    </row>
    <row r="199" spans="1:5">
      <c r="A199" t="s">
        <v>13</v>
      </c>
      <c r="B199">
        <v>18</v>
      </c>
      <c r="C199" s="1">
        <v>1220372880000</v>
      </c>
      <c r="D199" s="1">
        <v>2</v>
      </c>
    </row>
    <row r="200" spans="1:5">
      <c r="A200" t="s">
        <v>13</v>
      </c>
      <c r="B200">
        <v>44</v>
      </c>
      <c r="C200" s="1">
        <v>1220372880000</v>
      </c>
      <c r="D200" s="1">
        <v>3</v>
      </c>
    </row>
    <row r="201" spans="1:5">
      <c r="A201" t="s">
        <v>13</v>
      </c>
      <c r="B201">
        <v>35</v>
      </c>
      <c r="C201" s="1">
        <v>1220372880000</v>
      </c>
      <c r="D201" s="1">
        <v>2</v>
      </c>
    </row>
    <row r="202" spans="1:5">
      <c r="A202" t="s">
        <v>13</v>
      </c>
      <c r="B202">
        <v>46</v>
      </c>
      <c r="C202" s="1">
        <v>1220372880000</v>
      </c>
      <c r="D202" s="1">
        <v>4</v>
      </c>
    </row>
    <row r="203" spans="1:5">
      <c r="A203" t="s">
        <v>13</v>
      </c>
      <c r="B203">
        <v>55</v>
      </c>
      <c r="C203" s="1">
        <v>1220372880000</v>
      </c>
      <c r="D203" s="1">
        <v>3</v>
      </c>
    </row>
    <row r="204" spans="1:5">
      <c r="A204" t="s">
        <v>13</v>
      </c>
      <c r="B204">
        <v>19</v>
      </c>
      <c r="C204" s="1">
        <v>1220372880000</v>
      </c>
      <c r="D204" s="1">
        <v>2</v>
      </c>
    </row>
    <row r="205" spans="1:5">
      <c r="A205" t="s">
        <v>13</v>
      </c>
      <c r="B205">
        <v>17</v>
      </c>
      <c r="C205" s="1">
        <v>1220372880000</v>
      </c>
      <c r="D205" s="1">
        <v>3</v>
      </c>
    </row>
    <row r="206" spans="1:5">
      <c r="A206" t="s">
        <v>17</v>
      </c>
      <c r="C206" s="1"/>
      <c r="D206" s="1"/>
    </row>
    <row r="207" spans="1:5">
      <c r="A207" t="s">
        <v>13</v>
      </c>
      <c r="B207">
        <v>33</v>
      </c>
      <c r="C207" s="1">
        <v>1227847955903</v>
      </c>
      <c r="D207" s="1">
        <v>1228020755903</v>
      </c>
      <c r="E207">
        <v>1049</v>
      </c>
    </row>
    <row r="208" spans="1:5">
      <c r="A208" t="s">
        <v>13</v>
      </c>
      <c r="B208">
        <v>34</v>
      </c>
      <c r="C208" s="1">
        <v>1262453042980</v>
      </c>
      <c r="D208" s="1">
        <v>1262625842980</v>
      </c>
      <c r="E208">
        <v>742</v>
      </c>
    </row>
    <row r="209" spans="1:5">
      <c r="A209" t="s">
        <v>13</v>
      </c>
      <c r="B209">
        <v>41</v>
      </c>
      <c r="C209" s="1">
        <v>1248127438257</v>
      </c>
      <c r="D209" s="1">
        <v>1248300238257</v>
      </c>
      <c r="E209">
        <v>55</v>
      </c>
    </row>
    <row r="210" spans="1:5">
      <c r="A210" t="s">
        <v>13</v>
      </c>
      <c r="B210">
        <v>47</v>
      </c>
      <c r="C210" s="1">
        <v>1259330315017</v>
      </c>
      <c r="D210" s="1">
        <v>1259503115017</v>
      </c>
      <c r="E210">
        <v>1897</v>
      </c>
    </row>
    <row r="211" spans="1:5">
      <c r="A211" t="s">
        <v>13</v>
      </c>
      <c r="B211">
        <v>10</v>
      </c>
      <c r="C211" s="1">
        <v>1258264254793</v>
      </c>
      <c r="D211" s="1">
        <v>1258437054793</v>
      </c>
      <c r="E211">
        <v>1047</v>
      </c>
    </row>
    <row r="212" spans="1:5">
      <c r="A212" t="s">
        <v>13</v>
      </c>
      <c r="B212">
        <v>21</v>
      </c>
      <c r="C212" s="1">
        <v>1311777841750</v>
      </c>
      <c r="D212" s="1">
        <v>1311950641750</v>
      </c>
      <c r="E212">
        <v>1432</v>
      </c>
    </row>
    <row r="213" spans="1:5">
      <c r="A213" t="s">
        <v>13</v>
      </c>
      <c r="B213">
        <v>35</v>
      </c>
      <c r="C213" s="1">
        <v>1307373761934</v>
      </c>
      <c r="D213" s="1">
        <v>1307546561934</v>
      </c>
      <c r="E213">
        <v>468</v>
      </c>
    </row>
    <row r="214" spans="1:5">
      <c r="A214" t="s">
        <v>13</v>
      </c>
      <c r="B214">
        <v>44</v>
      </c>
      <c r="C214" s="1">
        <v>1249223668035</v>
      </c>
      <c r="D214" s="1">
        <v>1249396468035</v>
      </c>
      <c r="E214">
        <v>982</v>
      </c>
    </row>
    <row r="215" spans="1:5">
      <c r="A215" t="s">
        <v>13</v>
      </c>
      <c r="B215">
        <v>27</v>
      </c>
      <c r="C215" s="1">
        <v>1284990322755</v>
      </c>
      <c r="D215" s="1">
        <v>1285163122755</v>
      </c>
      <c r="E215">
        <v>1002</v>
      </c>
    </row>
    <row r="216" spans="1:5">
      <c r="A216" t="s">
        <v>13</v>
      </c>
      <c r="B216">
        <v>34</v>
      </c>
      <c r="C216" s="1">
        <v>1229779940456</v>
      </c>
      <c r="D216" s="1">
        <v>1229952740456</v>
      </c>
      <c r="E216">
        <v>889</v>
      </c>
    </row>
    <row r="217" spans="1:5">
      <c r="A217" t="s">
        <v>18</v>
      </c>
      <c r="C217" s="1"/>
      <c r="D217" s="1"/>
    </row>
    <row r="218" spans="1:5">
      <c r="A218" t="s">
        <v>13</v>
      </c>
      <c r="B218">
        <v>47</v>
      </c>
      <c r="C218" s="1">
        <v>1229318447837</v>
      </c>
      <c r="D218" s="1">
        <v>1229491247837</v>
      </c>
      <c r="E218">
        <v>684</v>
      </c>
    </row>
    <row r="219" spans="1:5">
      <c r="A219" t="s">
        <v>13</v>
      </c>
      <c r="B219">
        <v>43</v>
      </c>
      <c r="C219" s="1">
        <v>1308867464543</v>
      </c>
      <c r="D219" s="1">
        <v>1309040264543</v>
      </c>
      <c r="E219">
        <v>1553</v>
      </c>
    </row>
    <row r="220" spans="1:5">
      <c r="A220" t="s">
        <v>13</v>
      </c>
      <c r="B220">
        <v>43</v>
      </c>
      <c r="C220" s="1">
        <v>1312028680886</v>
      </c>
      <c r="D220" s="1">
        <v>1312201480886</v>
      </c>
      <c r="E220">
        <v>1054</v>
      </c>
    </row>
    <row r="221" spans="1:5">
      <c r="A221" t="s">
        <v>13</v>
      </c>
      <c r="B221">
        <v>43</v>
      </c>
      <c r="C221" s="1">
        <v>1233567414322</v>
      </c>
      <c r="D221" s="1">
        <v>1233740214322</v>
      </c>
      <c r="E221">
        <v>786</v>
      </c>
    </row>
    <row r="222" spans="1:5">
      <c r="A222" t="s">
        <v>13</v>
      </c>
      <c r="B222">
        <v>36</v>
      </c>
      <c r="C222" s="1">
        <v>1221955813050</v>
      </c>
      <c r="D222" s="1">
        <v>1222128613050</v>
      </c>
      <c r="E222">
        <v>786</v>
      </c>
    </row>
    <row r="223" spans="1:5">
      <c r="A223" t="s">
        <v>13</v>
      </c>
      <c r="B223">
        <v>11</v>
      </c>
      <c r="C223" s="1">
        <v>1299667811108</v>
      </c>
      <c r="D223" s="1">
        <v>1299840611108</v>
      </c>
      <c r="E223">
        <v>998</v>
      </c>
    </row>
    <row r="224" spans="1:5">
      <c r="A224" t="s">
        <v>13</v>
      </c>
      <c r="B224">
        <v>32</v>
      </c>
      <c r="C224" s="1">
        <v>1245460560838</v>
      </c>
      <c r="D224" s="1">
        <v>1245633360838</v>
      </c>
      <c r="E224">
        <v>1544</v>
      </c>
    </row>
    <row r="225" spans="1:5">
      <c r="A225" t="s">
        <v>13</v>
      </c>
      <c r="B225">
        <v>0</v>
      </c>
      <c r="C225" s="1">
        <v>1287230368076</v>
      </c>
      <c r="D225" s="1">
        <v>1287403168076</v>
      </c>
      <c r="E225">
        <v>1616</v>
      </c>
    </row>
    <row r="226" spans="1:5">
      <c r="A226" t="s">
        <v>13</v>
      </c>
      <c r="B226">
        <v>43</v>
      </c>
      <c r="C226" s="1">
        <v>1298715260619</v>
      </c>
      <c r="D226" s="1">
        <v>1298888060619</v>
      </c>
      <c r="E226">
        <v>628</v>
      </c>
    </row>
    <row r="227" spans="1:5">
      <c r="A227" t="s">
        <v>13</v>
      </c>
      <c r="B227">
        <v>49</v>
      </c>
      <c r="C227" s="1">
        <v>1285090789142</v>
      </c>
      <c r="D227" s="1">
        <v>1285263589142</v>
      </c>
      <c r="E227">
        <v>629</v>
      </c>
    </row>
    <row r="228" spans="1:5">
      <c r="A228" t="s">
        <v>19</v>
      </c>
      <c r="C228" s="1"/>
      <c r="D228" s="1"/>
    </row>
    <row r="229" spans="1:5">
      <c r="A229" t="s">
        <v>13</v>
      </c>
      <c r="B229">
        <v>52</v>
      </c>
      <c r="C229" s="1">
        <v>12566</v>
      </c>
      <c r="D229" s="1"/>
    </row>
    <row r="230" spans="1:5">
      <c r="A230" t="s">
        <v>13</v>
      </c>
      <c r="B230">
        <v>36</v>
      </c>
      <c r="C230" s="1">
        <v>10075</v>
      </c>
      <c r="D230" s="1"/>
    </row>
    <row r="231" spans="1:5">
      <c r="A231" t="s">
        <v>13</v>
      </c>
      <c r="B231">
        <v>27</v>
      </c>
      <c r="C231" s="1">
        <v>10529</v>
      </c>
      <c r="D231" s="1"/>
    </row>
    <row r="232" spans="1:5">
      <c r="A232" t="s">
        <v>13</v>
      </c>
      <c r="B232">
        <v>13</v>
      </c>
      <c r="C232" s="1">
        <v>9980</v>
      </c>
      <c r="D232" s="1"/>
    </row>
    <row r="233" spans="1:5">
      <c r="A233" t="s">
        <v>13</v>
      </c>
      <c r="B233">
        <v>26</v>
      </c>
      <c r="C233" s="1">
        <v>9849</v>
      </c>
      <c r="D233" s="1"/>
    </row>
    <row r="234" spans="1:5">
      <c r="A234" t="s">
        <v>13</v>
      </c>
      <c r="B234">
        <v>15</v>
      </c>
      <c r="C234" s="1">
        <v>10417</v>
      </c>
      <c r="D234" s="1"/>
    </row>
    <row r="235" spans="1:5">
      <c r="A235" t="s">
        <v>13</v>
      </c>
      <c r="B235">
        <v>3</v>
      </c>
      <c r="C235" s="1">
        <v>10363</v>
      </c>
      <c r="D235" s="1"/>
    </row>
    <row r="236" spans="1:5">
      <c r="A236" t="s">
        <v>13</v>
      </c>
      <c r="B236">
        <v>38</v>
      </c>
      <c r="C236" s="1">
        <v>10061</v>
      </c>
      <c r="D236" s="1"/>
    </row>
    <row r="237" spans="1:5">
      <c r="A237" t="s">
        <v>13</v>
      </c>
      <c r="B237">
        <v>21</v>
      </c>
      <c r="C237" s="1">
        <v>9981</v>
      </c>
      <c r="D237" s="1"/>
    </row>
    <row r="238" spans="1:5">
      <c r="A238" t="s">
        <v>13</v>
      </c>
      <c r="B238">
        <v>37</v>
      </c>
      <c r="C238" s="1">
        <v>10181</v>
      </c>
      <c r="D238" s="1"/>
    </row>
    <row r="239" spans="1:5">
      <c r="A239" t="s">
        <v>20</v>
      </c>
      <c r="C239" s="1"/>
      <c r="D239" s="1"/>
    </row>
    <row r="240" spans="1:5">
      <c r="A240" t="s">
        <v>13</v>
      </c>
      <c r="B240">
        <v>0</v>
      </c>
      <c r="C240" s="1">
        <v>32575</v>
      </c>
      <c r="D240" s="1"/>
    </row>
    <row r="241" spans="1:4">
      <c r="A241" t="s">
        <v>13</v>
      </c>
      <c r="B241">
        <v>53</v>
      </c>
      <c r="C241" s="1">
        <v>27746</v>
      </c>
      <c r="D241" s="1"/>
    </row>
    <row r="242" spans="1:4">
      <c r="A242" t="s">
        <v>13</v>
      </c>
      <c r="B242">
        <v>49</v>
      </c>
      <c r="C242" s="1">
        <v>27136</v>
      </c>
      <c r="D242" s="1"/>
    </row>
    <row r="243" spans="1:4">
      <c r="A243" t="s">
        <v>13</v>
      </c>
      <c r="B243">
        <v>48</v>
      </c>
      <c r="C243" s="1">
        <v>27613</v>
      </c>
      <c r="D243" s="1"/>
    </row>
    <row r="244" spans="1:4">
      <c r="A244" t="s">
        <v>13</v>
      </c>
      <c r="B244">
        <v>11</v>
      </c>
      <c r="C244" s="1">
        <v>27136</v>
      </c>
      <c r="D244" s="1"/>
    </row>
    <row r="245" spans="1:4">
      <c r="A245" t="s">
        <v>13</v>
      </c>
      <c r="B245">
        <v>52</v>
      </c>
      <c r="C245" s="1">
        <v>27702</v>
      </c>
      <c r="D245" s="1"/>
    </row>
    <row r="246" spans="1:4">
      <c r="A246" t="s">
        <v>13</v>
      </c>
      <c r="B246">
        <v>55</v>
      </c>
      <c r="C246" s="1">
        <v>25791</v>
      </c>
      <c r="D246" s="1"/>
    </row>
    <row r="247" spans="1:4">
      <c r="A247" t="s">
        <v>13</v>
      </c>
      <c r="B247">
        <v>53</v>
      </c>
      <c r="C247" s="1">
        <v>26535</v>
      </c>
      <c r="D247" s="1"/>
    </row>
    <row r="248" spans="1:4">
      <c r="A248" t="s">
        <v>13</v>
      </c>
      <c r="B248">
        <v>16</v>
      </c>
      <c r="C248" s="1">
        <v>27202</v>
      </c>
      <c r="D248" s="1"/>
    </row>
    <row r="249" spans="1:4">
      <c r="A249" t="s">
        <v>13</v>
      </c>
      <c r="B249">
        <v>0</v>
      </c>
      <c r="C249" s="1">
        <v>26895</v>
      </c>
      <c r="D249" s="1"/>
    </row>
    <row r="250" spans="1:4">
      <c r="A250" t="s">
        <v>36</v>
      </c>
      <c r="C250" s="1"/>
      <c r="D250" s="1"/>
    </row>
    <row r="251" spans="1:4">
      <c r="A251" t="s">
        <v>1</v>
      </c>
      <c r="C251" s="1"/>
      <c r="D251" s="1"/>
    </row>
    <row r="252" spans="1:4">
      <c r="A252" t="s">
        <v>2</v>
      </c>
      <c r="C252" s="1"/>
      <c r="D252" s="1"/>
    </row>
    <row r="253" spans="1:4">
      <c r="A253">
        <v>200000</v>
      </c>
      <c r="B253">
        <v>257073</v>
      </c>
      <c r="C253" s="1"/>
      <c r="D253" s="1"/>
    </row>
    <row r="254" spans="1:4">
      <c r="A254">
        <v>400000</v>
      </c>
      <c r="B254">
        <v>362674</v>
      </c>
      <c r="C254" s="1"/>
      <c r="D254" s="1"/>
    </row>
    <row r="255" spans="1:4">
      <c r="A255">
        <v>600000</v>
      </c>
      <c r="B255">
        <v>459951</v>
      </c>
      <c r="C255" s="1"/>
      <c r="D255" s="1"/>
    </row>
    <row r="256" spans="1:4">
      <c r="A256">
        <v>800000</v>
      </c>
      <c r="B256">
        <v>567538</v>
      </c>
      <c r="C256" s="1"/>
      <c r="D256" s="1"/>
    </row>
    <row r="257" spans="1:4">
      <c r="A257">
        <v>1000000</v>
      </c>
      <c r="B257">
        <v>639760</v>
      </c>
      <c r="C257" s="1"/>
      <c r="D257" s="1"/>
    </row>
    <row r="258" spans="1:4">
      <c r="A258">
        <v>1200000</v>
      </c>
      <c r="B258">
        <v>769168</v>
      </c>
      <c r="C258" s="1"/>
      <c r="D258" s="1"/>
    </row>
    <row r="259" spans="1:4">
      <c r="A259">
        <v>1400000</v>
      </c>
      <c r="B259">
        <v>863736</v>
      </c>
      <c r="C259" s="1"/>
      <c r="D259" s="1"/>
    </row>
    <row r="260" spans="1:4">
      <c r="A260">
        <v>1600000</v>
      </c>
      <c r="B260">
        <v>1137593</v>
      </c>
      <c r="C260" s="1"/>
      <c r="D260" s="1"/>
    </row>
    <row r="261" spans="1:4">
      <c r="A261">
        <v>1800000</v>
      </c>
      <c r="B261">
        <v>1503870</v>
      </c>
      <c r="C261" s="1"/>
      <c r="D261" s="1"/>
    </row>
    <row r="262" spans="1:4">
      <c r="A262">
        <v>2000000</v>
      </c>
      <c r="B262">
        <v>1742277</v>
      </c>
      <c r="C262" s="1"/>
      <c r="D262" s="1"/>
    </row>
    <row r="263" spans="1:4">
      <c r="A263">
        <v>2200000</v>
      </c>
      <c r="B263">
        <v>1885112</v>
      </c>
      <c r="C263" s="1"/>
      <c r="D263" s="1"/>
    </row>
    <row r="264" spans="1:4">
      <c r="A264">
        <v>2400000</v>
      </c>
      <c r="B264">
        <v>2007568</v>
      </c>
      <c r="C264" s="1"/>
      <c r="D264" s="1"/>
    </row>
    <row r="265" spans="1:4">
      <c r="A265">
        <v>2600000</v>
      </c>
      <c r="B265">
        <v>2146354</v>
      </c>
      <c r="C265" s="1"/>
      <c r="D265" s="1"/>
    </row>
    <row r="266" spans="1:4">
      <c r="A266">
        <v>2800000</v>
      </c>
      <c r="B266">
        <v>2482165</v>
      </c>
      <c r="C266" s="1"/>
      <c r="D266" s="1"/>
    </row>
    <row r="267" spans="1:4">
      <c r="A267">
        <v>3000000</v>
      </c>
      <c r="B267">
        <v>2611506</v>
      </c>
      <c r="C267" s="1"/>
      <c r="D267" s="1"/>
    </row>
    <row r="268" spans="1:4">
      <c r="A268">
        <v>3200000</v>
      </c>
      <c r="B268">
        <v>2784686</v>
      </c>
      <c r="C268" s="1"/>
      <c r="D268" s="1"/>
    </row>
    <row r="269" spans="1:4">
      <c r="A269">
        <v>3400000</v>
      </c>
      <c r="B269">
        <v>2924746</v>
      </c>
      <c r="C269" s="1"/>
      <c r="D269" s="1"/>
    </row>
    <row r="270" spans="1:4">
      <c r="A270">
        <v>3600000</v>
      </c>
      <c r="B270">
        <v>3070923</v>
      </c>
      <c r="C270" s="1"/>
      <c r="D270" s="1"/>
    </row>
    <row r="271" spans="1:4">
      <c r="A271">
        <v>3800000</v>
      </c>
      <c r="B271">
        <v>3220908</v>
      </c>
      <c r="C271" s="1"/>
      <c r="D271" s="1"/>
    </row>
    <row r="272" spans="1:4">
      <c r="A272">
        <v>4000000</v>
      </c>
      <c r="B272">
        <v>3315339</v>
      </c>
      <c r="C272" s="1"/>
      <c r="D272" s="1"/>
    </row>
    <row r="273" spans="1:4">
      <c r="A273">
        <v>4200000</v>
      </c>
      <c r="B273">
        <v>3656324</v>
      </c>
      <c r="C273" s="1"/>
      <c r="D273" s="1"/>
    </row>
    <row r="274" spans="1:4">
      <c r="A274">
        <v>4400000</v>
      </c>
      <c r="B274">
        <v>4019795</v>
      </c>
      <c r="C274" s="1"/>
      <c r="D274" s="1"/>
    </row>
    <row r="275" spans="1:4">
      <c r="A275">
        <v>4600000</v>
      </c>
      <c r="B275">
        <v>4254280</v>
      </c>
      <c r="C275" s="1"/>
      <c r="D275" s="1"/>
    </row>
    <row r="276" spans="1:4">
      <c r="A276">
        <v>4800000</v>
      </c>
      <c r="B276">
        <v>4418555</v>
      </c>
      <c r="C276" s="1"/>
      <c r="D276" s="1"/>
    </row>
    <row r="277" spans="1:4">
      <c r="A277">
        <v>5000000</v>
      </c>
      <c r="B277">
        <v>4551529</v>
      </c>
      <c r="C277" s="1"/>
      <c r="D277" s="1"/>
    </row>
    <row r="278" spans="1:4">
      <c r="A278">
        <v>5200000</v>
      </c>
      <c r="B278">
        <v>5001667</v>
      </c>
      <c r="C278" s="1"/>
      <c r="D278" s="1"/>
    </row>
    <row r="279" spans="1:4">
      <c r="A279">
        <v>5400000</v>
      </c>
      <c r="B279">
        <v>5138839</v>
      </c>
      <c r="C279" s="1"/>
      <c r="D279" s="1"/>
    </row>
    <row r="280" spans="1:4">
      <c r="A280">
        <v>5600000</v>
      </c>
      <c r="B280">
        <v>5266524</v>
      </c>
      <c r="C280" s="1"/>
      <c r="D280" s="1"/>
    </row>
    <row r="281" spans="1:4">
      <c r="A281">
        <v>5800000</v>
      </c>
      <c r="B281">
        <v>5723774</v>
      </c>
      <c r="C281" s="1"/>
      <c r="D281" s="1"/>
    </row>
    <row r="282" spans="1:4">
      <c r="A282">
        <v>6000000</v>
      </c>
      <c r="B282">
        <v>5908035</v>
      </c>
      <c r="C282" s="1"/>
      <c r="D282" s="1"/>
    </row>
    <row r="283" spans="1:4">
      <c r="A283">
        <v>6200000</v>
      </c>
      <c r="B283">
        <v>6510396</v>
      </c>
      <c r="C283" s="1"/>
      <c r="D283" s="1"/>
    </row>
    <row r="284" spans="1:4">
      <c r="A284">
        <v>6400000</v>
      </c>
      <c r="B284">
        <v>6626340</v>
      </c>
      <c r="C284" s="1"/>
      <c r="D284" s="1"/>
    </row>
    <row r="285" spans="1:4">
      <c r="A285">
        <v>6600000</v>
      </c>
      <c r="B285">
        <v>6805766</v>
      </c>
      <c r="C285" s="1"/>
      <c r="D285" s="1"/>
    </row>
    <row r="286" spans="1:4">
      <c r="A286">
        <v>6800000</v>
      </c>
      <c r="B286">
        <v>6963183</v>
      </c>
      <c r="C286" s="1"/>
      <c r="D286" s="1"/>
    </row>
    <row r="287" spans="1:4">
      <c r="A287">
        <v>7000000</v>
      </c>
      <c r="B287">
        <v>7058490</v>
      </c>
      <c r="C287" s="1"/>
      <c r="D287" s="1"/>
    </row>
    <row r="288" spans="1:4">
      <c r="A288">
        <v>7200000</v>
      </c>
      <c r="B288">
        <v>7289742</v>
      </c>
      <c r="C288" s="1"/>
      <c r="D288" s="1"/>
    </row>
    <row r="289" spans="1:4">
      <c r="A289">
        <v>7400000</v>
      </c>
      <c r="B289">
        <v>7410031</v>
      </c>
      <c r="C289" s="1"/>
      <c r="D289" s="1"/>
    </row>
    <row r="290" spans="1:4">
      <c r="A290">
        <v>7600000</v>
      </c>
      <c r="B290">
        <v>7544660</v>
      </c>
      <c r="C290" s="1"/>
      <c r="D290" s="1"/>
    </row>
    <row r="291" spans="1:4">
      <c r="A291">
        <v>7800000</v>
      </c>
      <c r="B291">
        <v>7756801</v>
      </c>
      <c r="C291" s="1"/>
      <c r="D291" s="1"/>
    </row>
    <row r="292" spans="1:4">
      <c r="A292">
        <v>8000000</v>
      </c>
      <c r="B292">
        <v>7843177</v>
      </c>
      <c r="C292" s="1"/>
      <c r="D292" s="1"/>
    </row>
    <row r="293" spans="1:4">
      <c r="A293">
        <v>8200000</v>
      </c>
      <c r="B293">
        <v>8236290</v>
      </c>
      <c r="C293" s="1"/>
      <c r="D293" s="1"/>
    </row>
    <row r="294" spans="1:4">
      <c r="A294">
        <v>8400000</v>
      </c>
      <c r="B294">
        <v>8397862</v>
      </c>
      <c r="C294" s="1"/>
      <c r="D294" s="1"/>
    </row>
    <row r="295" spans="1:4">
      <c r="A295">
        <v>8600000</v>
      </c>
      <c r="B295">
        <v>8797625</v>
      </c>
      <c r="C295" s="1"/>
      <c r="D295" s="1"/>
    </row>
    <row r="296" spans="1:4">
      <c r="A296">
        <v>8800000</v>
      </c>
      <c r="B296">
        <v>8945623</v>
      </c>
      <c r="C296" s="1"/>
      <c r="D296" s="1"/>
    </row>
    <row r="297" spans="1:4">
      <c r="A297">
        <v>9000000</v>
      </c>
      <c r="B297">
        <v>9033353</v>
      </c>
      <c r="C297" s="1"/>
      <c r="D297" s="1"/>
    </row>
    <row r="298" spans="1:4">
      <c r="A298">
        <v>9200000</v>
      </c>
      <c r="B298">
        <v>9223617</v>
      </c>
      <c r="C298" s="1"/>
      <c r="D298" s="1"/>
    </row>
    <row r="299" spans="1:4">
      <c r="A299">
        <v>9400000</v>
      </c>
      <c r="B299">
        <v>9349956</v>
      </c>
      <c r="C299" s="1"/>
      <c r="D299" s="1"/>
    </row>
    <row r="300" spans="1:4">
      <c r="A300">
        <v>9600000</v>
      </c>
      <c r="B300">
        <v>9448595</v>
      </c>
      <c r="C300" s="1"/>
      <c r="D300" s="1"/>
    </row>
    <row r="301" spans="1:4">
      <c r="A301">
        <v>9800000</v>
      </c>
      <c r="B301">
        <v>9607549</v>
      </c>
      <c r="C301" s="1"/>
      <c r="D301" s="1"/>
    </row>
    <row r="302" spans="1:4">
      <c r="A302">
        <v>10000000</v>
      </c>
      <c r="B302">
        <v>9683892</v>
      </c>
      <c r="C302" s="1"/>
      <c r="D302" s="1"/>
    </row>
    <row r="303" spans="1:4">
      <c r="A303">
        <v>10200000</v>
      </c>
      <c r="B303">
        <v>9817195</v>
      </c>
      <c r="C303" s="1"/>
      <c r="D303" s="1"/>
    </row>
    <row r="304" spans="1:4">
      <c r="A304">
        <v>10400000</v>
      </c>
      <c r="B304">
        <v>9918797</v>
      </c>
      <c r="C304" s="1"/>
      <c r="D304" s="1"/>
    </row>
    <row r="305" spans="1:4">
      <c r="A305">
        <v>10600000</v>
      </c>
      <c r="B305">
        <v>10034978</v>
      </c>
      <c r="C305" s="1"/>
      <c r="D305" s="1"/>
    </row>
    <row r="306" spans="1:4">
      <c r="A306">
        <v>10800000</v>
      </c>
      <c r="B306">
        <v>10161403</v>
      </c>
      <c r="C306" s="1"/>
      <c r="D306" s="1"/>
    </row>
    <row r="307" spans="1:4">
      <c r="A307">
        <v>11000000</v>
      </c>
      <c r="B307">
        <v>10460492</v>
      </c>
      <c r="C307" s="1"/>
      <c r="D307" s="1"/>
    </row>
    <row r="308" spans="1:4">
      <c r="A308">
        <v>11200000</v>
      </c>
      <c r="B308">
        <v>11063668</v>
      </c>
      <c r="C308" s="1"/>
      <c r="D308" s="1"/>
    </row>
    <row r="309" spans="1:4">
      <c r="A309">
        <v>11400000</v>
      </c>
      <c r="B309">
        <v>11558957</v>
      </c>
      <c r="C309" s="1"/>
      <c r="D309" s="1"/>
    </row>
    <row r="310" spans="1:4">
      <c r="A310">
        <v>11600000</v>
      </c>
      <c r="B310">
        <v>11686136</v>
      </c>
      <c r="C310" s="1"/>
      <c r="D310" s="1"/>
    </row>
    <row r="311" spans="1:4">
      <c r="A311">
        <v>11800000</v>
      </c>
      <c r="B311">
        <v>11910654</v>
      </c>
      <c r="C311" s="1"/>
      <c r="D311" s="1"/>
    </row>
    <row r="312" spans="1:4">
      <c r="A312">
        <v>12000000</v>
      </c>
      <c r="B312">
        <v>12004187</v>
      </c>
      <c r="C312" s="1"/>
      <c r="D312" s="1"/>
    </row>
    <row r="313" spans="1:4">
      <c r="A313">
        <v>12200000</v>
      </c>
      <c r="B313">
        <v>12200216</v>
      </c>
      <c r="C313" s="1"/>
      <c r="D313" s="1"/>
    </row>
    <row r="314" spans="1:4">
      <c r="A314">
        <v>12400000</v>
      </c>
      <c r="B314">
        <v>12579580</v>
      </c>
      <c r="C314" s="1"/>
      <c r="D314" s="1"/>
    </row>
    <row r="315" spans="1:4">
      <c r="A315">
        <v>12600000</v>
      </c>
      <c r="B315">
        <v>12929403</v>
      </c>
      <c r="C315" s="1"/>
      <c r="D315" s="1"/>
    </row>
    <row r="316" spans="1:4">
      <c r="A316">
        <v>12800000</v>
      </c>
      <c r="B316">
        <v>13099735</v>
      </c>
      <c r="C316" s="1"/>
      <c r="D316" s="1"/>
    </row>
    <row r="317" spans="1:4">
      <c r="A317">
        <v>13000000</v>
      </c>
      <c r="B317">
        <v>13196509</v>
      </c>
      <c r="C317" s="1"/>
      <c r="D317" s="1"/>
    </row>
    <row r="318" spans="1:4">
      <c r="A318">
        <v>13200000</v>
      </c>
      <c r="B318">
        <v>13417797</v>
      </c>
      <c r="C318" s="1"/>
      <c r="D318" s="1"/>
    </row>
    <row r="319" spans="1:4">
      <c r="A319">
        <v>13400000</v>
      </c>
      <c r="B319">
        <v>13573984</v>
      </c>
      <c r="C319" s="1"/>
      <c r="D319" s="1"/>
    </row>
    <row r="320" spans="1:4">
      <c r="A320">
        <v>13600000</v>
      </c>
      <c r="B320">
        <v>13711131</v>
      </c>
      <c r="C320" s="1"/>
      <c r="D320" s="1"/>
    </row>
    <row r="321" spans="1:4">
      <c r="A321">
        <v>13800000</v>
      </c>
      <c r="B321">
        <v>13871238</v>
      </c>
      <c r="C321" s="1"/>
      <c r="D321" s="1"/>
    </row>
    <row r="322" spans="1:4">
      <c r="A322">
        <v>14000000</v>
      </c>
      <c r="B322">
        <v>14466070</v>
      </c>
      <c r="C322" s="1"/>
      <c r="D322" s="1"/>
    </row>
    <row r="323" spans="1:4">
      <c r="A323">
        <v>14200000</v>
      </c>
      <c r="B323">
        <v>14817583</v>
      </c>
      <c r="C323" s="1"/>
      <c r="D323" s="1"/>
    </row>
    <row r="324" spans="1:4">
      <c r="A324">
        <v>14400000</v>
      </c>
      <c r="B324">
        <v>15167073</v>
      </c>
      <c r="C324" s="1"/>
      <c r="D324" s="1"/>
    </row>
    <row r="325" spans="1:4">
      <c r="A325">
        <v>14600000</v>
      </c>
      <c r="B325">
        <v>15281306</v>
      </c>
      <c r="C325" s="1"/>
      <c r="D325" s="1"/>
    </row>
    <row r="326" spans="1:4">
      <c r="A326">
        <v>14800000</v>
      </c>
      <c r="B326">
        <v>15394484</v>
      </c>
      <c r="C326" s="1"/>
      <c r="D326" s="1"/>
    </row>
    <row r="327" spans="1:4">
      <c r="A327">
        <v>15000000</v>
      </c>
      <c r="B327">
        <v>15664887</v>
      </c>
      <c r="C327" s="1"/>
      <c r="D327" s="1"/>
    </row>
    <row r="328" spans="1:4">
      <c r="A328">
        <v>15200000</v>
      </c>
      <c r="B328">
        <v>15934449</v>
      </c>
      <c r="C328" s="1"/>
      <c r="D328" s="1"/>
    </row>
    <row r="329" spans="1:4">
      <c r="A329">
        <v>15400000</v>
      </c>
      <c r="B329">
        <v>16051389</v>
      </c>
      <c r="C329" s="1"/>
      <c r="D329" s="1"/>
    </row>
    <row r="330" spans="1:4">
      <c r="A330">
        <v>15600000</v>
      </c>
      <c r="B330">
        <v>16139060</v>
      </c>
      <c r="C330" s="1"/>
      <c r="D330" s="1"/>
    </row>
    <row r="331" spans="1:4">
      <c r="A331">
        <v>15800000</v>
      </c>
      <c r="B331">
        <v>16361905</v>
      </c>
      <c r="C331" s="1"/>
      <c r="D331" s="1"/>
    </row>
    <row r="332" spans="1:4">
      <c r="A332">
        <v>16000000</v>
      </c>
      <c r="B332">
        <v>16489785</v>
      </c>
      <c r="C332" s="1"/>
      <c r="D332" s="1"/>
    </row>
    <row r="333" spans="1:4">
      <c r="A333">
        <v>16200000</v>
      </c>
      <c r="B333">
        <v>16665667</v>
      </c>
      <c r="C333" s="1"/>
      <c r="D333" s="1"/>
    </row>
    <row r="334" spans="1:4">
      <c r="A334">
        <v>16400000</v>
      </c>
      <c r="B334">
        <v>16767673</v>
      </c>
      <c r="C334" s="1"/>
      <c r="D334" s="1"/>
    </row>
    <row r="335" spans="1:4">
      <c r="A335">
        <v>16600000</v>
      </c>
      <c r="B335">
        <v>16901737</v>
      </c>
      <c r="C335" s="1"/>
      <c r="D335" s="1"/>
    </row>
    <row r="336" spans="1:4">
      <c r="A336">
        <v>16800000</v>
      </c>
      <c r="B336">
        <v>17042836</v>
      </c>
      <c r="C336" s="1"/>
      <c r="D336" s="1"/>
    </row>
    <row r="337" spans="1:4">
      <c r="A337">
        <v>17000000</v>
      </c>
      <c r="B337">
        <v>17130379</v>
      </c>
      <c r="C337" s="1"/>
      <c r="D337" s="1"/>
    </row>
    <row r="338" spans="1:4">
      <c r="A338">
        <v>17200000</v>
      </c>
      <c r="B338">
        <v>17280429</v>
      </c>
      <c r="C338" s="1"/>
      <c r="D338" s="1"/>
    </row>
    <row r="339" spans="1:4">
      <c r="A339">
        <v>17400000</v>
      </c>
      <c r="B339">
        <v>17562762</v>
      </c>
      <c r="C339" s="1"/>
      <c r="D339" s="1"/>
    </row>
    <row r="340" spans="1:4">
      <c r="A340">
        <v>17600000</v>
      </c>
      <c r="B340">
        <v>17834924</v>
      </c>
      <c r="C340" s="1"/>
      <c r="D340" s="1"/>
    </row>
    <row r="341" spans="1:4">
      <c r="A341">
        <v>17800000</v>
      </c>
      <c r="B341">
        <v>18233891</v>
      </c>
      <c r="C341" s="1"/>
      <c r="D341" s="1"/>
    </row>
    <row r="342" spans="1:4">
      <c r="A342">
        <v>18000000</v>
      </c>
      <c r="B342">
        <v>18365845</v>
      </c>
      <c r="C342" s="1"/>
      <c r="D342" s="1"/>
    </row>
    <row r="343" spans="1:4">
      <c r="A343">
        <v>18200000</v>
      </c>
      <c r="B343">
        <v>18535273</v>
      </c>
      <c r="C343" s="1"/>
      <c r="D343" s="1"/>
    </row>
    <row r="344" spans="1:4">
      <c r="A344">
        <v>18400000</v>
      </c>
      <c r="B344">
        <v>18664781</v>
      </c>
      <c r="C344" s="1"/>
      <c r="D344" s="1"/>
    </row>
    <row r="345" spans="1:4">
      <c r="A345">
        <v>18600000</v>
      </c>
      <c r="B345">
        <v>18828818</v>
      </c>
      <c r="C345" s="1"/>
      <c r="D345" s="1"/>
    </row>
    <row r="346" spans="1:4">
      <c r="A346">
        <v>18800000</v>
      </c>
      <c r="B346">
        <v>19140578</v>
      </c>
      <c r="C346" s="1"/>
      <c r="D346" s="1"/>
    </row>
    <row r="347" spans="1:4">
      <c r="A347">
        <v>19000000</v>
      </c>
      <c r="B347">
        <v>19401498</v>
      </c>
      <c r="C347" s="1"/>
      <c r="D347" s="1"/>
    </row>
    <row r="348" spans="1:4">
      <c r="A348">
        <v>19200000</v>
      </c>
      <c r="B348">
        <v>19566668</v>
      </c>
      <c r="C348" s="1"/>
      <c r="D348" s="1"/>
    </row>
    <row r="349" spans="1:4">
      <c r="A349">
        <v>19400000</v>
      </c>
      <c r="B349">
        <v>19702086</v>
      </c>
      <c r="C349" s="1"/>
      <c r="D349" s="1"/>
    </row>
    <row r="350" spans="1:4">
      <c r="A350">
        <v>19600000</v>
      </c>
      <c r="B350">
        <v>19870964</v>
      </c>
      <c r="C350" s="1"/>
      <c r="D350" s="1"/>
    </row>
    <row r="351" spans="1:4">
      <c r="A351">
        <v>19800000</v>
      </c>
      <c r="B351">
        <v>20010001</v>
      </c>
      <c r="C351" s="1"/>
      <c r="D351" s="1"/>
    </row>
    <row r="352" spans="1:4">
      <c r="A352">
        <v>20000000</v>
      </c>
      <c r="B352">
        <v>20125604</v>
      </c>
      <c r="C352" s="1"/>
      <c r="D352" s="1"/>
    </row>
    <row r="353" spans="1:4">
      <c r="A353">
        <v>20200000</v>
      </c>
      <c r="B353">
        <v>20323412</v>
      </c>
      <c r="C353" s="1"/>
      <c r="D353" s="1"/>
    </row>
    <row r="354" spans="1:4">
      <c r="A354">
        <v>20400000</v>
      </c>
      <c r="B354">
        <v>20434083</v>
      </c>
      <c r="C354" s="1"/>
      <c r="D354" s="1"/>
    </row>
    <row r="355" spans="1:4">
      <c r="A355">
        <v>20600000</v>
      </c>
      <c r="B355">
        <v>20630392</v>
      </c>
      <c r="C355" s="1"/>
      <c r="D355" s="1"/>
    </row>
    <row r="356" spans="1:4">
      <c r="A356">
        <v>20800000</v>
      </c>
      <c r="B356">
        <v>21015261</v>
      </c>
      <c r="C356" s="1"/>
      <c r="D356" s="1"/>
    </row>
    <row r="357" spans="1:4">
      <c r="A357">
        <v>21000000</v>
      </c>
      <c r="B357">
        <v>21131537</v>
      </c>
      <c r="C357" s="1"/>
      <c r="D357" s="1"/>
    </row>
    <row r="358" spans="1:4">
      <c r="A358">
        <v>21200000</v>
      </c>
      <c r="B358">
        <v>21353388</v>
      </c>
      <c r="C358" s="1"/>
      <c r="D358" s="1"/>
    </row>
    <row r="359" spans="1:4">
      <c r="A359">
        <v>21400000</v>
      </c>
      <c r="B359">
        <v>21479561</v>
      </c>
      <c r="C359" s="1"/>
      <c r="D359" s="1"/>
    </row>
    <row r="360" spans="1:4">
      <c r="A360">
        <v>21600000</v>
      </c>
      <c r="B360">
        <v>21671303</v>
      </c>
      <c r="C360" s="1"/>
      <c r="D360" s="1"/>
    </row>
    <row r="361" spans="1:4">
      <c r="A361">
        <v>21800000</v>
      </c>
      <c r="B361">
        <v>21851952</v>
      </c>
      <c r="C361" s="1"/>
      <c r="D361" s="1"/>
    </row>
    <row r="362" spans="1:4">
      <c r="A362">
        <v>22000000</v>
      </c>
      <c r="B362">
        <v>21983460</v>
      </c>
      <c r="C362" s="1"/>
      <c r="D362" s="1"/>
    </row>
    <row r="363" spans="1:4">
      <c r="A363">
        <v>22200000</v>
      </c>
      <c r="B363">
        <v>22117256</v>
      </c>
      <c r="C363" s="1"/>
      <c r="D363" s="1"/>
    </row>
    <row r="364" spans="1:4">
      <c r="A364">
        <v>22400000</v>
      </c>
      <c r="B364">
        <v>22594884</v>
      </c>
      <c r="C364" s="1"/>
      <c r="D364" s="1"/>
    </row>
    <row r="365" spans="1:4">
      <c r="A365">
        <v>22600000</v>
      </c>
      <c r="B365">
        <v>22842768</v>
      </c>
      <c r="C365" s="1"/>
      <c r="D365" s="1"/>
    </row>
    <row r="366" spans="1:4">
      <c r="A366">
        <v>22800000</v>
      </c>
      <c r="B366">
        <v>23119844</v>
      </c>
      <c r="C366" s="1"/>
      <c r="D366" s="1"/>
    </row>
    <row r="367" spans="1:4">
      <c r="A367">
        <v>23000000</v>
      </c>
      <c r="B367">
        <v>23226402</v>
      </c>
      <c r="C367" s="1"/>
      <c r="D367" s="1"/>
    </row>
    <row r="368" spans="1:4">
      <c r="A368">
        <v>23200000</v>
      </c>
      <c r="B368">
        <v>23421643</v>
      </c>
      <c r="C368" s="1"/>
      <c r="D368" s="1"/>
    </row>
    <row r="369" spans="1:4">
      <c r="A369">
        <v>23400000</v>
      </c>
      <c r="B369">
        <v>23527678</v>
      </c>
      <c r="C369" s="1"/>
      <c r="D369" s="1"/>
    </row>
    <row r="370" spans="1:4">
      <c r="A370">
        <v>23600000</v>
      </c>
      <c r="B370">
        <v>23657283</v>
      </c>
      <c r="C370" s="1"/>
      <c r="D370" s="1"/>
    </row>
    <row r="371" spans="1:4">
      <c r="A371">
        <v>23800000</v>
      </c>
      <c r="B371">
        <v>23817354</v>
      </c>
      <c r="C371" s="1"/>
      <c r="D371" s="1"/>
    </row>
    <row r="372" spans="1:4">
      <c r="A372">
        <v>24000000</v>
      </c>
      <c r="B372">
        <v>23917105</v>
      </c>
      <c r="C372" s="1"/>
      <c r="D372" s="1"/>
    </row>
    <row r="373" spans="1:4">
      <c r="A373">
        <v>24200000</v>
      </c>
      <c r="B373">
        <v>24088336</v>
      </c>
      <c r="C373" s="1"/>
      <c r="D373" s="1"/>
    </row>
    <row r="374" spans="1:4">
      <c r="A374">
        <v>24400000</v>
      </c>
      <c r="B374">
        <v>24212244</v>
      </c>
      <c r="C374" s="1"/>
      <c r="D374" s="1"/>
    </row>
    <row r="375" spans="1:4">
      <c r="A375">
        <v>24600000</v>
      </c>
      <c r="B375">
        <v>24345301</v>
      </c>
      <c r="C375" s="1"/>
      <c r="D375" s="1"/>
    </row>
    <row r="376" spans="1:4">
      <c r="A376">
        <v>24800000</v>
      </c>
      <c r="B376">
        <v>24460637</v>
      </c>
      <c r="C376" s="1"/>
      <c r="D376" s="1"/>
    </row>
    <row r="377" spans="1:4">
      <c r="A377">
        <v>25000000</v>
      </c>
      <c r="B377">
        <v>24544291</v>
      </c>
      <c r="C377" s="1"/>
      <c r="D377" s="1"/>
    </row>
    <row r="378" spans="1:4">
      <c r="A378">
        <v>25200000</v>
      </c>
      <c r="B378">
        <v>24643068</v>
      </c>
      <c r="C378" s="1"/>
      <c r="D378" s="1"/>
    </row>
    <row r="379" spans="1:4">
      <c r="A379">
        <v>25400000</v>
      </c>
      <c r="B379">
        <v>24946741</v>
      </c>
      <c r="C379" s="1"/>
      <c r="D379" s="1"/>
    </row>
    <row r="380" spans="1:4">
      <c r="A380">
        <v>25600000</v>
      </c>
      <c r="B380">
        <v>25239477</v>
      </c>
      <c r="C380" s="1"/>
      <c r="D380" s="1"/>
    </row>
    <row r="381" spans="1:4">
      <c r="A381">
        <v>25800000</v>
      </c>
      <c r="B381">
        <v>25362286</v>
      </c>
      <c r="C381" s="1"/>
      <c r="D381" s="1"/>
    </row>
    <row r="382" spans="1:4">
      <c r="A382">
        <v>26000000</v>
      </c>
      <c r="B382">
        <v>25437656</v>
      </c>
      <c r="C382" s="1"/>
      <c r="D382" s="1"/>
    </row>
    <row r="383" spans="1:4">
      <c r="A383">
        <v>26200000</v>
      </c>
      <c r="B383">
        <v>25573957</v>
      </c>
      <c r="C383" s="1"/>
      <c r="D383" s="1"/>
    </row>
    <row r="384" spans="1:4">
      <c r="A384">
        <v>26400000</v>
      </c>
      <c r="B384">
        <v>25682273</v>
      </c>
      <c r="C384" s="1"/>
      <c r="D384" s="1"/>
    </row>
    <row r="385" spans="1:4">
      <c r="A385">
        <v>26600000</v>
      </c>
      <c r="B385">
        <v>25819610</v>
      </c>
      <c r="C385" s="1"/>
      <c r="D385" s="1"/>
    </row>
    <row r="386" spans="1:4">
      <c r="A386">
        <v>26800000</v>
      </c>
      <c r="B386">
        <v>25928042</v>
      </c>
      <c r="C386" s="1"/>
      <c r="D386" s="1"/>
    </row>
    <row r="387" spans="1:4">
      <c r="A387">
        <v>27000000</v>
      </c>
      <c r="B387">
        <v>26031374</v>
      </c>
      <c r="C387" s="1"/>
      <c r="D387" s="1"/>
    </row>
    <row r="388" spans="1:4">
      <c r="A388">
        <v>27200000</v>
      </c>
      <c r="B388">
        <v>26205384</v>
      </c>
      <c r="C388" s="1"/>
      <c r="D388" s="1"/>
    </row>
    <row r="389" spans="1:4">
      <c r="A389">
        <v>27400000</v>
      </c>
      <c r="B389">
        <v>26313534</v>
      </c>
      <c r="C389" s="1"/>
      <c r="D389" s="1"/>
    </row>
    <row r="390" spans="1:4">
      <c r="A390">
        <v>27600000</v>
      </c>
      <c r="B390">
        <v>26437564</v>
      </c>
      <c r="C390" s="1"/>
      <c r="D390" s="1"/>
    </row>
    <row r="391" spans="1:4">
      <c r="A391">
        <v>27800000</v>
      </c>
      <c r="B391">
        <v>26564987</v>
      </c>
      <c r="C391" s="1"/>
      <c r="D391" s="1"/>
    </row>
    <row r="392" spans="1:4">
      <c r="A392">
        <v>28000000</v>
      </c>
      <c r="B392">
        <v>26652758</v>
      </c>
      <c r="C392" s="1"/>
      <c r="D392" s="1"/>
    </row>
    <row r="393" spans="1:4">
      <c r="A393">
        <v>28200000</v>
      </c>
      <c r="B393">
        <v>26798604</v>
      </c>
      <c r="C393" s="1"/>
      <c r="D393" s="1"/>
    </row>
    <row r="394" spans="1:4">
      <c r="A394">
        <v>28400000</v>
      </c>
      <c r="B394">
        <v>26887534</v>
      </c>
      <c r="C394" s="1"/>
      <c r="D394" s="1"/>
    </row>
    <row r="395" spans="1:4">
      <c r="A395">
        <v>28600000</v>
      </c>
      <c r="B395">
        <v>27006593</v>
      </c>
      <c r="C395" s="1"/>
      <c r="D395" s="1"/>
    </row>
    <row r="396" spans="1:4">
      <c r="A396">
        <v>28800000</v>
      </c>
      <c r="B396">
        <v>27103291</v>
      </c>
      <c r="C396" s="1"/>
      <c r="D396" s="1"/>
    </row>
    <row r="397" spans="1:4">
      <c r="A397">
        <v>29000000</v>
      </c>
      <c r="B397">
        <v>27211373</v>
      </c>
      <c r="C397" s="1"/>
      <c r="D397" s="1"/>
    </row>
    <row r="398" spans="1:4">
      <c r="A398">
        <v>29200000</v>
      </c>
      <c r="B398">
        <v>27334835</v>
      </c>
      <c r="C398" s="1"/>
      <c r="D398" s="1"/>
    </row>
    <row r="399" spans="1:4">
      <c r="A399">
        <v>29400000</v>
      </c>
      <c r="B399">
        <v>27428458</v>
      </c>
      <c r="C399" s="1"/>
      <c r="D399" s="1"/>
    </row>
    <row r="400" spans="1:4">
      <c r="A400">
        <v>29600000</v>
      </c>
      <c r="B400">
        <v>27568352</v>
      </c>
      <c r="C400" s="1"/>
      <c r="D400" s="1"/>
    </row>
    <row r="401" spans="1:5">
      <c r="A401">
        <v>29800000</v>
      </c>
      <c r="B401">
        <v>27668544</v>
      </c>
      <c r="C401" s="1"/>
      <c r="D401" s="1"/>
    </row>
    <row r="402" spans="1:5">
      <c r="A402" t="s">
        <v>37</v>
      </c>
      <c r="C402" s="1"/>
      <c r="D402" s="1"/>
    </row>
    <row r="403" spans="1:5">
      <c r="A403" t="s">
        <v>4</v>
      </c>
      <c r="C403" s="1"/>
      <c r="D403" s="1"/>
    </row>
    <row r="404" spans="1:5">
      <c r="A404" t="s">
        <v>5</v>
      </c>
      <c r="B404">
        <v>47259</v>
      </c>
      <c r="C404" s="1"/>
      <c r="D404" s="1"/>
    </row>
    <row r="405" spans="1:5">
      <c r="A405" t="s">
        <v>6</v>
      </c>
      <c r="B405">
        <v>38</v>
      </c>
      <c r="C405" s="1"/>
      <c r="D405" s="1"/>
    </row>
    <row r="406" spans="1:5">
      <c r="A406" t="s">
        <v>7</v>
      </c>
      <c r="B406">
        <v>1</v>
      </c>
      <c r="C406" s="1"/>
      <c r="D406" s="1"/>
    </row>
    <row r="407" spans="1:5">
      <c r="A407" t="s">
        <v>8</v>
      </c>
      <c r="C407" s="1"/>
      <c r="D407" s="1"/>
    </row>
    <row r="408" spans="1:5">
      <c r="A408" t="s">
        <v>9</v>
      </c>
      <c r="C408" s="1"/>
      <c r="D408" s="1"/>
    </row>
    <row r="409" spans="1:5">
      <c r="A409" t="s">
        <v>10</v>
      </c>
      <c r="C409" s="1"/>
      <c r="D409" s="1"/>
    </row>
    <row r="410" spans="1:5">
      <c r="A410" t="s">
        <v>11</v>
      </c>
      <c r="C410" s="1"/>
      <c r="D410" s="1"/>
    </row>
    <row r="411" spans="1:5">
      <c r="A411" t="s">
        <v>12</v>
      </c>
      <c r="C411" s="1"/>
      <c r="D411" s="1"/>
    </row>
    <row r="412" spans="1:5">
      <c r="A412" t="s">
        <v>13</v>
      </c>
      <c r="B412">
        <v>4</v>
      </c>
      <c r="C412" s="1">
        <v>1278824311148</v>
      </c>
      <c r="D412" s="1">
        <v>1278997111148</v>
      </c>
      <c r="E412">
        <v>51785</v>
      </c>
    </row>
    <row r="413" spans="1:5">
      <c r="A413" t="s">
        <v>13</v>
      </c>
      <c r="B413">
        <v>9</v>
      </c>
      <c r="C413" s="1">
        <v>1278182292490</v>
      </c>
      <c r="D413" s="1">
        <v>1278355092490</v>
      </c>
      <c r="E413">
        <v>31351</v>
      </c>
    </row>
    <row r="414" spans="1:5">
      <c r="A414" t="s">
        <v>13</v>
      </c>
      <c r="B414">
        <v>22</v>
      </c>
      <c r="C414" s="1">
        <v>1278424042988</v>
      </c>
      <c r="D414" s="1">
        <v>1278596842988</v>
      </c>
      <c r="E414">
        <v>12965</v>
      </c>
    </row>
    <row r="415" spans="1:5">
      <c r="A415" t="s">
        <v>13</v>
      </c>
      <c r="B415">
        <v>19</v>
      </c>
      <c r="C415" s="1">
        <v>1297382945564</v>
      </c>
      <c r="D415" s="1">
        <v>1297555745564</v>
      </c>
      <c r="E415">
        <v>55480</v>
      </c>
    </row>
    <row r="416" spans="1:5">
      <c r="A416" t="s">
        <v>13</v>
      </c>
      <c r="B416">
        <v>34</v>
      </c>
      <c r="C416" s="1">
        <v>1309828778768</v>
      </c>
      <c r="D416" s="1">
        <v>1310001578768</v>
      </c>
      <c r="E416">
        <v>66258</v>
      </c>
    </row>
    <row r="417" spans="1:5">
      <c r="A417" t="s">
        <v>13</v>
      </c>
      <c r="B417">
        <v>51</v>
      </c>
      <c r="C417" s="1">
        <v>1293238278476</v>
      </c>
      <c r="D417" s="1">
        <v>1293411078476</v>
      </c>
      <c r="E417">
        <v>27187</v>
      </c>
    </row>
    <row r="418" spans="1:5">
      <c r="A418" t="s">
        <v>13</v>
      </c>
      <c r="B418">
        <v>36</v>
      </c>
      <c r="C418" s="1">
        <v>1298321514339</v>
      </c>
      <c r="D418" s="1">
        <v>1298494314339</v>
      </c>
      <c r="E418">
        <v>26074</v>
      </c>
    </row>
    <row r="419" spans="1:5">
      <c r="A419" t="s">
        <v>13</v>
      </c>
      <c r="B419">
        <v>36</v>
      </c>
      <c r="C419" s="1">
        <v>1307357645208</v>
      </c>
      <c r="D419" s="1">
        <v>1307530445208</v>
      </c>
      <c r="E419">
        <v>37927</v>
      </c>
    </row>
    <row r="420" spans="1:5">
      <c r="A420" t="s">
        <v>13</v>
      </c>
      <c r="B420">
        <v>18</v>
      </c>
      <c r="C420" s="1">
        <v>1271692153301</v>
      </c>
      <c r="D420" s="1">
        <v>1271864953301</v>
      </c>
      <c r="E420">
        <v>45148</v>
      </c>
    </row>
    <row r="421" spans="1:5">
      <c r="A421" t="s">
        <v>13</v>
      </c>
      <c r="B421">
        <v>38</v>
      </c>
      <c r="C421" s="1">
        <v>1262431492119</v>
      </c>
      <c r="D421" s="1">
        <v>1262604292119</v>
      </c>
      <c r="E421">
        <v>54339</v>
      </c>
    </row>
    <row r="422" spans="1:5">
      <c r="A422" t="s">
        <v>14</v>
      </c>
      <c r="C422" s="1"/>
      <c r="D422" s="1"/>
    </row>
    <row r="423" spans="1:5">
      <c r="A423" t="s">
        <v>13</v>
      </c>
      <c r="B423">
        <v>43</v>
      </c>
      <c r="C423" s="1">
        <v>1233069152624</v>
      </c>
      <c r="D423" s="1">
        <v>18</v>
      </c>
    </row>
    <row r="424" spans="1:5">
      <c r="A424" t="s">
        <v>13</v>
      </c>
      <c r="B424">
        <v>22</v>
      </c>
      <c r="C424" s="1">
        <v>1269719051179</v>
      </c>
      <c r="D424" s="1">
        <v>1</v>
      </c>
    </row>
    <row r="425" spans="1:5">
      <c r="A425" t="s">
        <v>13</v>
      </c>
      <c r="B425">
        <v>27</v>
      </c>
      <c r="C425" s="1">
        <v>1273455361006</v>
      </c>
      <c r="D425" s="1">
        <v>1</v>
      </c>
    </row>
    <row r="426" spans="1:5">
      <c r="A426" t="s">
        <v>13</v>
      </c>
      <c r="B426">
        <v>27</v>
      </c>
      <c r="C426" s="1">
        <v>1288120248622</v>
      </c>
      <c r="D426" s="1">
        <v>1</v>
      </c>
    </row>
    <row r="427" spans="1:5">
      <c r="A427" t="s">
        <v>13</v>
      </c>
      <c r="B427">
        <v>31</v>
      </c>
      <c r="C427" s="1">
        <v>1285161061136</v>
      </c>
      <c r="D427" s="1">
        <v>14</v>
      </c>
    </row>
    <row r="428" spans="1:5">
      <c r="A428" t="s">
        <v>13</v>
      </c>
      <c r="B428">
        <v>58</v>
      </c>
      <c r="C428" s="1">
        <v>1274371693785</v>
      </c>
      <c r="D428" s="1">
        <v>1</v>
      </c>
    </row>
    <row r="429" spans="1:5">
      <c r="A429" t="s">
        <v>13</v>
      </c>
      <c r="B429">
        <v>39</v>
      </c>
      <c r="C429" s="1">
        <v>1257165030042</v>
      </c>
      <c r="D429" s="1">
        <v>1</v>
      </c>
    </row>
    <row r="430" spans="1:5">
      <c r="A430" t="s">
        <v>13</v>
      </c>
      <c r="B430">
        <v>51</v>
      </c>
      <c r="C430" s="1">
        <v>1310142755254</v>
      </c>
      <c r="D430" s="1">
        <v>1</v>
      </c>
    </row>
    <row r="431" spans="1:5">
      <c r="A431" t="s">
        <v>13</v>
      </c>
      <c r="B431">
        <v>7</v>
      </c>
      <c r="C431" s="1">
        <v>1272530763106</v>
      </c>
      <c r="D431" s="1">
        <v>9</v>
      </c>
    </row>
    <row r="432" spans="1:5">
      <c r="A432" t="s">
        <v>13</v>
      </c>
      <c r="B432">
        <v>17</v>
      </c>
      <c r="C432" s="1">
        <v>1268596752980</v>
      </c>
      <c r="D432" s="1">
        <v>1</v>
      </c>
    </row>
    <row r="433" spans="1:5">
      <c r="A433" t="s">
        <v>15</v>
      </c>
      <c r="C433" s="1"/>
      <c r="D433" s="1"/>
    </row>
    <row r="434" spans="1:5">
      <c r="A434" t="s">
        <v>13</v>
      </c>
      <c r="B434">
        <v>59</v>
      </c>
      <c r="C434" s="1">
        <v>1280862258138</v>
      </c>
      <c r="D434" s="1">
        <v>1281035058138</v>
      </c>
      <c r="E434">
        <v>25564</v>
      </c>
    </row>
    <row r="435" spans="1:5">
      <c r="A435" t="s">
        <v>13</v>
      </c>
      <c r="B435">
        <v>57</v>
      </c>
      <c r="C435" s="1">
        <v>1252704763679</v>
      </c>
      <c r="D435" s="1">
        <v>1252877563679</v>
      </c>
      <c r="E435">
        <v>32267</v>
      </c>
    </row>
    <row r="436" spans="1:5">
      <c r="A436" t="s">
        <v>13</v>
      </c>
      <c r="B436">
        <v>27</v>
      </c>
      <c r="C436" s="1">
        <v>1256596934904</v>
      </c>
      <c r="D436" s="1">
        <v>1256769734904</v>
      </c>
      <c r="E436">
        <v>34044</v>
      </c>
    </row>
    <row r="437" spans="1:5">
      <c r="A437" t="s">
        <v>13</v>
      </c>
      <c r="B437">
        <v>32</v>
      </c>
      <c r="C437" s="1">
        <v>1295022489090</v>
      </c>
      <c r="D437" s="1">
        <v>1295195289090</v>
      </c>
      <c r="E437">
        <v>18656</v>
      </c>
    </row>
    <row r="438" spans="1:5">
      <c r="A438" t="s">
        <v>13</v>
      </c>
      <c r="B438">
        <v>3</v>
      </c>
      <c r="C438" s="1">
        <v>1294280596072</v>
      </c>
      <c r="D438" s="1">
        <v>1294453396072</v>
      </c>
      <c r="E438">
        <v>16367</v>
      </c>
    </row>
    <row r="439" spans="1:5">
      <c r="A439" t="s">
        <v>13</v>
      </c>
      <c r="B439">
        <v>23</v>
      </c>
      <c r="C439" s="1">
        <v>1252428129349</v>
      </c>
      <c r="D439" s="1">
        <v>1252600929349</v>
      </c>
      <c r="E439">
        <v>18007</v>
      </c>
    </row>
    <row r="440" spans="1:5">
      <c r="A440" t="s">
        <v>13</v>
      </c>
      <c r="B440">
        <v>58</v>
      </c>
      <c r="C440" s="1">
        <v>1222552954733</v>
      </c>
      <c r="D440" s="1">
        <v>1222725754733</v>
      </c>
      <c r="E440">
        <v>32967</v>
      </c>
    </row>
    <row r="441" spans="1:5">
      <c r="A441" t="s">
        <v>13</v>
      </c>
      <c r="B441">
        <v>24</v>
      </c>
      <c r="C441" s="1">
        <v>1274049297600</v>
      </c>
      <c r="D441" s="1">
        <v>1274222097600</v>
      </c>
      <c r="E441">
        <v>22694</v>
      </c>
    </row>
    <row r="442" spans="1:5">
      <c r="A442" t="s">
        <v>13</v>
      </c>
      <c r="B442">
        <v>52</v>
      </c>
      <c r="C442" s="1">
        <v>1241268891620</v>
      </c>
      <c r="D442" s="1">
        <v>1241441691620</v>
      </c>
      <c r="E442">
        <v>24986</v>
      </c>
    </row>
    <row r="443" spans="1:5">
      <c r="A443" t="s">
        <v>13</v>
      </c>
      <c r="B443">
        <v>7</v>
      </c>
      <c r="C443" s="1">
        <v>1256812935639</v>
      </c>
      <c r="D443" s="1">
        <v>1256985735639</v>
      </c>
      <c r="E443">
        <v>21536</v>
      </c>
    </row>
    <row r="444" spans="1:5">
      <c r="A444" t="s">
        <v>16</v>
      </c>
      <c r="C444" s="1"/>
      <c r="D444" s="1"/>
    </row>
    <row r="445" spans="1:5">
      <c r="A445" t="s">
        <v>13</v>
      </c>
      <c r="B445">
        <v>37</v>
      </c>
      <c r="C445" s="1">
        <v>1220372880000</v>
      </c>
      <c r="D445" s="1">
        <v>431</v>
      </c>
    </row>
    <row r="446" spans="1:5">
      <c r="A446" t="s">
        <v>13</v>
      </c>
      <c r="B446">
        <v>0</v>
      </c>
      <c r="C446" s="1">
        <v>1220372880000</v>
      </c>
      <c r="D446" s="1">
        <v>180</v>
      </c>
    </row>
    <row r="447" spans="1:5">
      <c r="A447" t="s">
        <v>13</v>
      </c>
      <c r="B447">
        <v>56</v>
      </c>
      <c r="C447" s="1">
        <v>1220372880000</v>
      </c>
      <c r="D447" s="1">
        <v>95</v>
      </c>
    </row>
    <row r="448" spans="1:5">
      <c r="A448" t="s">
        <v>13</v>
      </c>
      <c r="B448">
        <v>18</v>
      </c>
      <c r="C448" s="1">
        <v>1220372880000</v>
      </c>
      <c r="D448" s="1">
        <v>32</v>
      </c>
    </row>
    <row r="449" spans="1:5">
      <c r="A449" t="s">
        <v>13</v>
      </c>
      <c r="B449">
        <v>44</v>
      </c>
      <c r="C449" s="1">
        <v>1220372880000</v>
      </c>
      <c r="D449" s="1">
        <v>4</v>
      </c>
    </row>
    <row r="450" spans="1:5">
      <c r="A450" t="s">
        <v>13</v>
      </c>
      <c r="B450">
        <v>35</v>
      </c>
      <c r="C450" s="1">
        <v>1220372880000</v>
      </c>
      <c r="D450" s="1">
        <v>20</v>
      </c>
    </row>
    <row r="451" spans="1:5">
      <c r="A451" t="s">
        <v>13</v>
      </c>
      <c r="B451">
        <v>46</v>
      </c>
      <c r="C451" s="1">
        <v>1220372880000</v>
      </c>
      <c r="D451" s="1">
        <v>2</v>
      </c>
    </row>
    <row r="452" spans="1:5">
      <c r="A452" t="s">
        <v>13</v>
      </c>
      <c r="B452">
        <v>55</v>
      </c>
      <c r="C452" s="1">
        <v>1220372880000</v>
      </c>
      <c r="D452" s="1">
        <v>8</v>
      </c>
    </row>
    <row r="453" spans="1:5">
      <c r="A453" t="s">
        <v>13</v>
      </c>
      <c r="B453">
        <v>19</v>
      </c>
      <c r="C453" s="1">
        <v>1220372880000</v>
      </c>
      <c r="D453" s="1">
        <v>27</v>
      </c>
    </row>
    <row r="454" spans="1:5">
      <c r="A454" t="s">
        <v>13</v>
      </c>
      <c r="B454">
        <v>17</v>
      </c>
      <c r="C454" s="1">
        <v>1220372880000</v>
      </c>
      <c r="D454" s="1">
        <v>44</v>
      </c>
    </row>
    <row r="455" spans="1:5">
      <c r="A455" t="s">
        <v>17</v>
      </c>
      <c r="C455" s="1"/>
      <c r="D455" s="1"/>
    </row>
    <row r="456" spans="1:5">
      <c r="A456" t="s">
        <v>13</v>
      </c>
      <c r="B456">
        <v>33</v>
      </c>
      <c r="C456" s="1">
        <v>1227847955903</v>
      </c>
      <c r="D456" s="1">
        <v>1228020755903</v>
      </c>
      <c r="E456">
        <v>16872</v>
      </c>
    </row>
    <row r="457" spans="1:5">
      <c r="A457" t="s">
        <v>13</v>
      </c>
      <c r="B457">
        <v>34</v>
      </c>
      <c r="C457" s="1">
        <v>1262453042980</v>
      </c>
      <c r="D457" s="1">
        <v>1262625842980</v>
      </c>
      <c r="E457">
        <v>3927</v>
      </c>
    </row>
    <row r="458" spans="1:5">
      <c r="A458" t="s">
        <v>13</v>
      </c>
      <c r="B458">
        <v>41</v>
      </c>
      <c r="C458" s="1">
        <v>1248127438257</v>
      </c>
      <c r="D458" s="1">
        <v>1248300238257</v>
      </c>
      <c r="E458">
        <v>40</v>
      </c>
    </row>
    <row r="459" spans="1:5">
      <c r="A459" t="s">
        <v>13</v>
      </c>
      <c r="B459">
        <v>47</v>
      </c>
      <c r="C459" s="1">
        <v>1259330315017</v>
      </c>
      <c r="D459" s="1">
        <v>1259503115017</v>
      </c>
      <c r="E459">
        <v>22810</v>
      </c>
    </row>
    <row r="460" spans="1:5">
      <c r="A460" t="s">
        <v>13</v>
      </c>
      <c r="B460">
        <v>10</v>
      </c>
      <c r="C460" s="1">
        <v>1258264254793</v>
      </c>
      <c r="D460" s="1">
        <v>1258437054793</v>
      </c>
      <c r="E460">
        <v>20019</v>
      </c>
    </row>
    <row r="461" spans="1:5">
      <c r="A461" t="s">
        <v>13</v>
      </c>
      <c r="B461">
        <v>21</v>
      </c>
      <c r="C461" s="1">
        <v>1311777841750</v>
      </c>
      <c r="D461" s="1">
        <v>1311950641750</v>
      </c>
      <c r="E461">
        <v>33916</v>
      </c>
    </row>
    <row r="462" spans="1:5">
      <c r="A462" t="s">
        <v>13</v>
      </c>
      <c r="B462">
        <v>35</v>
      </c>
      <c r="C462" s="1">
        <v>1307373761934</v>
      </c>
      <c r="D462" s="1">
        <v>1307546561934</v>
      </c>
      <c r="E462">
        <v>4723</v>
      </c>
    </row>
    <row r="463" spans="1:5">
      <c r="A463" t="s">
        <v>13</v>
      </c>
      <c r="B463">
        <v>44</v>
      </c>
      <c r="C463" s="1">
        <v>1249223668035</v>
      </c>
      <c r="D463" s="1">
        <v>1249396468035</v>
      </c>
      <c r="E463">
        <v>18710</v>
      </c>
    </row>
    <row r="464" spans="1:5">
      <c r="A464" t="s">
        <v>13</v>
      </c>
      <c r="B464">
        <v>27</v>
      </c>
      <c r="C464" s="1">
        <v>1284990322755</v>
      </c>
      <c r="D464" s="1">
        <v>1285163122755</v>
      </c>
      <c r="E464">
        <v>21329</v>
      </c>
    </row>
    <row r="465" spans="1:5">
      <c r="A465" t="s">
        <v>13</v>
      </c>
      <c r="B465">
        <v>34</v>
      </c>
      <c r="C465" s="1">
        <v>1229779940456</v>
      </c>
      <c r="D465" s="1">
        <v>1229952740456</v>
      </c>
      <c r="E465">
        <v>12895</v>
      </c>
    </row>
    <row r="466" spans="1:5">
      <c r="A466" t="s">
        <v>18</v>
      </c>
      <c r="C466" s="1"/>
      <c r="D466" s="1"/>
    </row>
    <row r="467" spans="1:5">
      <c r="A467" t="s">
        <v>13</v>
      </c>
      <c r="B467">
        <v>47</v>
      </c>
      <c r="C467" s="1">
        <v>1229318447837</v>
      </c>
      <c r="D467" s="1">
        <v>1229491247837</v>
      </c>
      <c r="E467">
        <v>10454</v>
      </c>
    </row>
    <row r="468" spans="1:5">
      <c r="A468" t="s">
        <v>13</v>
      </c>
      <c r="B468">
        <v>43</v>
      </c>
      <c r="C468" s="1">
        <v>1308867464543</v>
      </c>
      <c r="D468" s="1">
        <v>1309040264543</v>
      </c>
      <c r="E468">
        <v>38158</v>
      </c>
    </row>
    <row r="469" spans="1:5">
      <c r="A469" t="s">
        <v>13</v>
      </c>
      <c r="B469">
        <v>43</v>
      </c>
      <c r="C469" s="1">
        <v>1312028680886</v>
      </c>
      <c r="D469" s="1">
        <v>1312201480886</v>
      </c>
      <c r="E469">
        <v>26736</v>
      </c>
    </row>
    <row r="470" spans="1:5">
      <c r="A470" t="s">
        <v>13</v>
      </c>
      <c r="B470">
        <v>43</v>
      </c>
      <c r="C470" s="1">
        <v>1233567414322</v>
      </c>
      <c r="D470" s="1">
        <v>1233740214322</v>
      </c>
      <c r="E470">
        <v>12753</v>
      </c>
    </row>
    <row r="471" spans="1:5">
      <c r="A471" t="s">
        <v>13</v>
      </c>
      <c r="B471">
        <v>36</v>
      </c>
      <c r="C471" s="1">
        <v>1221955813050</v>
      </c>
      <c r="D471" s="1">
        <v>1222128613050</v>
      </c>
      <c r="E471">
        <v>2792</v>
      </c>
    </row>
    <row r="472" spans="1:5">
      <c r="A472" t="s">
        <v>13</v>
      </c>
      <c r="B472">
        <v>11</v>
      </c>
      <c r="C472" s="1">
        <v>1299667811108</v>
      </c>
      <c r="D472" s="1">
        <v>1299840611108</v>
      </c>
      <c r="E472">
        <v>27329</v>
      </c>
    </row>
    <row r="473" spans="1:5">
      <c r="A473" t="s">
        <v>13</v>
      </c>
      <c r="B473">
        <v>32</v>
      </c>
      <c r="C473" s="1">
        <v>1245460560838</v>
      </c>
      <c r="D473" s="1">
        <v>1245633360838</v>
      </c>
      <c r="E473">
        <v>16855</v>
      </c>
    </row>
    <row r="474" spans="1:5">
      <c r="A474" t="s">
        <v>13</v>
      </c>
      <c r="B474">
        <v>0</v>
      </c>
      <c r="C474" s="1">
        <v>1287230368076</v>
      </c>
      <c r="D474" s="1">
        <v>1287403168076</v>
      </c>
      <c r="E474">
        <v>41987</v>
      </c>
    </row>
    <row r="475" spans="1:5">
      <c r="A475" t="s">
        <v>13</v>
      </c>
      <c r="B475">
        <v>43</v>
      </c>
      <c r="C475" s="1">
        <v>1298715260619</v>
      </c>
      <c r="D475" s="1">
        <v>1298888060619</v>
      </c>
      <c r="E475">
        <v>12466</v>
      </c>
    </row>
    <row r="476" spans="1:5">
      <c r="A476" t="s">
        <v>13</v>
      </c>
      <c r="B476">
        <v>49</v>
      </c>
      <c r="C476" s="1">
        <v>1285090789142</v>
      </c>
      <c r="D476" s="1">
        <v>1285263589142</v>
      </c>
      <c r="E476">
        <v>9113</v>
      </c>
    </row>
    <row r="477" spans="1:5">
      <c r="A477" t="s">
        <v>19</v>
      </c>
      <c r="C477" s="1"/>
      <c r="D477" s="1"/>
    </row>
    <row r="478" spans="1:5">
      <c r="A478" t="s">
        <v>13</v>
      </c>
      <c r="B478">
        <v>52</v>
      </c>
      <c r="C478" s="1">
        <v>173901</v>
      </c>
      <c r="D478" s="1"/>
    </row>
    <row r="479" spans="1:5">
      <c r="A479" t="s">
        <v>13</v>
      </c>
      <c r="B479">
        <v>36</v>
      </c>
      <c r="C479" s="1">
        <v>20202</v>
      </c>
      <c r="D479" s="1"/>
    </row>
    <row r="480" spans="1:5">
      <c r="A480" t="s">
        <v>13</v>
      </c>
      <c r="B480">
        <v>27</v>
      </c>
      <c r="C480" s="1">
        <v>19684</v>
      </c>
      <c r="D480" s="1"/>
    </row>
    <row r="481" spans="1:4">
      <c r="A481" t="s">
        <v>13</v>
      </c>
      <c r="B481">
        <v>13</v>
      </c>
      <c r="C481" s="1">
        <v>19534</v>
      </c>
      <c r="D481" s="1"/>
    </row>
    <row r="482" spans="1:4">
      <c r="A482" t="s">
        <v>13</v>
      </c>
      <c r="B482">
        <v>26</v>
      </c>
      <c r="C482" s="1">
        <v>19251</v>
      </c>
      <c r="D482" s="1"/>
    </row>
    <row r="483" spans="1:4">
      <c r="A483" t="s">
        <v>13</v>
      </c>
      <c r="B483">
        <v>15</v>
      </c>
      <c r="C483" s="1">
        <v>19795</v>
      </c>
      <c r="D483" s="1"/>
    </row>
    <row r="484" spans="1:4">
      <c r="A484" t="s">
        <v>13</v>
      </c>
      <c r="B484">
        <v>3</v>
      </c>
      <c r="C484" s="1">
        <v>19572</v>
      </c>
      <c r="D484" s="1"/>
    </row>
    <row r="485" spans="1:4">
      <c r="A485" t="s">
        <v>13</v>
      </c>
      <c r="B485">
        <v>38</v>
      </c>
      <c r="C485" s="1">
        <v>19086</v>
      </c>
      <c r="D485" s="1"/>
    </row>
    <row r="486" spans="1:4">
      <c r="A486" t="s">
        <v>13</v>
      </c>
      <c r="B486">
        <v>21</v>
      </c>
      <c r="C486" s="1">
        <v>19611</v>
      </c>
      <c r="D486" s="1"/>
    </row>
    <row r="487" spans="1:4">
      <c r="A487" t="s">
        <v>13</v>
      </c>
      <c r="B487">
        <v>37</v>
      </c>
      <c r="C487" s="1">
        <v>20037</v>
      </c>
      <c r="D487" s="1"/>
    </row>
    <row r="488" spans="1:4">
      <c r="A488" t="s">
        <v>20</v>
      </c>
      <c r="C488" s="1"/>
      <c r="D488" s="1"/>
    </row>
    <row r="489" spans="1:4">
      <c r="A489" t="s">
        <v>13</v>
      </c>
      <c r="B489">
        <v>0</v>
      </c>
      <c r="C489" s="1">
        <v>392033</v>
      </c>
      <c r="D489" s="1"/>
    </row>
    <row r="490" spans="1:4">
      <c r="A490" t="s">
        <v>13</v>
      </c>
      <c r="B490">
        <v>53</v>
      </c>
      <c r="C490" s="1">
        <v>114515</v>
      </c>
      <c r="D490" s="1"/>
    </row>
    <row r="491" spans="1:4">
      <c r="A491" t="s">
        <v>13</v>
      </c>
      <c r="B491">
        <v>49</v>
      </c>
      <c r="C491" s="1">
        <v>48187</v>
      </c>
      <c r="D491" s="1"/>
    </row>
    <row r="492" spans="1:4">
      <c r="A492" t="s">
        <v>13</v>
      </c>
      <c r="B492">
        <v>48</v>
      </c>
      <c r="C492" s="1">
        <v>48787</v>
      </c>
      <c r="D492" s="1"/>
    </row>
    <row r="493" spans="1:4">
      <c r="A493" t="s">
        <v>13</v>
      </c>
      <c r="B493">
        <v>11</v>
      </c>
      <c r="C493" s="1">
        <v>47893</v>
      </c>
      <c r="D493" s="1"/>
    </row>
    <row r="494" spans="1:4">
      <c r="A494" t="s">
        <v>13</v>
      </c>
      <c r="B494">
        <v>52</v>
      </c>
      <c r="C494" s="1">
        <v>47493</v>
      </c>
      <c r="D494" s="1"/>
    </row>
    <row r="495" spans="1:4">
      <c r="A495" t="s">
        <v>13</v>
      </c>
      <c r="B495">
        <v>55</v>
      </c>
      <c r="C495" s="1">
        <v>48052</v>
      </c>
      <c r="D495" s="1"/>
    </row>
    <row r="496" spans="1:4">
      <c r="A496" t="s">
        <v>13</v>
      </c>
      <c r="B496">
        <v>53</v>
      </c>
      <c r="C496" s="1">
        <v>48323</v>
      </c>
      <c r="D496" s="1"/>
    </row>
    <row r="497" spans="1:4">
      <c r="A497" t="s">
        <v>13</v>
      </c>
      <c r="B497">
        <v>16</v>
      </c>
      <c r="C497" s="1">
        <v>47809</v>
      </c>
      <c r="D497" s="1"/>
    </row>
    <row r="498" spans="1:4">
      <c r="A498" t="s">
        <v>13</v>
      </c>
      <c r="B498">
        <v>0</v>
      </c>
      <c r="C498" s="1">
        <v>47850</v>
      </c>
      <c r="D498" s="1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E14" sqref="E14"/>
    </sheetView>
  </sheetViews>
  <sheetFormatPr baseColWidth="10" defaultRowHeight="15"/>
  <cols>
    <col min="2" max="2" width="14.140625" customWidth="1"/>
    <col min="3" max="3" width="14.42578125" customWidth="1"/>
  </cols>
  <sheetData>
    <row r="1" spans="1:8">
      <c r="A1" t="s">
        <v>38</v>
      </c>
      <c r="G1" t="s">
        <v>38</v>
      </c>
      <c r="H1" t="s">
        <v>39</v>
      </c>
    </row>
    <row r="2" spans="1:8">
      <c r="B2" t="s">
        <v>13</v>
      </c>
      <c r="C2">
        <v>0</v>
      </c>
      <c r="D2" s="1">
        <v>32575</v>
      </c>
      <c r="F2" t="s">
        <v>40</v>
      </c>
      <c r="G2">
        <f>AVERAGE(D2:D11)</f>
        <v>27633.1</v>
      </c>
      <c r="H2">
        <f>AVERAGE(D14:D23)</f>
        <v>89094.2</v>
      </c>
    </row>
    <row r="3" spans="1:8">
      <c r="B3" t="s">
        <v>13</v>
      </c>
      <c r="C3">
        <v>53</v>
      </c>
      <c r="D3" s="1">
        <v>27746</v>
      </c>
      <c r="F3" t="s">
        <v>42</v>
      </c>
      <c r="G3">
        <f>MIN(D2:D11)</f>
        <v>25791</v>
      </c>
      <c r="H3">
        <f>MIN(D14:D23)</f>
        <v>47493</v>
      </c>
    </row>
    <row r="4" spans="1:8">
      <c r="B4" t="s">
        <v>13</v>
      </c>
      <c r="C4">
        <v>49</v>
      </c>
      <c r="D4" s="1">
        <v>27136</v>
      </c>
      <c r="F4" t="s">
        <v>43</v>
      </c>
      <c r="G4">
        <f t="shared" ref="G4:H4" si="0">G2-G3</f>
        <v>1842.0999999999985</v>
      </c>
      <c r="H4">
        <f t="shared" si="0"/>
        <v>41601.199999999997</v>
      </c>
    </row>
    <row r="5" spans="1:8">
      <c r="B5" t="s">
        <v>13</v>
      </c>
      <c r="C5">
        <v>48</v>
      </c>
      <c r="D5" s="1">
        <v>27613</v>
      </c>
      <c r="F5" t="s">
        <v>44</v>
      </c>
      <c r="G5">
        <f>MAX(D2:D11)</f>
        <v>32575</v>
      </c>
      <c r="H5">
        <f>MAX(D14:D23)</f>
        <v>392033</v>
      </c>
    </row>
    <row r="6" spans="1:8">
      <c r="B6" t="s">
        <v>13</v>
      </c>
      <c r="C6">
        <v>11</v>
      </c>
      <c r="D6" s="1">
        <v>27136</v>
      </c>
      <c r="F6" t="s">
        <v>45</v>
      </c>
      <c r="G6">
        <f t="shared" ref="G6:H6" si="1">G5-G2</f>
        <v>4941.9000000000015</v>
      </c>
      <c r="H6">
        <f t="shared" si="1"/>
        <v>302938.8</v>
      </c>
    </row>
    <row r="7" spans="1:8">
      <c r="B7" t="s">
        <v>13</v>
      </c>
      <c r="C7">
        <v>52</v>
      </c>
      <c r="D7" s="1">
        <v>27702</v>
      </c>
      <c r="F7" t="s">
        <v>46</v>
      </c>
      <c r="G7">
        <f>STDEV(D2:D11)</f>
        <v>1833.7661579989363</v>
      </c>
      <c r="H7">
        <f>STDEV(D14:D23)</f>
        <v>108472.58047164629</v>
      </c>
    </row>
    <row r="8" spans="1:8">
      <c r="B8" t="s">
        <v>13</v>
      </c>
      <c r="C8">
        <v>55</v>
      </c>
      <c r="D8" s="1">
        <v>25791</v>
      </c>
      <c r="F8" t="s">
        <v>47</v>
      </c>
      <c r="G8">
        <f>MEDIAN(D2:D11)</f>
        <v>27169</v>
      </c>
      <c r="H8">
        <f>MEDIAN(D14:D23)</f>
        <v>48119.5</v>
      </c>
    </row>
    <row r="9" spans="1:8">
      <c r="B9" t="s">
        <v>13</v>
      </c>
      <c r="C9">
        <v>53</v>
      </c>
      <c r="D9" s="1">
        <v>26535</v>
      </c>
    </row>
    <row r="10" spans="1:8">
      <c r="B10" t="s">
        <v>13</v>
      </c>
      <c r="C10">
        <v>16</v>
      </c>
      <c r="D10" s="1">
        <v>27202</v>
      </c>
    </row>
    <row r="11" spans="1:8">
      <c r="B11" t="s">
        <v>13</v>
      </c>
      <c r="C11">
        <v>0</v>
      </c>
      <c r="D11" s="1">
        <v>26895</v>
      </c>
    </row>
    <row r="12" spans="1:8">
      <c r="B12" s="1"/>
      <c r="C12" s="1"/>
    </row>
    <row r="13" spans="1:8">
      <c r="A13" s="2" t="s">
        <v>39</v>
      </c>
    </row>
    <row r="14" spans="1:8">
      <c r="B14" t="s">
        <v>13</v>
      </c>
      <c r="C14">
        <v>0</v>
      </c>
      <c r="D14" s="1">
        <v>392033</v>
      </c>
    </row>
    <row r="15" spans="1:8">
      <c r="B15" t="s">
        <v>13</v>
      </c>
      <c r="C15">
        <v>53</v>
      </c>
      <c r="D15" s="1">
        <v>114515</v>
      </c>
    </row>
    <row r="16" spans="1:8">
      <c r="B16" t="s">
        <v>13</v>
      </c>
      <c r="C16">
        <v>49</v>
      </c>
      <c r="D16" s="1">
        <v>48187</v>
      </c>
    </row>
    <row r="17" spans="1:4">
      <c r="B17" t="s">
        <v>13</v>
      </c>
      <c r="C17">
        <v>48</v>
      </c>
      <c r="D17" s="1">
        <v>48787</v>
      </c>
    </row>
    <row r="18" spans="1:4">
      <c r="B18" t="s">
        <v>13</v>
      </c>
      <c r="C18">
        <v>11</v>
      </c>
      <c r="D18" s="1">
        <v>47893</v>
      </c>
    </row>
    <row r="19" spans="1:4">
      <c r="B19" t="s">
        <v>13</v>
      </c>
      <c r="C19">
        <v>52</v>
      </c>
      <c r="D19" s="1">
        <v>47493</v>
      </c>
    </row>
    <row r="20" spans="1:4">
      <c r="B20" t="s">
        <v>13</v>
      </c>
      <c r="C20">
        <v>55</v>
      </c>
      <c r="D20" s="1">
        <v>48052</v>
      </c>
    </row>
    <row r="21" spans="1:4">
      <c r="B21" t="s">
        <v>13</v>
      </c>
      <c r="C21">
        <v>53</v>
      </c>
      <c r="D21" s="1">
        <v>48323</v>
      </c>
    </row>
    <row r="22" spans="1:4">
      <c r="B22" t="s">
        <v>13</v>
      </c>
      <c r="C22">
        <v>16</v>
      </c>
      <c r="D22" s="1">
        <v>47809</v>
      </c>
    </row>
    <row r="23" spans="1:4">
      <c r="B23" t="s">
        <v>13</v>
      </c>
      <c r="C23">
        <v>0</v>
      </c>
      <c r="D23" s="1">
        <v>47850</v>
      </c>
    </row>
    <row r="25" spans="1:4">
      <c r="A25" s="2"/>
    </row>
    <row r="26" spans="1:4">
      <c r="A26" s="2"/>
      <c r="B26" s="1"/>
      <c r="C26" s="1"/>
    </row>
    <row r="27" spans="1:4">
      <c r="A27" s="2"/>
      <c r="B27" s="1"/>
      <c r="C27" s="1"/>
    </row>
    <row r="28" spans="1:4">
      <c r="A28" s="2"/>
      <c r="B28" s="1"/>
      <c r="C28" s="1"/>
    </row>
    <row r="29" spans="1:4">
      <c r="A29" s="2"/>
      <c r="B29" s="1"/>
      <c r="C29" s="1"/>
    </row>
    <row r="30" spans="1:4">
      <c r="A30" s="2"/>
      <c r="B30" s="1"/>
      <c r="C30" s="1"/>
    </row>
    <row r="31" spans="1:4">
      <c r="A31" s="2"/>
      <c r="B31" s="1"/>
      <c r="C31" s="1"/>
    </row>
    <row r="32" spans="1:4">
      <c r="A32" s="2"/>
      <c r="B32" s="1"/>
      <c r="C32" s="1"/>
    </row>
    <row r="33" spans="1:3">
      <c r="A33" s="2"/>
      <c r="B33" s="1"/>
      <c r="C33" s="1"/>
    </row>
    <row r="34" spans="1:3">
      <c r="A34" s="2"/>
      <c r="B34" s="1"/>
      <c r="C34" s="1"/>
    </row>
    <row r="35" spans="1:3">
      <c r="A35" s="2"/>
      <c r="B35" s="1"/>
      <c r="C35" s="1"/>
    </row>
    <row r="37" spans="1:3">
      <c r="A37" s="2"/>
    </row>
    <row r="38" spans="1:3">
      <c r="A38" s="2"/>
      <c r="B38" s="1"/>
      <c r="C38" s="1"/>
    </row>
    <row r="39" spans="1:3">
      <c r="A39" s="2"/>
      <c r="B39" s="1"/>
      <c r="C39" s="1"/>
    </row>
    <row r="40" spans="1:3">
      <c r="A40" s="2"/>
      <c r="B40" s="1"/>
      <c r="C40" s="1"/>
    </row>
    <row r="41" spans="1:3">
      <c r="A41" s="2"/>
      <c r="B41" s="1"/>
      <c r="C41" s="1"/>
    </row>
    <row r="42" spans="1:3">
      <c r="A42" s="2"/>
      <c r="B42" s="1"/>
      <c r="C42" s="1"/>
    </row>
    <row r="43" spans="1:3">
      <c r="A43" s="2"/>
      <c r="B43" s="1"/>
      <c r="C43" s="1"/>
    </row>
    <row r="44" spans="1:3">
      <c r="A44" s="2"/>
      <c r="B44" s="1"/>
      <c r="C44" s="1"/>
    </row>
    <row r="45" spans="1:3">
      <c r="A45" s="2"/>
      <c r="B45" s="1"/>
      <c r="C45" s="1"/>
    </row>
    <row r="46" spans="1:3">
      <c r="A46" s="2"/>
      <c r="B46" s="1"/>
      <c r="C46" s="1"/>
    </row>
    <row r="47" spans="1:3">
      <c r="A47" s="2"/>
      <c r="B47" s="1"/>
      <c r="C47" s="1"/>
    </row>
    <row r="49" spans="1:3">
      <c r="A49" s="2"/>
    </row>
    <row r="50" spans="1:3">
      <c r="A50" s="2"/>
      <c r="B50" s="1"/>
      <c r="C50" s="1"/>
    </row>
    <row r="51" spans="1:3">
      <c r="A51" s="2"/>
      <c r="B51" s="1"/>
      <c r="C51" s="1"/>
    </row>
    <row r="52" spans="1:3">
      <c r="A52" s="2"/>
      <c r="B52" s="1"/>
      <c r="C52" s="1"/>
    </row>
    <row r="53" spans="1:3">
      <c r="A53" s="2"/>
      <c r="B53" s="1"/>
      <c r="C53" s="1"/>
    </row>
    <row r="54" spans="1:3">
      <c r="A54" s="2"/>
      <c r="B54" s="1"/>
      <c r="C54" s="1"/>
    </row>
    <row r="55" spans="1:3">
      <c r="A55" s="2"/>
      <c r="B55" s="1"/>
      <c r="C55" s="1"/>
    </row>
    <row r="56" spans="1:3">
      <c r="A56" s="2"/>
      <c r="B56" s="1"/>
      <c r="C56" s="1"/>
    </row>
    <row r="57" spans="1:3">
      <c r="A57" s="2"/>
      <c r="B57" s="1"/>
      <c r="C57" s="1"/>
    </row>
    <row r="58" spans="1:3">
      <c r="A58" s="2"/>
      <c r="B58" s="1"/>
      <c r="C58" s="1"/>
    </row>
    <row r="59" spans="1:3">
      <c r="A59" s="2"/>
      <c r="B59" s="1"/>
      <c r="C59" s="1"/>
    </row>
    <row r="61" spans="1:3">
      <c r="A61" s="2"/>
    </row>
    <row r="62" spans="1:3">
      <c r="A62" s="2"/>
      <c r="B62" s="1"/>
      <c r="C62" s="1"/>
    </row>
    <row r="63" spans="1:3">
      <c r="A63" s="2"/>
      <c r="B63" s="1"/>
      <c r="C63" s="1"/>
    </row>
    <row r="64" spans="1:3">
      <c r="A64" s="2"/>
      <c r="B64" s="1"/>
      <c r="C64" s="1"/>
    </row>
    <row r="65" spans="1:3">
      <c r="A65" s="2"/>
      <c r="B65" s="1"/>
      <c r="C65" s="1"/>
    </row>
    <row r="66" spans="1:3">
      <c r="A66" s="2"/>
      <c r="B66" s="1"/>
      <c r="C66" s="1"/>
    </row>
    <row r="67" spans="1:3">
      <c r="A67" s="2"/>
      <c r="B67" s="1"/>
      <c r="C67" s="1"/>
    </row>
    <row r="68" spans="1:3">
      <c r="A68" s="2"/>
      <c r="B68" s="1"/>
      <c r="C68" s="1"/>
    </row>
    <row r="69" spans="1:3">
      <c r="A69" s="2"/>
      <c r="B69" s="1"/>
      <c r="C69" s="1"/>
    </row>
    <row r="70" spans="1:3">
      <c r="A70" s="2"/>
      <c r="B70" s="1"/>
      <c r="C70" s="1"/>
    </row>
    <row r="71" spans="1:3">
      <c r="A71" s="2"/>
      <c r="B71" s="1"/>
      <c r="C71" s="1"/>
    </row>
    <row r="73" spans="1:3">
      <c r="A73" s="2"/>
    </row>
    <row r="74" spans="1:3">
      <c r="A74" s="2"/>
      <c r="B74" s="1"/>
      <c r="C74" s="1"/>
    </row>
    <row r="75" spans="1:3">
      <c r="A75" s="2"/>
      <c r="B75" s="1"/>
      <c r="C75" s="1"/>
    </row>
    <row r="76" spans="1:3">
      <c r="A76" s="2"/>
      <c r="B76" s="1"/>
      <c r="C76" s="1"/>
    </row>
    <row r="77" spans="1:3">
      <c r="A77" s="2"/>
      <c r="B77" s="1"/>
      <c r="C77" s="1"/>
    </row>
    <row r="78" spans="1:3">
      <c r="A78" s="2"/>
      <c r="B78" s="1"/>
      <c r="C78" s="1"/>
    </row>
    <row r="79" spans="1:3">
      <c r="A79" s="2"/>
      <c r="B79" s="1"/>
      <c r="C79" s="1"/>
    </row>
    <row r="80" spans="1:3">
      <c r="A80" s="2"/>
      <c r="B80" s="1"/>
      <c r="C80" s="1"/>
    </row>
    <row r="81" spans="1:3">
      <c r="A81" s="2"/>
      <c r="B81" s="1"/>
      <c r="C81" s="1"/>
    </row>
    <row r="82" spans="1:3">
      <c r="A82" s="2"/>
      <c r="B82" s="1"/>
      <c r="C82" s="1"/>
    </row>
    <row r="83" spans="1:3">
      <c r="A83" s="2"/>
      <c r="B83" s="1"/>
      <c r="C83" s="1"/>
    </row>
    <row r="85" spans="1:3">
      <c r="A85" s="2"/>
    </row>
    <row r="86" spans="1:3">
      <c r="A86" s="2"/>
      <c r="B86" s="1"/>
      <c r="C86" s="1"/>
    </row>
    <row r="87" spans="1:3">
      <c r="A87" s="2"/>
      <c r="B87" s="1"/>
      <c r="C87" s="1"/>
    </row>
    <row r="88" spans="1:3">
      <c r="A88" s="2"/>
      <c r="B88" s="1"/>
      <c r="C88" s="1"/>
    </row>
    <row r="89" spans="1:3">
      <c r="A89" s="2"/>
      <c r="B89" s="1"/>
      <c r="C89" s="1"/>
    </row>
    <row r="90" spans="1:3">
      <c r="A90" s="2"/>
      <c r="B90" s="1"/>
      <c r="C90" s="1"/>
    </row>
    <row r="91" spans="1:3">
      <c r="A91" s="2"/>
      <c r="B91" s="1"/>
      <c r="C91" s="1"/>
    </row>
    <row r="92" spans="1:3">
      <c r="A92" s="2"/>
      <c r="B92" s="1"/>
      <c r="C92" s="1"/>
    </row>
    <row r="93" spans="1:3">
      <c r="A93" s="2"/>
      <c r="B93" s="1"/>
      <c r="C93" s="1"/>
    </row>
    <row r="94" spans="1:3">
      <c r="A94" s="2"/>
      <c r="B94" s="1"/>
      <c r="C94" s="1"/>
    </row>
    <row r="95" spans="1:3">
      <c r="A95" s="2"/>
      <c r="B95" s="1"/>
      <c r="C95" s="1"/>
    </row>
    <row r="97" spans="1:3">
      <c r="A97" s="2"/>
    </row>
    <row r="98" spans="1:3">
      <c r="A98" s="2"/>
      <c r="B98" s="1"/>
      <c r="C98" s="1"/>
    </row>
    <row r="99" spans="1:3">
      <c r="A99" s="2"/>
      <c r="B99" s="1"/>
      <c r="C99" s="1"/>
    </row>
    <row r="100" spans="1:3">
      <c r="A100" s="2"/>
      <c r="B100" s="1"/>
      <c r="C100" s="1"/>
    </row>
    <row r="101" spans="1:3">
      <c r="A101" s="2"/>
      <c r="B101" s="1"/>
      <c r="C101" s="1"/>
    </row>
    <row r="102" spans="1:3">
      <c r="A102" s="2"/>
      <c r="B102" s="1"/>
      <c r="C102" s="1"/>
    </row>
    <row r="103" spans="1:3">
      <c r="A103" s="2"/>
      <c r="B103" s="1"/>
      <c r="C103" s="1"/>
    </row>
    <row r="104" spans="1:3">
      <c r="A104" s="2"/>
      <c r="B104" s="1"/>
      <c r="C104" s="1"/>
    </row>
    <row r="105" spans="1:3">
      <c r="A105" s="2"/>
      <c r="B105" s="1"/>
      <c r="C105" s="1"/>
    </row>
    <row r="106" spans="1:3">
      <c r="A106" s="2"/>
      <c r="B106" s="1"/>
      <c r="C106" s="1"/>
    </row>
    <row r="107" spans="1:3">
      <c r="A107" s="2"/>
      <c r="B107" s="1"/>
      <c r="C107" s="1"/>
    </row>
    <row r="109" spans="1:3">
      <c r="A109" s="2"/>
    </row>
    <row r="110" spans="1:3">
      <c r="A110" s="2"/>
      <c r="B110" s="1"/>
      <c r="C110" s="1"/>
    </row>
    <row r="111" spans="1:3">
      <c r="A111" s="2"/>
      <c r="B111" s="1"/>
      <c r="C111" s="1"/>
    </row>
    <row r="112" spans="1:3">
      <c r="A112" s="2"/>
      <c r="B112" s="1"/>
      <c r="C112" s="1"/>
    </row>
    <row r="113" spans="1:3">
      <c r="A113" s="2"/>
      <c r="B113" s="1"/>
      <c r="C113" s="1"/>
    </row>
    <row r="114" spans="1:3">
      <c r="A114" s="2"/>
      <c r="B114" s="1"/>
      <c r="C114" s="1"/>
    </row>
    <row r="115" spans="1:3">
      <c r="A115" s="2"/>
      <c r="B115" s="1"/>
      <c r="C115" s="1"/>
    </row>
    <row r="116" spans="1:3">
      <c r="A116" s="2"/>
      <c r="B116" s="1"/>
      <c r="C116" s="1"/>
    </row>
    <row r="117" spans="1:3">
      <c r="A117" s="2"/>
      <c r="B117" s="1"/>
      <c r="C117" s="1"/>
    </row>
    <row r="118" spans="1:3">
      <c r="A118" s="2"/>
      <c r="B118" s="1"/>
      <c r="C118" s="1"/>
    </row>
    <row r="119" spans="1:3">
      <c r="A119" s="2"/>
      <c r="B119" s="1"/>
      <c r="C119" s="1"/>
    </row>
    <row r="121" spans="1:3">
      <c r="A121" s="2"/>
    </row>
    <row r="122" spans="1:3">
      <c r="A122" s="2"/>
      <c r="B122" s="1"/>
      <c r="C122" s="1"/>
    </row>
    <row r="123" spans="1:3">
      <c r="A123" s="2"/>
      <c r="B123" s="1"/>
      <c r="C123" s="1"/>
    </row>
    <row r="124" spans="1:3">
      <c r="A124" s="2"/>
      <c r="B124" s="1"/>
      <c r="C124" s="1"/>
    </row>
    <row r="125" spans="1:3">
      <c r="A125" s="2"/>
      <c r="B125" s="1"/>
      <c r="C125" s="1"/>
    </row>
    <row r="126" spans="1:3">
      <c r="A126" s="2"/>
      <c r="B126" s="1"/>
      <c r="C126" s="1"/>
    </row>
    <row r="127" spans="1:3">
      <c r="A127" s="2"/>
      <c r="B127" s="1"/>
      <c r="C127" s="1"/>
    </row>
    <row r="128" spans="1:3">
      <c r="A128" s="2"/>
      <c r="B128" s="1"/>
      <c r="C128" s="1"/>
    </row>
    <row r="129" spans="1:3">
      <c r="A129" s="2"/>
      <c r="B129" s="1"/>
      <c r="C129" s="1"/>
    </row>
    <row r="130" spans="1:3">
      <c r="A130" s="2"/>
      <c r="B130" s="1"/>
      <c r="C130" s="1"/>
    </row>
    <row r="131" spans="1:3">
      <c r="A131" s="2"/>
      <c r="B131" s="1"/>
      <c r="C131" s="1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49"/>
  <sheetViews>
    <sheetView topLeftCell="A232" zoomScale="85" zoomScaleNormal="85" workbookViewId="0">
      <selection sqref="A1:E249"/>
    </sheetView>
  </sheetViews>
  <sheetFormatPr baseColWidth="10" defaultRowHeight="15"/>
  <cols>
    <col min="3" max="3" width="17.140625" style="1" customWidth="1"/>
    <col min="4" max="4" width="16.85546875" style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>
        <v>200000</v>
      </c>
      <c r="B4">
        <v>9896</v>
      </c>
    </row>
    <row r="5" spans="1:2">
      <c r="A5">
        <v>400000</v>
      </c>
      <c r="B5">
        <v>19374</v>
      </c>
    </row>
    <row r="6" spans="1:2">
      <c r="A6">
        <v>600000</v>
      </c>
      <c r="B6">
        <v>28666</v>
      </c>
    </row>
    <row r="7" spans="1:2">
      <c r="A7">
        <v>800000</v>
      </c>
      <c r="B7">
        <v>40573</v>
      </c>
    </row>
    <row r="8" spans="1:2">
      <c r="A8">
        <v>1000000</v>
      </c>
      <c r="B8">
        <v>51327</v>
      </c>
    </row>
    <row r="9" spans="1:2">
      <c r="A9">
        <v>1200000</v>
      </c>
      <c r="B9">
        <v>62247</v>
      </c>
    </row>
    <row r="10" spans="1:2">
      <c r="A10">
        <v>1400000</v>
      </c>
      <c r="B10">
        <v>73188</v>
      </c>
    </row>
    <row r="11" spans="1:2">
      <c r="A11">
        <v>1600000</v>
      </c>
      <c r="B11">
        <v>82749</v>
      </c>
    </row>
    <row r="12" spans="1:2">
      <c r="A12">
        <v>1800000</v>
      </c>
      <c r="B12">
        <v>92951</v>
      </c>
    </row>
    <row r="13" spans="1:2">
      <c r="A13">
        <v>2000000</v>
      </c>
      <c r="B13">
        <v>121305</v>
      </c>
    </row>
    <row r="14" spans="1:2">
      <c r="A14">
        <v>2200000</v>
      </c>
      <c r="B14">
        <v>172170</v>
      </c>
    </row>
    <row r="15" spans="1:2">
      <c r="A15">
        <v>2400000</v>
      </c>
      <c r="B15">
        <v>207333</v>
      </c>
    </row>
    <row r="16" spans="1:2">
      <c r="A16">
        <v>2600000</v>
      </c>
      <c r="B16">
        <v>228479</v>
      </c>
    </row>
    <row r="17" spans="1:2">
      <c r="A17">
        <v>2800000</v>
      </c>
      <c r="B17">
        <v>263138</v>
      </c>
    </row>
    <row r="18" spans="1:2">
      <c r="A18">
        <v>3000000</v>
      </c>
      <c r="B18">
        <v>337473</v>
      </c>
    </row>
    <row r="19" spans="1:2">
      <c r="A19">
        <v>3200000</v>
      </c>
      <c r="B19">
        <v>350385</v>
      </c>
    </row>
    <row r="20" spans="1:2">
      <c r="A20">
        <v>3400000</v>
      </c>
      <c r="B20">
        <v>363637</v>
      </c>
    </row>
    <row r="21" spans="1:2">
      <c r="A21">
        <v>3600000</v>
      </c>
      <c r="B21">
        <v>379990</v>
      </c>
    </row>
    <row r="22" spans="1:2">
      <c r="A22">
        <v>3800000</v>
      </c>
      <c r="B22">
        <v>393013</v>
      </c>
    </row>
    <row r="23" spans="1:2">
      <c r="A23">
        <v>4000000</v>
      </c>
      <c r="B23">
        <v>407052</v>
      </c>
    </row>
    <row r="24" spans="1:2">
      <c r="A24">
        <v>4200000</v>
      </c>
      <c r="B24">
        <v>420620</v>
      </c>
    </row>
    <row r="25" spans="1:2">
      <c r="A25">
        <v>4400000</v>
      </c>
      <c r="B25">
        <v>432375</v>
      </c>
    </row>
    <row r="26" spans="1:2">
      <c r="A26">
        <v>4600000</v>
      </c>
      <c r="B26">
        <v>443171</v>
      </c>
    </row>
    <row r="27" spans="1:2">
      <c r="A27">
        <v>4800000</v>
      </c>
      <c r="B27">
        <v>460961</v>
      </c>
    </row>
    <row r="28" spans="1:2">
      <c r="A28">
        <v>5000000</v>
      </c>
      <c r="B28">
        <v>473486</v>
      </c>
    </row>
    <row r="29" spans="1:2">
      <c r="A29">
        <v>5200000</v>
      </c>
      <c r="B29">
        <v>485147</v>
      </c>
    </row>
    <row r="30" spans="1:2">
      <c r="A30">
        <v>5400000</v>
      </c>
      <c r="B30">
        <v>546741</v>
      </c>
    </row>
    <row r="31" spans="1:2">
      <c r="A31">
        <v>5600000</v>
      </c>
      <c r="B31">
        <v>582751</v>
      </c>
    </row>
    <row r="32" spans="1:2">
      <c r="A32">
        <v>5800000</v>
      </c>
      <c r="B32">
        <v>596848</v>
      </c>
    </row>
    <row r="33" spans="1:2">
      <c r="A33">
        <v>6000000</v>
      </c>
      <c r="B33">
        <v>615380</v>
      </c>
    </row>
    <row r="34" spans="1:2">
      <c r="A34">
        <v>6200000</v>
      </c>
      <c r="B34">
        <v>628565</v>
      </c>
    </row>
    <row r="35" spans="1:2">
      <c r="A35">
        <v>6400000</v>
      </c>
      <c r="B35">
        <v>642243</v>
      </c>
    </row>
    <row r="36" spans="1:2">
      <c r="A36">
        <v>6600000</v>
      </c>
      <c r="B36">
        <v>653004</v>
      </c>
    </row>
    <row r="37" spans="1:2">
      <c r="A37">
        <v>6800000</v>
      </c>
      <c r="B37">
        <v>668394</v>
      </c>
    </row>
    <row r="38" spans="1:2">
      <c r="A38">
        <v>7000000</v>
      </c>
      <c r="B38">
        <v>684867</v>
      </c>
    </row>
    <row r="39" spans="1:2">
      <c r="A39">
        <v>7200000</v>
      </c>
      <c r="B39">
        <v>695715</v>
      </c>
    </row>
    <row r="40" spans="1:2">
      <c r="A40">
        <v>7400000</v>
      </c>
      <c r="B40">
        <v>710032</v>
      </c>
    </row>
    <row r="41" spans="1:2">
      <c r="A41">
        <v>7600000</v>
      </c>
      <c r="B41">
        <v>722473</v>
      </c>
    </row>
    <row r="42" spans="1:2">
      <c r="A42">
        <v>7800000</v>
      </c>
      <c r="B42">
        <v>737495</v>
      </c>
    </row>
    <row r="43" spans="1:2">
      <c r="A43">
        <v>8000000</v>
      </c>
      <c r="B43">
        <v>754046</v>
      </c>
    </row>
    <row r="44" spans="1:2">
      <c r="A44">
        <v>8200000</v>
      </c>
      <c r="B44">
        <v>765876</v>
      </c>
    </row>
    <row r="45" spans="1:2">
      <c r="A45">
        <v>8400000</v>
      </c>
      <c r="B45">
        <v>778975</v>
      </c>
    </row>
    <row r="46" spans="1:2">
      <c r="A46">
        <v>8600000</v>
      </c>
      <c r="B46">
        <v>792444</v>
      </c>
    </row>
    <row r="47" spans="1:2">
      <c r="A47">
        <v>8800000</v>
      </c>
      <c r="B47">
        <v>848572</v>
      </c>
    </row>
    <row r="48" spans="1:2">
      <c r="A48">
        <v>9000000</v>
      </c>
      <c r="B48">
        <v>881612</v>
      </c>
    </row>
    <row r="49" spans="1:2">
      <c r="A49">
        <v>9200000</v>
      </c>
      <c r="B49">
        <v>899160</v>
      </c>
    </row>
    <row r="50" spans="1:2">
      <c r="A50">
        <v>9400000</v>
      </c>
      <c r="B50">
        <v>915957</v>
      </c>
    </row>
    <row r="51" spans="1:2">
      <c r="A51">
        <v>9600000</v>
      </c>
      <c r="B51">
        <v>931819</v>
      </c>
    </row>
    <row r="52" spans="1:2">
      <c r="A52">
        <v>9800000</v>
      </c>
      <c r="B52">
        <v>944746</v>
      </c>
    </row>
    <row r="53" spans="1:2">
      <c r="A53">
        <v>10000000</v>
      </c>
      <c r="B53">
        <v>1005800</v>
      </c>
    </row>
    <row r="54" spans="1:2">
      <c r="A54">
        <v>10200000</v>
      </c>
      <c r="B54">
        <v>1024577</v>
      </c>
    </row>
    <row r="55" spans="1:2">
      <c r="A55">
        <v>10400000</v>
      </c>
      <c r="B55">
        <v>1046572</v>
      </c>
    </row>
    <row r="56" spans="1:2">
      <c r="A56">
        <v>10600000</v>
      </c>
      <c r="B56">
        <v>1063112</v>
      </c>
    </row>
    <row r="57" spans="1:2">
      <c r="A57">
        <v>10800000</v>
      </c>
      <c r="B57">
        <v>1077862</v>
      </c>
    </row>
    <row r="58" spans="1:2">
      <c r="A58">
        <v>11000000</v>
      </c>
      <c r="B58">
        <v>1097495</v>
      </c>
    </row>
    <row r="59" spans="1:2">
      <c r="A59">
        <v>11200000</v>
      </c>
      <c r="B59">
        <v>1110405</v>
      </c>
    </row>
    <row r="60" spans="1:2">
      <c r="A60">
        <v>11400000</v>
      </c>
      <c r="B60">
        <v>1124825</v>
      </c>
    </row>
    <row r="61" spans="1:2">
      <c r="A61">
        <v>11600000</v>
      </c>
      <c r="B61">
        <v>1140722</v>
      </c>
    </row>
    <row r="62" spans="1:2">
      <c r="A62">
        <v>11800000</v>
      </c>
      <c r="B62">
        <v>1162320</v>
      </c>
    </row>
    <row r="63" spans="1:2">
      <c r="A63">
        <v>12000000</v>
      </c>
      <c r="B63">
        <v>1172970</v>
      </c>
    </row>
    <row r="64" spans="1:2">
      <c r="A64">
        <v>12200000</v>
      </c>
      <c r="B64">
        <v>1187878</v>
      </c>
    </row>
    <row r="65" spans="1:2">
      <c r="A65">
        <v>12400000</v>
      </c>
      <c r="B65">
        <v>1202679</v>
      </c>
    </row>
    <row r="66" spans="1:2">
      <c r="A66">
        <v>12600000</v>
      </c>
      <c r="B66">
        <v>1218848</v>
      </c>
    </row>
    <row r="67" spans="1:2">
      <c r="A67">
        <v>12800000</v>
      </c>
      <c r="B67">
        <v>1235876</v>
      </c>
    </row>
    <row r="68" spans="1:2">
      <c r="A68">
        <v>13000000</v>
      </c>
      <c r="B68">
        <v>1327103</v>
      </c>
    </row>
    <row r="69" spans="1:2">
      <c r="A69">
        <v>13200000</v>
      </c>
      <c r="B69">
        <v>1358621</v>
      </c>
    </row>
    <row r="70" spans="1:2">
      <c r="A70">
        <v>13400000</v>
      </c>
      <c r="B70">
        <v>1371143</v>
      </c>
    </row>
    <row r="71" spans="1:2">
      <c r="A71">
        <v>13600000</v>
      </c>
      <c r="B71">
        <v>1394869</v>
      </c>
    </row>
    <row r="72" spans="1:2">
      <c r="A72">
        <v>13800000</v>
      </c>
      <c r="B72">
        <v>1413752</v>
      </c>
    </row>
    <row r="73" spans="1:2">
      <c r="A73">
        <v>14000000</v>
      </c>
      <c r="B73">
        <v>1485448</v>
      </c>
    </row>
    <row r="74" spans="1:2">
      <c r="A74">
        <v>14200000</v>
      </c>
      <c r="B74">
        <v>1529256</v>
      </c>
    </row>
    <row r="75" spans="1:2">
      <c r="A75">
        <v>14400000</v>
      </c>
      <c r="B75">
        <v>1565361</v>
      </c>
    </row>
    <row r="76" spans="1:2">
      <c r="A76">
        <v>14600000</v>
      </c>
      <c r="B76">
        <v>1584120</v>
      </c>
    </row>
    <row r="77" spans="1:2">
      <c r="A77">
        <v>14800000</v>
      </c>
      <c r="B77">
        <v>1599619</v>
      </c>
    </row>
    <row r="78" spans="1:2">
      <c r="A78">
        <v>15000000</v>
      </c>
      <c r="B78">
        <v>1615026</v>
      </c>
    </row>
    <row r="79" spans="1:2">
      <c r="A79">
        <v>15200000</v>
      </c>
      <c r="B79">
        <v>1637220</v>
      </c>
    </row>
    <row r="80" spans="1:2">
      <c r="A80">
        <v>15400000</v>
      </c>
      <c r="B80">
        <v>1657950</v>
      </c>
    </row>
    <row r="81" spans="1:2">
      <c r="A81">
        <v>15600000</v>
      </c>
      <c r="B81">
        <v>1669079</v>
      </c>
    </row>
    <row r="82" spans="1:2">
      <c r="A82">
        <v>15800000</v>
      </c>
      <c r="B82">
        <v>1688539</v>
      </c>
    </row>
    <row r="83" spans="1:2">
      <c r="A83">
        <v>16000000</v>
      </c>
      <c r="B83">
        <v>1705052</v>
      </c>
    </row>
    <row r="84" spans="1:2">
      <c r="A84">
        <v>16200000</v>
      </c>
      <c r="B84">
        <v>1722286</v>
      </c>
    </row>
    <row r="85" spans="1:2">
      <c r="A85">
        <v>16400000</v>
      </c>
      <c r="B85">
        <v>1745826</v>
      </c>
    </row>
    <row r="86" spans="1:2">
      <c r="A86">
        <v>16600000</v>
      </c>
      <c r="B86">
        <v>1767992</v>
      </c>
    </row>
    <row r="87" spans="1:2">
      <c r="A87">
        <v>16800000</v>
      </c>
      <c r="B87">
        <v>1796512</v>
      </c>
    </row>
    <row r="88" spans="1:2">
      <c r="A88">
        <v>17000000</v>
      </c>
      <c r="B88">
        <v>1825194</v>
      </c>
    </row>
    <row r="89" spans="1:2">
      <c r="A89">
        <v>17200000</v>
      </c>
      <c r="B89">
        <v>1851053</v>
      </c>
    </row>
    <row r="90" spans="1:2">
      <c r="A90">
        <v>17400000</v>
      </c>
      <c r="B90">
        <v>1885720</v>
      </c>
    </row>
    <row r="91" spans="1:2">
      <c r="A91">
        <v>17600000</v>
      </c>
      <c r="B91">
        <v>1912741</v>
      </c>
    </row>
    <row r="92" spans="1:2">
      <c r="A92">
        <v>17800000</v>
      </c>
      <c r="B92">
        <v>1942315</v>
      </c>
    </row>
    <row r="93" spans="1:2">
      <c r="A93">
        <v>18000000</v>
      </c>
      <c r="B93">
        <v>1979045</v>
      </c>
    </row>
    <row r="94" spans="1:2">
      <c r="A94">
        <v>18200000</v>
      </c>
      <c r="B94">
        <v>2009256</v>
      </c>
    </row>
    <row r="95" spans="1:2">
      <c r="A95">
        <v>18400000</v>
      </c>
      <c r="B95">
        <v>2041036</v>
      </c>
    </row>
    <row r="96" spans="1:2">
      <c r="A96">
        <v>18600000</v>
      </c>
      <c r="B96">
        <v>2130659</v>
      </c>
    </row>
    <row r="97" spans="1:2">
      <c r="A97">
        <v>18800000</v>
      </c>
      <c r="B97">
        <v>2180944</v>
      </c>
    </row>
    <row r="98" spans="1:2">
      <c r="A98">
        <v>19000000</v>
      </c>
      <c r="B98">
        <v>2228074</v>
      </c>
    </row>
    <row r="99" spans="1:2">
      <c r="A99">
        <v>19200000</v>
      </c>
      <c r="B99">
        <v>2267417</v>
      </c>
    </row>
    <row r="100" spans="1:2">
      <c r="A100">
        <v>19400000</v>
      </c>
      <c r="B100">
        <v>2306242</v>
      </c>
    </row>
    <row r="101" spans="1:2">
      <c r="A101">
        <v>19600000</v>
      </c>
      <c r="B101">
        <v>2341288</v>
      </c>
    </row>
    <row r="102" spans="1:2">
      <c r="A102">
        <v>19800000</v>
      </c>
      <c r="B102">
        <v>2385659</v>
      </c>
    </row>
    <row r="103" spans="1:2">
      <c r="A103">
        <v>20000000</v>
      </c>
      <c r="B103">
        <v>2425618</v>
      </c>
    </row>
    <row r="104" spans="1:2">
      <c r="A104">
        <v>20200000</v>
      </c>
      <c r="B104">
        <v>2461619</v>
      </c>
    </row>
    <row r="105" spans="1:2">
      <c r="A105">
        <v>20400000</v>
      </c>
      <c r="B105">
        <v>2498041</v>
      </c>
    </row>
    <row r="106" spans="1:2">
      <c r="A106">
        <v>20600000</v>
      </c>
      <c r="B106">
        <v>2533230</v>
      </c>
    </row>
    <row r="107" spans="1:2">
      <c r="A107">
        <v>20800000</v>
      </c>
      <c r="B107">
        <v>2576290</v>
      </c>
    </row>
    <row r="108" spans="1:2">
      <c r="A108">
        <v>21000000</v>
      </c>
      <c r="B108">
        <v>2613862</v>
      </c>
    </row>
    <row r="109" spans="1:2">
      <c r="A109">
        <v>21200000</v>
      </c>
      <c r="B109">
        <v>2641919</v>
      </c>
    </row>
    <row r="110" spans="1:2">
      <c r="A110">
        <v>21400000</v>
      </c>
      <c r="B110">
        <v>2686276</v>
      </c>
    </row>
    <row r="111" spans="1:2">
      <c r="A111">
        <v>21600000</v>
      </c>
      <c r="B111">
        <v>2718679</v>
      </c>
    </row>
    <row r="112" spans="1:2">
      <c r="A112">
        <v>21800000</v>
      </c>
      <c r="B112">
        <v>2754415</v>
      </c>
    </row>
    <row r="113" spans="1:2">
      <c r="A113">
        <v>22000000</v>
      </c>
      <c r="B113">
        <v>2791914</v>
      </c>
    </row>
    <row r="114" spans="1:2">
      <c r="A114">
        <v>22200000</v>
      </c>
      <c r="B114">
        <v>2835773</v>
      </c>
    </row>
    <row r="115" spans="1:2">
      <c r="A115">
        <v>22400000</v>
      </c>
      <c r="B115">
        <v>2870143</v>
      </c>
    </row>
    <row r="116" spans="1:2">
      <c r="A116">
        <v>22600000</v>
      </c>
      <c r="B116">
        <v>2911561</v>
      </c>
    </row>
    <row r="117" spans="1:2">
      <c r="A117">
        <v>22800000</v>
      </c>
      <c r="B117">
        <v>2947250</v>
      </c>
    </row>
    <row r="118" spans="1:2">
      <c r="A118">
        <v>23000000</v>
      </c>
      <c r="B118">
        <v>2989089</v>
      </c>
    </row>
    <row r="119" spans="1:2">
      <c r="A119">
        <v>23200000</v>
      </c>
      <c r="B119">
        <v>3031303</v>
      </c>
    </row>
    <row r="120" spans="1:2">
      <c r="A120">
        <v>23400000</v>
      </c>
      <c r="B120">
        <v>3149755</v>
      </c>
    </row>
    <row r="121" spans="1:2">
      <c r="A121">
        <v>23600000</v>
      </c>
      <c r="B121">
        <v>3201252</v>
      </c>
    </row>
    <row r="122" spans="1:2">
      <c r="A122">
        <v>23800000</v>
      </c>
      <c r="B122">
        <v>3253352</v>
      </c>
    </row>
    <row r="123" spans="1:2">
      <c r="A123">
        <v>24000000</v>
      </c>
      <c r="B123">
        <v>3299290</v>
      </c>
    </row>
    <row r="124" spans="1:2">
      <c r="A124">
        <v>24200000</v>
      </c>
      <c r="B124">
        <v>3353028</v>
      </c>
    </row>
    <row r="125" spans="1:2">
      <c r="A125">
        <v>24400000</v>
      </c>
      <c r="B125">
        <v>3421326</v>
      </c>
    </row>
    <row r="126" spans="1:2">
      <c r="A126">
        <v>24600000</v>
      </c>
      <c r="B126">
        <v>3466148</v>
      </c>
    </row>
    <row r="127" spans="1:2">
      <c r="A127">
        <v>24800000</v>
      </c>
      <c r="B127">
        <v>3505763</v>
      </c>
    </row>
    <row r="128" spans="1:2">
      <c r="A128">
        <v>25000000</v>
      </c>
      <c r="B128">
        <v>3553074</v>
      </c>
    </row>
    <row r="129" spans="1:2">
      <c r="A129">
        <v>25200000</v>
      </c>
      <c r="B129">
        <v>3597087</v>
      </c>
    </row>
    <row r="130" spans="1:2">
      <c r="A130">
        <v>25400000</v>
      </c>
      <c r="B130">
        <v>3640009</v>
      </c>
    </row>
    <row r="131" spans="1:2">
      <c r="A131">
        <v>25600000</v>
      </c>
      <c r="B131">
        <v>3682385</v>
      </c>
    </row>
    <row r="132" spans="1:2">
      <c r="A132">
        <v>25800000</v>
      </c>
      <c r="B132">
        <v>3723903</v>
      </c>
    </row>
    <row r="133" spans="1:2">
      <c r="A133">
        <v>26000000</v>
      </c>
      <c r="B133">
        <v>3771005</v>
      </c>
    </row>
    <row r="134" spans="1:2">
      <c r="A134">
        <v>26200000</v>
      </c>
      <c r="B134">
        <v>3811664</v>
      </c>
    </row>
    <row r="135" spans="1:2">
      <c r="A135">
        <v>26400000</v>
      </c>
      <c r="B135">
        <v>3856627</v>
      </c>
    </row>
    <row r="136" spans="1:2">
      <c r="A136">
        <v>26600000</v>
      </c>
      <c r="B136">
        <v>3906529</v>
      </c>
    </row>
    <row r="137" spans="1:2">
      <c r="A137">
        <v>26800000</v>
      </c>
      <c r="B137">
        <v>3951035</v>
      </c>
    </row>
    <row r="138" spans="1:2">
      <c r="A138">
        <v>27000000</v>
      </c>
      <c r="B138">
        <v>3999562</v>
      </c>
    </row>
    <row r="139" spans="1:2">
      <c r="A139">
        <v>27200000</v>
      </c>
      <c r="B139">
        <v>4041340</v>
      </c>
    </row>
    <row r="140" spans="1:2">
      <c r="A140">
        <v>27400000</v>
      </c>
      <c r="B140">
        <v>4083659</v>
      </c>
    </row>
    <row r="141" spans="1:2">
      <c r="A141">
        <v>27600000</v>
      </c>
      <c r="B141">
        <v>4142061</v>
      </c>
    </row>
    <row r="142" spans="1:2">
      <c r="A142">
        <v>27800000</v>
      </c>
      <c r="B142">
        <v>4175844</v>
      </c>
    </row>
    <row r="143" spans="1:2">
      <c r="A143">
        <v>28000000</v>
      </c>
      <c r="B143">
        <v>4232118</v>
      </c>
    </row>
    <row r="144" spans="1:2">
      <c r="A144">
        <v>28200000</v>
      </c>
      <c r="B144">
        <v>4276384</v>
      </c>
    </row>
    <row r="145" spans="1:19">
      <c r="A145">
        <v>28400000</v>
      </c>
      <c r="B145">
        <v>4316104</v>
      </c>
    </row>
    <row r="146" spans="1:19">
      <c r="A146">
        <v>28600000</v>
      </c>
      <c r="B146">
        <v>4359569</v>
      </c>
    </row>
    <row r="147" spans="1:19">
      <c r="A147">
        <v>28800000</v>
      </c>
      <c r="B147">
        <v>4408852</v>
      </c>
    </row>
    <row r="148" spans="1:19">
      <c r="A148">
        <v>29000000</v>
      </c>
      <c r="B148">
        <v>4468344</v>
      </c>
    </row>
    <row r="149" spans="1:19">
      <c r="A149">
        <v>29200000</v>
      </c>
      <c r="B149">
        <v>4514711</v>
      </c>
    </row>
    <row r="150" spans="1:19">
      <c r="A150">
        <v>29400000</v>
      </c>
      <c r="B150">
        <v>4557743</v>
      </c>
    </row>
    <row r="151" spans="1:19">
      <c r="A151">
        <v>29600000</v>
      </c>
      <c r="B151">
        <v>4606720</v>
      </c>
      <c r="L151" t="s">
        <v>26</v>
      </c>
      <c r="M151" t="s">
        <v>27</v>
      </c>
      <c r="N151" t="s">
        <v>28</v>
      </c>
      <c r="O151" t="s">
        <v>29</v>
      </c>
      <c r="P151" t="s">
        <v>30</v>
      </c>
      <c r="Q151" t="s">
        <v>31</v>
      </c>
      <c r="R151" t="s">
        <v>32</v>
      </c>
      <c r="S151" t="s">
        <v>35</v>
      </c>
    </row>
    <row r="152" spans="1:19">
      <c r="A152">
        <v>29800000</v>
      </c>
      <c r="B152">
        <v>4656432</v>
      </c>
    </row>
    <row r="153" spans="1:19">
      <c r="A153" t="s">
        <v>3</v>
      </c>
      <c r="K153" t="s">
        <v>24</v>
      </c>
      <c r="L153">
        <f>MAX(E163:E172)</f>
        <v>1599</v>
      </c>
      <c r="M153" s="1">
        <f>MAX(D174:D183)</f>
        <v>24</v>
      </c>
      <c r="N153">
        <f>MAX(E185:E194)</f>
        <v>1381</v>
      </c>
      <c r="O153" s="1">
        <f>MAX(D196:D205)</f>
        <v>32</v>
      </c>
      <c r="P153">
        <f>MAX(E207:E216)</f>
        <v>1897</v>
      </c>
      <c r="Q153">
        <f>MAX(E218:E227)</f>
        <v>1616</v>
      </c>
      <c r="R153" s="1">
        <f>MAX(C229:C238)</f>
        <v>12566</v>
      </c>
      <c r="S153" s="1">
        <f>MAX(C240:C249)</f>
        <v>32575</v>
      </c>
    </row>
    <row r="154" spans="1:19">
      <c r="A154" t="s">
        <v>4</v>
      </c>
      <c r="K154" t="s">
        <v>33</v>
      </c>
      <c r="L154">
        <f>PERCENTILE(E163:E172,0.75)</f>
        <v>1453.5</v>
      </c>
      <c r="M154">
        <f>PERCENTILE(D174:D183,0.75)</f>
        <v>13.75</v>
      </c>
      <c r="N154">
        <f>PERCENTILE(E185:E194,0.75)</f>
        <v>876</v>
      </c>
      <c r="O154" s="1">
        <f>PERCENTILE(D196:D205,0.75)</f>
        <v>3.75</v>
      </c>
      <c r="P154">
        <f>PERCENTILE(E207:E216,0.75)</f>
        <v>1048.5</v>
      </c>
      <c r="Q154">
        <f>PERCENTILE(E218:E227,0.75)</f>
        <v>1421.5</v>
      </c>
      <c r="R154">
        <f>PERCENTILE(C229:C238,0.75)</f>
        <v>10403.5</v>
      </c>
      <c r="S154" s="1">
        <f>PERCENTILE(C240:C249,0.75)</f>
        <v>27679.75</v>
      </c>
    </row>
    <row r="155" spans="1:19">
      <c r="A155" t="s">
        <v>5</v>
      </c>
      <c r="B155">
        <v>1157</v>
      </c>
      <c r="K155" t="s">
        <v>25</v>
      </c>
      <c r="L155">
        <f>MEDIAN(E163:E172)</f>
        <v>1010</v>
      </c>
      <c r="M155" s="1">
        <f>MEDIAN(D174:D183)</f>
        <v>11</v>
      </c>
      <c r="N155">
        <f>MEDIAN(E185:E194)</f>
        <v>626</v>
      </c>
      <c r="O155" s="1">
        <f>MEDIAN(D196:D205)</f>
        <v>3</v>
      </c>
      <c r="P155">
        <f>MEDIAN(E207:E216)</f>
        <v>992</v>
      </c>
      <c r="Q155">
        <f>MEDIAN(E218:E227)</f>
        <v>892</v>
      </c>
      <c r="R155" s="1">
        <f>MEDIAN(C229:C238)</f>
        <v>10128</v>
      </c>
      <c r="S155" s="1">
        <f>MEDIAN(C240:C249)</f>
        <v>27169</v>
      </c>
    </row>
    <row r="156" spans="1:19">
      <c r="A156" t="s">
        <v>6</v>
      </c>
      <c r="B156">
        <v>124636</v>
      </c>
      <c r="K156" t="s">
        <v>34</v>
      </c>
      <c r="L156">
        <f>PERCENTILE(E163:E172,0.25)</f>
        <v>771.75</v>
      </c>
      <c r="M156">
        <f>PERCENTILE(D174:D183,0.25)</f>
        <v>9.25</v>
      </c>
      <c r="N156">
        <f>PERCENTILE(E185:E194,0.25)</f>
        <v>543</v>
      </c>
      <c r="O156">
        <f>PERCENTILE(D196:D205,0.25)</f>
        <v>2</v>
      </c>
      <c r="P156">
        <f>PERCENTILE(E207:E216,0.25)</f>
        <v>778.75</v>
      </c>
      <c r="Q156">
        <f>PERCENTILE(E218:E227,0.25)</f>
        <v>709.5</v>
      </c>
      <c r="R156">
        <f>PERCENTILE(C229:C238,0.25)</f>
        <v>10001</v>
      </c>
      <c r="S156">
        <f>PERCENTILE(C240:C249,0.25)</f>
        <v>26955.25</v>
      </c>
    </row>
    <row r="157" spans="1:19">
      <c r="A157" t="s">
        <v>7</v>
      </c>
      <c r="B157">
        <v>116043</v>
      </c>
      <c r="K157" t="s">
        <v>23</v>
      </c>
      <c r="L157">
        <f>MIN(E163:E172)</f>
        <v>553</v>
      </c>
      <c r="M157" s="1">
        <f>MIN(D174:D183)</f>
        <v>4</v>
      </c>
      <c r="N157">
        <f>MIN(E185:E194)</f>
        <v>365</v>
      </c>
      <c r="O157" s="1">
        <f>MIN(D196:D205)</f>
        <v>2</v>
      </c>
      <c r="P157">
        <f>MIN(E207:E216)</f>
        <v>55</v>
      </c>
      <c r="Q157">
        <f>MIN(E218:E227)</f>
        <v>628</v>
      </c>
      <c r="R157" s="1">
        <f>MIN(C229:C238)</f>
        <v>9849</v>
      </c>
      <c r="S157" s="1">
        <f>MIN(C240:C249)</f>
        <v>25791</v>
      </c>
    </row>
    <row r="158" spans="1:19">
      <c r="A158" t="s">
        <v>8</v>
      </c>
    </row>
    <row r="159" spans="1:19">
      <c r="A159" t="s">
        <v>9</v>
      </c>
      <c r="K159" t="s">
        <v>21</v>
      </c>
      <c r="L159">
        <f>AVERAGE(E163:E172)</f>
        <v>1093.8</v>
      </c>
      <c r="M159" s="1">
        <f>AVERAGE(D174:D183)</f>
        <v>11.6</v>
      </c>
      <c r="N159">
        <f>AVERAGE(E185:E194)</f>
        <v>757.4</v>
      </c>
      <c r="O159" s="1">
        <f>AVERAGE(D196:D205)</f>
        <v>8.1999999999999993</v>
      </c>
      <c r="P159">
        <f>AVERAGE(E207:E216)</f>
        <v>956.3</v>
      </c>
      <c r="Q159">
        <f>AVERAGE(E218:E227)</f>
        <v>1027.8</v>
      </c>
      <c r="R159" s="1">
        <f>AVERAGE(C229:C238)</f>
        <v>10400.200000000001</v>
      </c>
      <c r="S159" s="1">
        <f>AVERAGE(C240:C249)</f>
        <v>27633.1</v>
      </c>
    </row>
    <row r="160" spans="1:19">
      <c r="A160" t="s">
        <v>10</v>
      </c>
      <c r="K160" t="s">
        <v>22</v>
      </c>
      <c r="L160">
        <f>STDEV(E163:E172)</f>
        <v>384.94120763219581</v>
      </c>
      <c r="M160">
        <f>STDEV(D174:D183)</f>
        <v>5.4609726443393063</v>
      </c>
      <c r="N160">
        <f>STDEV(E185:E194)</f>
        <v>345.33854564920949</v>
      </c>
      <c r="O160">
        <f>STDEV(D196:D205)</f>
        <v>11.792653080060767</v>
      </c>
      <c r="P160">
        <f>STDEV(E207:E216)</f>
        <v>497.99688754047446</v>
      </c>
      <c r="Q160">
        <f>STDEV(E218:E227)</f>
        <v>400.5365290595991</v>
      </c>
      <c r="R160">
        <f>STDEV(C229:C238)</f>
        <v>791.19625322109596</v>
      </c>
      <c r="S160">
        <f>STDEV(C240:C249)</f>
        <v>1833.7661579989363</v>
      </c>
    </row>
    <row r="161" spans="1:19">
      <c r="A161" t="s">
        <v>11</v>
      </c>
    </row>
    <row r="162" spans="1:19">
      <c r="A162" t="s">
        <v>12</v>
      </c>
    </row>
    <row r="163" spans="1:19">
      <c r="A163" t="s">
        <v>13</v>
      </c>
      <c r="B163">
        <v>4</v>
      </c>
      <c r="C163" s="1">
        <v>1278824311148</v>
      </c>
      <c r="D163" s="1">
        <v>1278997111148</v>
      </c>
      <c r="E163">
        <v>1493</v>
      </c>
      <c r="K163" t="s">
        <v>24</v>
      </c>
      <c r="L163">
        <f t="shared" ref="L163:S163" si="0">L153 - L155</f>
        <v>589</v>
      </c>
      <c r="M163">
        <f t="shared" si="0"/>
        <v>13</v>
      </c>
      <c r="N163">
        <f t="shared" si="0"/>
        <v>755</v>
      </c>
      <c r="O163">
        <f t="shared" si="0"/>
        <v>29</v>
      </c>
      <c r="P163">
        <f t="shared" si="0"/>
        <v>905</v>
      </c>
      <c r="Q163">
        <f t="shared" si="0"/>
        <v>724</v>
      </c>
      <c r="R163">
        <f t="shared" si="0"/>
        <v>2438</v>
      </c>
      <c r="S163">
        <f t="shared" si="0"/>
        <v>5406</v>
      </c>
    </row>
    <row r="164" spans="1:19">
      <c r="A164" t="s">
        <v>13</v>
      </c>
      <c r="B164">
        <v>9</v>
      </c>
      <c r="C164" s="1">
        <v>1278182292490</v>
      </c>
      <c r="D164" s="1">
        <v>1278355092490</v>
      </c>
      <c r="E164">
        <v>740</v>
      </c>
      <c r="K164" t="s">
        <v>33</v>
      </c>
      <c r="L164">
        <f t="shared" ref="L164:S165" si="1">L154-L155</f>
        <v>443.5</v>
      </c>
      <c r="M164">
        <f t="shared" si="1"/>
        <v>2.75</v>
      </c>
      <c r="N164">
        <f t="shared" si="1"/>
        <v>250</v>
      </c>
      <c r="O164">
        <f t="shared" si="1"/>
        <v>0.75</v>
      </c>
      <c r="P164">
        <f t="shared" si="1"/>
        <v>56.5</v>
      </c>
      <c r="Q164">
        <f t="shared" si="1"/>
        <v>529.5</v>
      </c>
      <c r="R164">
        <f t="shared" si="1"/>
        <v>275.5</v>
      </c>
      <c r="S164">
        <f t="shared" si="1"/>
        <v>510.75</v>
      </c>
    </row>
    <row r="165" spans="1:19">
      <c r="A165" t="s">
        <v>13</v>
      </c>
      <c r="B165">
        <v>22</v>
      </c>
      <c r="C165" s="1">
        <v>1278424042988</v>
      </c>
      <c r="D165" s="1">
        <v>1278596842988</v>
      </c>
      <c r="E165">
        <v>553</v>
      </c>
      <c r="K165" t="s">
        <v>25</v>
      </c>
      <c r="L165">
        <f t="shared" si="1"/>
        <v>238.25</v>
      </c>
      <c r="M165">
        <f t="shared" si="1"/>
        <v>1.75</v>
      </c>
      <c r="N165">
        <f t="shared" si="1"/>
        <v>83</v>
      </c>
      <c r="O165">
        <f t="shared" si="1"/>
        <v>1</v>
      </c>
      <c r="P165">
        <f t="shared" si="1"/>
        <v>213.25</v>
      </c>
      <c r="Q165">
        <f t="shared" si="1"/>
        <v>182.5</v>
      </c>
      <c r="R165">
        <f t="shared" si="1"/>
        <v>127</v>
      </c>
      <c r="S165">
        <f t="shared" si="1"/>
        <v>213.75</v>
      </c>
    </row>
    <row r="166" spans="1:19">
      <c r="A166" t="s">
        <v>13</v>
      </c>
      <c r="B166">
        <v>19</v>
      </c>
      <c r="C166" s="1">
        <v>1297382945564</v>
      </c>
      <c r="D166" s="1">
        <v>1297555745564</v>
      </c>
      <c r="E166">
        <v>1012</v>
      </c>
      <c r="K166" t="s">
        <v>34</v>
      </c>
      <c r="L166">
        <f t="shared" ref="L166:S166" si="2">L156</f>
        <v>771.75</v>
      </c>
      <c r="M166">
        <f t="shared" si="2"/>
        <v>9.25</v>
      </c>
      <c r="N166">
        <f t="shared" si="2"/>
        <v>543</v>
      </c>
      <c r="O166">
        <f t="shared" si="2"/>
        <v>2</v>
      </c>
      <c r="P166">
        <f t="shared" si="2"/>
        <v>778.75</v>
      </c>
      <c r="Q166">
        <f t="shared" si="2"/>
        <v>709.5</v>
      </c>
      <c r="R166">
        <f t="shared" si="2"/>
        <v>10001</v>
      </c>
      <c r="S166">
        <f t="shared" si="2"/>
        <v>26955.25</v>
      </c>
    </row>
    <row r="167" spans="1:19">
      <c r="A167" t="s">
        <v>13</v>
      </c>
      <c r="B167">
        <v>34</v>
      </c>
      <c r="C167" s="1">
        <v>1309828778768</v>
      </c>
      <c r="D167" s="1">
        <v>1310001578768</v>
      </c>
      <c r="E167">
        <v>1335</v>
      </c>
      <c r="K167" t="s">
        <v>23</v>
      </c>
      <c r="L167">
        <f t="shared" ref="L167:S167" si="3">L155-L157</f>
        <v>457</v>
      </c>
      <c r="M167">
        <f t="shared" si="3"/>
        <v>7</v>
      </c>
      <c r="N167">
        <f t="shared" si="3"/>
        <v>261</v>
      </c>
      <c r="O167">
        <f t="shared" si="3"/>
        <v>1</v>
      </c>
      <c r="P167">
        <f t="shared" si="3"/>
        <v>937</v>
      </c>
      <c r="Q167">
        <f t="shared" si="3"/>
        <v>264</v>
      </c>
      <c r="R167">
        <f t="shared" si="3"/>
        <v>279</v>
      </c>
      <c r="S167">
        <f t="shared" si="3"/>
        <v>1378</v>
      </c>
    </row>
    <row r="168" spans="1:19">
      <c r="A168" t="s">
        <v>13</v>
      </c>
      <c r="B168">
        <v>51</v>
      </c>
      <c r="C168" s="1">
        <v>1293238278476</v>
      </c>
      <c r="D168" s="1">
        <v>1293411078476</v>
      </c>
      <c r="E168">
        <v>742</v>
      </c>
    </row>
    <row r="169" spans="1:19">
      <c r="A169" t="s">
        <v>13</v>
      </c>
      <c r="B169">
        <v>36</v>
      </c>
      <c r="C169" s="1">
        <v>1298321514339</v>
      </c>
      <c r="D169" s="1">
        <v>1298494314339</v>
      </c>
      <c r="E169">
        <v>861</v>
      </c>
    </row>
    <row r="170" spans="1:19">
      <c r="A170" t="s">
        <v>13</v>
      </c>
      <c r="B170">
        <v>36</v>
      </c>
      <c r="C170" s="1">
        <v>1307357645208</v>
      </c>
      <c r="D170" s="1">
        <v>1307530445208</v>
      </c>
      <c r="E170">
        <v>1595</v>
      </c>
    </row>
    <row r="171" spans="1:19">
      <c r="A171" t="s">
        <v>13</v>
      </c>
      <c r="B171">
        <v>18</v>
      </c>
      <c r="C171" s="1">
        <v>1271692153301</v>
      </c>
      <c r="D171" s="1">
        <v>1271864953301</v>
      </c>
      <c r="E171">
        <v>1008</v>
      </c>
    </row>
    <row r="172" spans="1:19">
      <c r="A172" t="s">
        <v>13</v>
      </c>
      <c r="B172">
        <v>38</v>
      </c>
      <c r="C172" s="1">
        <v>1262431492119</v>
      </c>
      <c r="D172" s="1">
        <v>1262604292119</v>
      </c>
      <c r="E172">
        <v>1599</v>
      </c>
    </row>
    <row r="173" spans="1:19">
      <c r="A173" t="s">
        <v>14</v>
      </c>
    </row>
    <row r="174" spans="1:19">
      <c r="A174" t="s">
        <v>13</v>
      </c>
      <c r="B174">
        <v>43</v>
      </c>
      <c r="C174" s="1">
        <v>1233069152624</v>
      </c>
      <c r="D174" s="1">
        <v>4</v>
      </c>
    </row>
    <row r="175" spans="1:19">
      <c r="A175" t="s">
        <v>13</v>
      </c>
      <c r="B175">
        <v>22</v>
      </c>
      <c r="C175" s="1">
        <v>1269719051179</v>
      </c>
      <c r="D175" s="1">
        <v>24</v>
      </c>
    </row>
    <row r="176" spans="1:19">
      <c r="A176" t="s">
        <v>13</v>
      </c>
      <c r="B176">
        <v>27</v>
      </c>
      <c r="C176" s="1">
        <v>1273455361006</v>
      </c>
      <c r="D176" s="1">
        <v>13</v>
      </c>
    </row>
    <row r="177" spans="1:5">
      <c r="A177" t="s">
        <v>13</v>
      </c>
      <c r="B177">
        <v>27</v>
      </c>
      <c r="C177" s="1">
        <v>1288120248622</v>
      </c>
      <c r="D177" s="1">
        <v>14</v>
      </c>
    </row>
    <row r="178" spans="1:5">
      <c r="A178" t="s">
        <v>13</v>
      </c>
      <c r="B178">
        <v>31</v>
      </c>
      <c r="C178" s="1">
        <v>1285161061136</v>
      </c>
      <c r="D178" s="1">
        <v>12</v>
      </c>
    </row>
    <row r="179" spans="1:5">
      <c r="A179" t="s">
        <v>13</v>
      </c>
      <c r="B179">
        <v>58</v>
      </c>
      <c r="C179" s="1">
        <v>1274371693785</v>
      </c>
      <c r="D179" s="1">
        <v>10</v>
      </c>
    </row>
    <row r="180" spans="1:5">
      <c r="A180" t="s">
        <v>13</v>
      </c>
      <c r="B180">
        <v>39</v>
      </c>
      <c r="C180" s="1">
        <v>1257165030042</v>
      </c>
      <c r="D180" s="1">
        <v>10</v>
      </c>
    </row>
    <row r="181" spans="1:5">
      <c r="A181" t="s">
        <v>13</v>
      </c>
      <c r="B181">
        <v>51</v>
      </c>
      <c r="C181" s="1">
        <v>1310142755254</v>
      </c>
      <c r="D181" s="1">
        <v>6</v>
      </c>
    </row>
    <row r="182" spans="1:5">
      <c r="A182" t="s">
        <v>13</v>
      </c>
      <c r="B182">
        <v>7</v>
      </c>
      <c r="C182" s="1">
        <v>1272530763106</v>
      </c>
      <c r="D182" s="1">
        <v>9</v>
      </c>
    </row>
    <row r="183" spans="1:5">
      <c r="A183" t="s">
        <v>13</v>
      </c>
      <c r="B183">
        <v>17</v>
      </c>
      <c r="C183" s="1">
        <v>1268596752980</v>
      </c>
      <c r="D183" s="1">
        <v>14</v>
      </c>
    </row>
    <row r="184" spans="1:5">
      <c r="A184" t="s">
        <v>15</v>
      </c>
    </row>
    <row r="185" spans="1:5">
      <c r="A185" t="s">
        <v>13</v>
      </c>
      <c r="B185">
        <v>59</v>
      </c>
      <c r="C185" s="1">
        <v>1280862258138</v>
      </c>
      <c r="D185" s="1">
        <v>1281035058138</v>
      </c>
      <c r="E185">
        <v>890</v>
      </c>
    </row>
    <row r="186" spans="1:5">
      <c r="A186" t="s">
        <v>13</v>
      </c>
      <c r="B186">
        <v>57</v>
      </c>
      <c r="C186" s="1">
        <v>1252704763679</v>
      </c>
      <c r="D186" s="1">
        <v>1252877563679</v>
      </c>
      <c r="E186">
        <v>658</v>
      </c>
    </row>
    <row r="187" spans="1:5">
      <c r="A187" t="s">
        <v>13</v>
      </c>
      <c r="B187">
        <v>27</v>
      </c>
      <c r="C187" s="1">
        <v>1256596934904</v>
      </c>
      <c r="D187" s="1">
        <v>1256769734904</v>
      </c>
      <c r="E187">
        <v>1381</v>
      </c>
    </row>
    <row r="188" spans="1:5">
      <c r="A188" t="s">
        <v>13</v>
      </c>
      <c r="B188">
        <v>32</v>
      </c>
      <c r="C188" s="1">
        <v>1295022489090</v>
      </c>
      <c r="D188" s="1">
        <v>1295195289090</v>
      </c>
      <c r="E188">
        <v>528</v>
      </c>
    </row>
    <row r="189" spans="1:5">
      <c r="A189" t="s">
        <v>13</v>
      </c>
      <c r="B189">
        <v>3</v>
      </c>
      <c r="C189" s="1">
        <v>1294280596072</v>
      </c>
      <c r="D189" s="1">
        <v>1294453396072</v>
      </c>
      <c r="E189">
        <v>441</v>
      </c>
    </row>
    <row r="190" spans="1:5">
      <c r="A190" t="s">
        <v>13</v>
      </c>
      <c r="B190">
        <v>23</v>
      </c>
      <c r="C190" s="1">
        <v>1252428129349</v>
      </c>
      <c r="D190" s="1">
        <v>1252600929349</v>
      </c>
      <c r="E190">
        <v>365</v>
      </c>
    </row>
    <row r="191" spans="1:5">
      <c r="A191" t="s">
        <v>13</v>
      </c>
      <c r="B191">
        <v>58</v>
      </c>
      <c r="C191" s="1">
        <v>1222552954733</v>
      </c>
      <c r="D191" s="1">
        <v>1222725754733</v>
      </c>
      <c r="E191">
        <v>588</v>
      </c>
    </row>
    <row r="192" spans="1:5">
      <c r="A192" t="s">
        <v>13</v>
      </c>
      <c r="B192">
        <v>24</v>
      </c>
      <c r="C192" s="1">
        <v>1274049297600</v>
      </c>
      <c r="D192" s="1">
        <v>1274222097600</v>
      </c>
      <c r="E192">
        <v>834</v>
      </c>
    </row>
    <row r="193" spans="1:5">
      <c r="A193" t="s">
        <v>13</v>
      </c>
      <c r="B193">
        <v>52</v>
      </c>
      <c r="C193" s="1">
        <v>1241268891620</v>
      </c>
      <c r="D193" s="1">
        <v>1241441691620</v>
      </c>
      <c r="E193">
        <v>1295</v>
      </c>
    </row>
    <row r="194" spans="1:5">
      <c r="A194" t="s">
        <v>13</v>
      </c>
      <c r="B194">
        <v>7</v>
      </c>
      <c r="C194" s="1">
        <v>1256812935639</v>
      </c>
      <c r="D194" s="1">
        <v>1256985735639</v>
      </c>
      <c r="E194">
        <v>594</v>
      </c>
    </row>
    <row r="195" spans="1:5">
      <c r="A195" t="s">
        <v>16</v>
      </c>
    </row>
    <row r="196" spans="1:5">
      <c r="A196" t="s">
        <v>13</v>
      </c>
      <c r="B196">
        <v>37</v>
      </c>
      <c r="C196" s="1">
        <v>1220372880000</v>
      </c>
      <c r="D196" s="1">
        <v>32</v>
      </c>
    </row>
    <row r="197" spans="1:5">
      <c r="A197" t="s">
        <v>13</v>
      </c>
      <c r="B197">
        <v>0</v>
      </c>
      <c r="C197" s="1">
        <v>1220372880000</v>
      </c>
      <c r="D197" s="1">
        <v>2</v>
      </c>
    </row>
    <row r="198" spans="1:5">
      <c r="A198" t="s">
        <v>13</v>
      </c>
      <c r="B198">
        <v>56</v>
      </c>
      <c r="C198" s="1">
        <v>1220372880000</v>
      </c>
      <c r="D198" s="1">
        <v>29</v>
      </c>
    </row>
    <row r="199" spans="1:5">
      <c r="A199" t="s">
        <v>13</v>
      </c>
      <c r="B199">
        <v>18</v>
      </c>
      <c r="C199" s="1">
        <v>1220372880000</v>
      </c>
      <c r="D199" s="1">
        <v>2</v>
      </c>
    </row>
    <row r="200" spans="1:5">
      <c r="A200" t="s">
        <v>13</v>
      </c>
      <c r="B200">
        <v>44</v>
      </c>
      <c r="C200" s="1">
        <v>1220372880000</v>
      </c>
      <c r="D200" s="1">
        <v>3</v>
      </c>
    </row>
    <row r="201" spans="1:5">
      <c r="A201" t="s">
        <v>13</v>
      </c>
      <c r="B201">
        <v>35</v>
      </c>
      <c r="C201" s="1">
        <v>1220372880000</v>
      </c>
      <c r="D201" s="1">
        <v>2</v>
      </c>
    </row>
    <row r="202" spans="1:5">
      <c r="A202" t="s">
        <v>13</v>
      </c>
      <c r="B202">
        <v>46</v>
      </c>
      <c r="C202" s="1">
        <v>1220372880000</v>
      </c>
      <c r="D202" s="1">
        <v>4</v>
      </c>
    </row>
    <row r="203" spans="1:5">
      <c r="A203" t="s">
        <v>13</v>
      </c>
      <c r="B203">
        <v>55</v>
      </c>
      <c r="C203" s="1">
        <v>1220372880000</v>
      </c>
      <c r="D203" s="1">
        <v>3</v>
      </c>
    </row>
    <row r="204" spans="1:5">
      <c r="A204" t="s">
        <v>13</v>
      </c>
      <c r="B204">
        <v>19</v>
      </c>
      <c r="C204" s="1">
        <v>1220372880000</v>
      </c>
      <c r="D204" s="1">
        <v>2</v>
      </c>
    </row>
    <row r="205" spans="1:5">
      <c r="A205" t="s">
        <v>13</v>
      </c>
      <c r="B205">
        <v>17</v>
      </c>
      <c r="C205" s="1">
        <v>1220372880000</v>
      </c>
      <c r="D205" s="1">
        <v>3</v>
      </c>
    </row>
    <row r="206" spans="1:5">
      <c r="A206" t="s">
        <v>17</v>
      </c>
    </row>
    <row r="207" spans="1:5">
      <c r="A207" t="s">
        <v>13</v>
      </c>
      <c r="B207">
        <v>33</v>
      </c>
      <c r="C207" s="1">
        <v>1227847955903</v>
      </c>
      <c r="D207" s="1">
        <v>1228020755903</v>
      </c>
      <c r="E207">
        <v>1049</v>
      </c>
    </row>
    <row r="208" spans="1:5">
      <c r="A208" t="s">
        <v>13</v>
      </c>
      <c r="B208">
        <v>34</v>
      </c>
      <c r="C208" s="1">
        <v>1262453042980</v>
      </c>
      <c r="D208" s="1">
        <v>1262625842980</v>
      </c>
      <c r="E208">
        <v>742</v>
      </c>
    </row>
    <row r="209" spans="1:5">
      <c r="A209" t="s">
        <v>13</v>
      </c>
      <c r="B209">
        <v>41</v>
      </c>
      <c r="C209" s="1">
        <v>1248127438257</v>
      </c>
      <c r="D209" s="1">
        <v>1248300238257</v>
      </c>
      <c r="E209">
        <v>55</v>
      </c>
    </row>
    <row r="210" spans="1:5">
      <c r="A210" t="s">
        <v>13</v>
      </c>
      <c r="B210">
        <v>47</v>
      </c>
      <c r="C210" s="1">
        <v>1259330315017</v>
      </c>
      <c r="D210" s="1">
        <v>1259503115017</v>
      </c>
      <c r="E210">
        <v>1897</v>
      </c>
    </row>
    <row r="211" spans="1:5">
      <c r="A211" t="s">
        <v>13</v>
      </c>
      <c r="B211">
        <v>10</v>
      </c>
      <c r="C211" s="1">
        <v>1258264254793</v>
      </c>
      <c r="D211" s="1">
        <v>1258437054793</v>
      </c>
      <c r="E211">
        <v>1047</v>
      </c>
    </row>
    <row r="212" spans="1:5">
      <c r="A212" t="s">
        <v>13</v>
      </c>
      <c r="B212">
        <v>21</v>
      </c>
      <c r="C212" s="1">
        <v>1311777841750</v>
      </c>
      <c r="D212" s="1">
        <v>1311950641750</v>
      </c>
      <c r="E212">
        <v>1432</v>
      </c>
    </row>
    <row r="213" spans="1:5">
      <c r="A213" t="s">
        <v>13</v>
      </c>
      <c r="B213">
        <v>35</v>
      </c>
      <c r="C213" s="1">
        <v>1307373761934</v>
      </c>
      <c r="D213" s="1">
        <v>1307546561934</v>
      </c>
      <c r="E213">
        <v>468</v>
      </c>
    </row>
    <row r="214" spans="1:5">
      <c r="A214" t="s">
        <v>13</v>
      </c>
      <c r="B214">
        <v>44</v>
      </c>
      <c r="C214" s="1">
        <v>1249223668035</v>
      </c>
      <c r="D214" s="1">
        <v>1249396468035</v>
      </c>
      <c r="E214">
        <v>982</v>
      </c>
    </row>
    <row r="215" spans="1:5">
      <c r="A215" t="s">
        <v>13</v>
      </c>
      <c r="B215">
        <v>27</v>
      </c>
      <c r="C215" s="1">
        <v>1284990322755</v>
      </c>
      <c r="D215" s="1">
        <v>1285163122755</v>
      </c>
      <c r="E215">
        <v>1002</v>
      </c>
    </row>
    <row r="216" spans="1:5">
      <c r="A216" t="s">
        <v>13</v>
      </c>
      <c r="B216">
        <v>34</v>
      </c>
      <c r="C216" s="1">
        <v>1229779940456</v>
      </c>
      <c r="D216" s="1">
        <v>1229952740456</v>
      </c>
      <c r="E216">
        <v>889</v>
      </c>
    </row>
    <row r="217" spans="1:5">
      <c r="A217" t="s">
        <v>18</v>
      </c>
    </row>
    <row r="218" spans="1:5">
      <c r="A218" t="s">
        <v>13</v>
      </c>
      <c r="B218">
        <v>47</v>
      </c>
      <c r="C218" s="1">
        <v>1229318447837</v>
      </c>
      <c r="D218" s="1">
        <v>1229491247837</v>
      </c>
      <c r="E218">
        <v>684</v>
      </c>
    </row>
    <row r="219" spans="1:5">
      <c r="A219" t="s">
        <v>13</v>
      </c>
      <c r="B219">
        <v>43</v>
      </c>
      <c r="C219" s="1">
        <v>1308867464543</v>
      </c>
      <c r="D219" s="1">
        <v>1309040264543</v>
      </c>
      <c r="E219">
        <v>1553</v>
      </c>
    </row>
    <row r="220" spans="1:5">
      <c r="A220" t="s">
        <v>13</v>
      </c>
      <c r="B220">
        <v>43</v>
      </c>
      <c r="C220" s="1">
        <v>1312028680886</v>
      </c>
      <c r="D220" s="1">
        <v>1312201480886</v>
      </c>
      <c r="E220">
        <v>1054</v>
      </c>
    </row>
    <row r="221" spans="1:5">
      <c r="A221" t="s">
        <v>13</v>
      </c>
      <c r="B221">
        <v>43</v>
      </c>
      <c r="C221" s="1">
        <v>1233567414322</v>
      </c>
      <c r="D221" s="1">
        <v>1233740214322</v>
      </c>
      <c r="E221">
        <v>786</v>
      </c>
    </row>
    <row r="222" spans="1:5">
      <c r="A222" t="s">
        <v>13</v>
      </c>
      <c r="B222">
        <v>36</v>
      </c>
      <c r="C222" s="1">
        <v>1221955813050</v>
      </c>
      <c r="D222" s="1">
        <v>1222128613050</v>
      </c>
      <c r="E222">
        <v>786</v>
      </c>
    </row>
    <row r="223" spans="1:5">
      <c r="A223" t="s">
        <v>13</v>
      </c>
      <c r="B223">
        <v>11</v>
      </c>
      <c r="C223" s="1">
        <v>1299667811108</v>
      </c>
      <c r="D223" s="1">
        <v>1299840611108</v>
      </c>
      <c r="E223">
        <v>998</v>
      </c>
    </row>
    <row r="224" spans="1:5">
      <c r="A224" t="s">
        <v>13</v>
      </c>
      <c r="B224">
        <v>32</v>
      </c>
      <c r="C224" s="1">
        <v>1245460560838</v>
      </c>
      <c r="D224" s="1">
        <v>1245633360838</v>
      </c>
      <c r="E224">
        <v>1544</v>
      </c>
    </row>
    <row r="225" spans="1:5">
      <c r="A225" t="s">
        <v>13</v>
      </c>
      <c r="B225">
        <v>0</v>
      </c>
      <c r="C225" s="1">
        <v>1287230368076</v>
      </c>
      <c r="D225" s="1">
        <v>1287403168076</v>
      </c>
      <c r="E225">
        <v>1616</v>
      </c>
    </row>
    <row r="226" spans="1:5">
      <c r="A226" t="s">
        <v>13</v>
      </c>
      <c r="B226">
        <v>43</v>
      </c>
      <c r="C226" s="1">
        <v>1298715260619</v>
      </c>
      <c r="D226" s="1">
        <v>1298888060619</v>
      </c>
      <c r="E226">
        <v>628</v>
      </c>
    </row>
    <row r="227" spans="1:5">
      <c r="A227" t="s">
        <v>13</v>
      </c>
      <c r="B227">
        <v>49</v>
      </c>
      <c r="C227" s="1">
        <v>1285090789142</v>
      </c>
      <c r="D227" s="1">
        <v>1285263589142</v>
      </c>
      <c r="E227">
        <v>629</v>
      </c>
    </row>
    <row r="228" spans="1:5">
      <c r="A228" t="s">
        <v>19</v>
      </c>
    </row>
    <row r="229" spans="1:5">
      <c r="A229" t="s">
        <v>13</v>
      </c>
      <c r="B229">
        <v>52</v>
      </c>
      <c r="C229" s="1">
        <v>12566</v>
      </c>
    </row>
    <row r="230" spans="1:5">
      <c r="A230" t="s">
        <v>13</v>
      </c>
      <c r="B230">
        <v>36</v>
      </c>
      <c r="C230" s="1">
        <v>10075</v>
      </c>
    </row>
    <row r="231" spans="1:5">
      <c r="A231" t="s">
        <v>13</v>
      </c>
      <c r="B231">
        <v>27</v>
      </c>
      <c r="C231" s="1">
        <v>10529</v>
      </c>
    </row>
    <row r="232" spans="1:5">
      <c r="A232" t="s">
        <v>13</v>
      </c>
      <c r="B232">
        <v>13</v>
      </c>
      <c r="C232" s="1">
        <v>9980</v>
      </c>
    </row>
    <row r="233" spans="1:5">
      <c r="A233" t="s">
        <v>13</v>
      </c>
      <c r="B233">
        <v>26</v>
      </c>
      <c r="C233" s="1">
        <v>9849</v>
      </c>
    </row>
    <row r="234" spans="1:5">
      <c r="A234" t="s">
        <v>13</v>
      </c>
      <c r="B234">
        <v>15</v>
      </c>
      <c r="C234" s="1">
        <v>10417</v>
      </c>
    </row>
    <row r="235" spans="1:5">
      <c r="A235" t="s">
        <v>13</v>
      </c>
      <c r="B235">
        <v>3</v>
      </c>
      <c r="C235" s="1">
        <v>10363</v>
      </c>
    </row>
    <row r="236" spans="1:5">
      <c r="A236" t="s">
        <v>13</v>
      </c>
      <c r="B236">
        <v>38</v>
      </c>
      <c r="C236" s="1">
        <v>10061</v>
      </c>
    </row>
    <row r="237" spans="1:5">
      <c r="A237" t="s">
        <v>13</v>
      </c>
      <c r="B237">
        <v>21</v>
      </c>
      <c r="C237" s="1">
        <v>9981</v>
      </c>
    </row>
    <row r="238" spans="1:5">
      <c r="A238" t="s">
        <v>13</v>
      </c>
      <c r="B238">
        <v>37</v>
      </c>
      <c r="C238" s="1">
        <v>10181</v>
      </c>
    </row>
    <row r="239" spans="1:5">
      <c r="A239" t="s">
        <v>20</v>
      </c>
    </row>
    <row r="240" spans="1:5">
      <c r="A240" t="s">
        <v>13</v>
      </c>
      <c r="B240">
        <v>0</v>
      </c>
      <c r="C240" s="1">
        <v>32575</v>
      </c>
    </row>
    <row r="241" spans="1:3">
      <c r="A241" t="s">
        <v>13</v>
      </c>
      <c r="B241">
        <v>53</v>
      </c>
      <c r="C241" s="1">
        <v>27746</v>
      </c>
    </row>
    <row r="242" spans="1:3">
      <c r="A242" t="s">
        <v>13</v>
      </c>
      <c r="B242">
        <v>49</v>
      </c>
      <c r="C242" s="1">
        <v>27136</v>
      </c>
    </row>
    <row r="243" spans="1:3">
      <c r="A243" t="s">
        <v>13</v>
      </c>
      <c r="B243">
        <v>48</v>
      </c>
      <c r="C243" s="1">
        <v>27613</v>
      </c>
    </row>
    <row r="244" spans="1:3">
      <c r="A244" t="s">
        <v>13</v>
      </c>
      <c r="B244">
        <v>11</v>
      </c>
      <c r="C244" s="1">
        <v>27136</v>
      </c>
    </row>
    <row r="245" spans="1:3">
      <c r="A245" t="s">
        <v>13</v>
      </c>
      <c r="B245">
        <v>52</v>
      </c>
      <c r="C245" s="1">
        <v>27702</v>
      </c>
    </row>
    <row r="246" spans="1:3">
      <c r="A246" t="s">
        <v>13</v>
      </c>
      <c r="B246">
        <v>55</v>
      </c>
      <c r="C246" s="1">
        <v>25791</v>
      </c>
    </row>
    <row r="247" spans="1:3">
      <c r="A247" t="s">
        <v>13</v>
      </c>
      <c r="B247">
        <v>53</v>
      </c>
      <c r="C247" s="1">
        <v>26535</v>
      </c>
    </row>
    <row r="248" spans="1:3">
      <c r="A248" t="s">
        <v>13</v>
      </c>
      <c r="B248">
        <v>16</v>
      </c>
      <c r="C248" s="1">
        <v>27202</v>
      </c>
    </row>
    <row r="249" spans="1:3">
      <c r="A249" t="s">
        <v>13</v>
      </c>
      <c r="B249">
        <v>0</v>
      </c>
      <c r="C249" s="1">
        <v>26895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249"/>
  <sheetViews>
    <sheetView workbookViewId="0">
      <selection activeCell="X8" sqref="X8:X15"/>
    </sheetView>
  </sheetViews>
  <sheetFormatPr baseColWidth="10" defaultRowHeight="15"/>
  <cols>
    <col min="3" max="4" width="14" style="1" bestFit="1" customWidth="1"/>
  </cols>
  <sheetData>
    <row r="1" spans="1:13">
      <c r="A1" t="s">
        <v>36</v>
      </c>
    </row>
    <row r="2" spans="1:13">
      <c r="A2" t="s">
        <v>1</v>
      </c>
    </row>
    <row r="3" spans="1:13">
      <c r="A3" t="s">
        <v>2</v>
      </c>
    </row>
    <row r="4" spans="1:13">
      <c r="A4">
        <v>200000</v>
      </c>
      <c r="B4">
        <v>257073</v>
      </c>
    </row>
    <row r="5" spans="1:13">
      <c r="A5">
        <v>400000</v>
      </c>
      <c r="B5">
        <v>362674</v>
      </c>
      <c r="G5" s="1"/>
      <c r="I5" s="1"/>
      <c r="L5" s="1"/>
      <c r="M5" s="1"/>
    </row>
    <row r="6" spans="1:13">
      <c r="A6">
        <v>600000</v>
      </c>
      <c r="B6">
        <v>459951</v>
      </c>
      <c r="I6" s="1"/>
      <c r="M6" s="1"/>
    </row>
    <row r="7" spans="1:13">
      <c r="A7">
        <v>800000</v>
      </c>
      <c r="B7">
        <v>567538</v>
      </c>
      <c r="G7" s="1"/>
      <c r="I7" s="1"/>
      <c r="L7" s="1"/>
      <c r="M7" s="1"/>
    </row>
    <row r="8" spans="1:13">
      <c r="A8">
        <v>1000000</v>
      </c>
      <c r="B8">
        <v>639760</v>
      </c>
    </row>
    <row r="9" spans="1:13">
      <c r="A9">
        <v>1200000</v>
      </c>
      <c r="B9">
        <v>769168</v>
      </c>
      <c r="G9" s="1"/>
      <c r="I9" s="1"/>
      <c r="L9" s="1"/>
      <c r="M9" s="1"/>
    </row>
    <row r="10" spans="1:13">
      <c r="A10">
        <v>1400000</v>
      </c>
      <c r="B10">
        <v>863736</v>
      </c>
    </row>
    <row r="11" spans="1:13">
      <c r="A11">
        <v>1600000</v>
      </c>
      <c r="B11">
        <v>1137593</v>
      </c>
      <c r="G11" s="1"/>
      <c r="I11" s="1"/>
      <c r="L11" s="1"/>
      <c r="M11" s="1"/>
    </row>
    <row r="12" spans="1:13">
      <c r="A12">
        <v>1800000</v>
      </c>
      <c r="B12">
        <v>1503870</v>
      </c>
    </row>
    <row r="13" spans="1:13">
      <c r="A13">
        <v>2000000</v>
      </c>
      <c r="B13">
        <v>1742277</v>
      </c>
    </row>
    <row r="14" spans="1:13">
      <c r="A14">
        <v>2200000</v>
      </c>
      <c r="B14">
        <v>1885112</v>
      </c>
    </row>
    <row r="15" spans="1:13">
      <c r="A15">
        <v>2400000</v>
      </c>
      <c r="B15">
        <v>2007568</v>
      </c>
    </row>
    <row r="16" spans="1:13">
      <c r="A16">
        <v>2600000</v>
      </c>
      <c r="B16">
        <v>2146354</v>
      </c>
    </row>
    <row r="17" spans="1:2">
      <c r="A17">
        <v>2800000</v>
      </c>
      <c r="B17">
        <v>2482165</v>
      </c>
    </row>
    <row r="18" spans="1:2">
      <c r="A18">
        <v>3000000</v>
      </c>
      <c r="B18">
        <v>2611506</v>
      </c>
    </row>
    <row r="19" spans="1:2">
      <c r="A19">
        <v>3200000</v>
      </c>
      <c r="B19">
        <v>2784686</v>
      </c>
    </row>
    <row r="20" spans="1:2">
      <c r="A20">
        <v>3400000</v>
      </c>
      <c r="B20">
        <v>2924746</v>
      </c>
    </row>
    <row r="21" spans="1:2">
      <c r="A21">
        <v>3600000</v>
      </c>
      <c r="B21">
        <v>3070923</v>
      </c>
    </row>
    <row r="22" spans="1:2">
      <c r="A22">
        <v>3800000</v>
      </c>
      <c r="B22">
        <v>3220908</v>
      </c>
    </row>
    <row r="23" spans="1:2">
      <c r="A23">
        <v>4000000</v>
      </c>
      <c r="B23">
        <v>3315339</v>
      </c>
    </row>
    <row r="24" spans="1:2">
      <c r="A24">
        <v>4200000</v>
      </c>
      <c r="B24">
        <v>3656324</v>
      </c>
    </row>
    <row r="25" spans="1:2">
      <c r="A25">
        <v>4400000</v>
      </c>
      <c r="B25">
        <v>4019795</v>
      </c>
    </row>
    <row r="26" spans="1:2">
      <c r="A26">
        <v>4600000</v>
      </c>
      <c r="B26">
        <v>4254280</v>
      </c>
    </row>
    <row r="27" spans="1:2">
      <c r="A27">
        <v>4800000</v>
      </c>
      <c r="B27">
        <v>4418555</v>
      </c>
    </row>
    <row r="28" spans="1:2">
      <c r="A28">
        <v>5000000</v>
      </c>
      <c r="B28">
        <v>4551529</v>
      </c>
    </row>
    <row r="29" spans="1:2">
      <c r="A29">
        <v>5200000</v>
      </c>
      <c r="B29">
        <v>5001667</v>
      </c>
    </row>
    <row r="30" spans="1:2">
      <c r="A30">
        <v>5400000</v>
      </c>
      <c r="B30">
        <v>5138839</v>
      </c>
    </row>
    <row r="31" spans="1:2">
      <c r="A31">
        <v>5600000</v>
      </c>
      <c r="B31">
        <v>5266524</v>
      </c>
    </row>
    <row r="32" spans="1:2">
      <c r="A32">
        <v>5800000</v>
      </c>
      <c r="B32">
        <v>5723774</v>
      </c>
    </row>
    <row r="33" spans="1:2">
      <c r="A33">
        <v>6000000</v>
      </c>
      <c r="B33">
        <v>5908035</v>
      </c>
    </row>
    <row r="34" spans="1:2">
      <c r="A34">
        <v>6200000</v>
      </c>
      <c r="B34">
        <v>6510396</v>
      </c>
    </row>
    <row r="35" spans="1:2">
      <c r="A35">
        <v>6400000</v>
      </c>
      <c r="B35">
        <v>6626340</v>
      </c>
    </row>
    <row r="36" spans="1:2">
      <c r="A36">
        <v>6600000</v>
      </c>
      <c r="B36">
        <v>6805766</v>
      </c>
    </row>
    <row r="37" spans="1:2">
      <c r="A37">
        <v>6800000</v>
      </c>
      <c r="B37">
        <v>6963183</v>
      </c>
    </row>
    <row r="38" spans="1:2">
      <c r="A38">
        <v>7000000</v>
      </c>
      <c r="B38">
        <v>7058490</v>
      </c>
    </row>
    <row r="39" spans="1:2">
      <c r="A39">
        <v>7200000</v>
      </c>
      <c r="B39">
        <v>7289742</v>
      </c>
    </row>
    <row r="40" spans="1:2">
      <c r="A40">
        <v>7400000</v>
      </c>
      <c r="B40">
        <v>7410031</v>
      </c>
    </row>
    <row r="41" spans="1:2">
      <c r="A41">
        <v>7600000</v>
      </c>
      <c r="B41">
        <v>7544660</v>
      </c>
    </row>
    <row r="42" spans="1:2">
      <c r="A42">
        <v>7800000</v>
      </c>
      <c r="B42">
        <v>7756801</v>
      </c>
    </row>
    <row r="43" spans="1:2">
      <c r="A43">
        <v>8000000</v>
      </c>
      <c r="B43">
        <v>7843177</v>
      </c>
    </row>
    <row r="44" spans="1:2">
      <c r="A44">
        <v>8200000</v>
      </c>
      <c r="B44">
        <v>8236290</v>
      </c>
    </row>
    <row r="45" spans="1:2">
      <c r="A45">
        <v>8400000</v>
      </c>
      <c r="B45">
        <v>8397862</v>
      </c>
    </row>
    <row r="46" spans="1:2">
      <c r="A46">
        <v>8600000</v>
      </c>
      <c r="B46">
        <v>8797625</v>
      </c>
    </row>
    <row r="47" spans="1:2">
      <c r="A47">
        <v>8800000</v>
      </c>
      <c r="B47">
        <v>8945623</v>
      </c>
    </row>
    <row r="48" spans="1:2">
      <c r="A48">
        <v>9000000</v>
      </c>
      <c r="B48">
        <v>9033353</v>
      </c>
    </row>
    <row r="49" spans="1:2">
      <c r="A49">
        <v>9200000</v>
      </c>
      <c r="B49">
        <v>9223617</v>
      </c>
    </row>
    <row r="50" spans="1:2">
      <c r="A50">
        <v>9400000</v>
      </c>
      <c r="B50">
        <v>9349956</v>
      </c>
    </row>
    <row r="51" spans="1:2">
      <c r="A51">
        <v>9600000</v>
      </c>
      <c r="B51">
        <v>9448595</v>
      </c>
    </row>
    <row r="52" spans="1:2">
      <c r="A52">
        <v>9800000</v>
      </c>
      <c r="B52">
        <v>9607549</v>
      </c>
    </row>
    <row r="53" spans="1:2">
      <c r="A53">
        <v>10000000</v>
      </c>
      <c r="B53">
        <v>9683892</v>
      </c>
    </row>
    <row r="54" spans="1:2">
      <c r="A54">
        <v>10200000</v>
      </c>
      <c r="B54">
        <v>9817195</v>
      </c>
    </row>
    <row r="55" spans="1:2">
      <c r="A55">
        <v>10400000</v>
      </c>
      <c r="B55">
        <v>9918797</v>
      </c>
    </row>
    <row r="56" spans="1:2">
      <c r="A56">
        <v>10600000</v>
      </c>
      <c r="B56">
        <v>10034978</v>
      </c>
    </row>
    <row r="57" spans="1:2">
      <c r="A57">
        <v>10800000</v>
      </c>
      <c r="B57">
        <v>10161403</v>
      </c>
    </row>
    <row r="58" spans="1:2">
      <c r="A58">
        <v>11000000</v>
      </c>
      <c r="B58">
        <v>10460492</v>
      </c>
    </row>
    <row r="59" spans="1:2">
      <c r="A59">
        <v>11200000</v>
      </c>
      <c r="B59">
        <v>11063668</v>
      </c>
    </row>
    <row r="60" spans="1:2">
      <c r="A60">
        <v>11400000</v>
      </c>
      <c r="B60">
        <v>11558957</v>
      </c>
    </row>
    <row r="61" spans="1:2">
      <c r="A61">
        <v>11600000</v>
      </c>
      <c r="B61">
        <v>11686136</v>
      </c>
    </row>
    <row r="62" spans="1:2">
      <c r="A62">
        <v>11800000</v>
      </c>
      <c r="B62">
        <v>11910654</v>
      </c>
    </row>
    <row r="63" spans="1:2">
      <c r="A63">
        <v>12000000</v>
      </c>
      <c r="B63">
        <v>12004187</v>
      </c>
    </row>
    <row r="64" spans="1:2">
      <c r="A64">
        <v>12200000</v>
      </c>
      <c r="B64">
        <v>12200216</v>
      </c>
    </row>
    <row r="65" spans="1:2">
      <c r="A65">
        <v>12400000</v>
      </c>
      <c r="B65">
        <v>12579580</v>
      </c>
    </row>
    <row r="66" spans="1:2">
      <c r="A66">
        <v>12600000</v>
      </c>
      <c r="B66">
        <v>12929403</v>
      </c>
    </row>
    <row r="67" spans="1:2">
      <c r="A67">
        <v>12800000</v>
      </c>
      <c r="B67">
        <v>13099735</v>
      </c>
    </row>
    <row r="68" spans="1:2">
      <c r="A68">
        <v>13000000</v>
      </c>
      <c r="B68">
        <v>13196509</v>
      </c>
    </row>
    <row r="69" spans="1:2">
      <c r="A69">
        <v>13200000</v>
      </c>
      <c r="B69">
        <v>13417797</v>
      </c>
    </row>
    <row r="70" spans="1:2">
      <c r="A70">
        <v>13400000</v>
      </c>
      <c r="B70">
        <v>13573984</v>
      </c>
    </row>
    <row r="71" spans="1:2">
      <c r="A71">
        <v>13600000</v>
      </c>
      <c r="B71">
        <v>13711131</v>
      </c>
    </row>
    <row r="72" spans="1:2">
      <c r="A72">
        <v>13800000</v>
      </c>
      <c r="B72">
        <v>13871238</v>
      </c>
    </row>
    <row r="73" spans="1:2">
      <c r="A73">
        <v>14000000</v>
      </c>
      <c r="B73">
        <v>14466070</v>
      </c>
    </row>
    <row r="74" spans="1:2">
      <c r="A74">
        <v>14200000</v>
      </c>
      <c r="B74">
        <v>14817583</v>
      </c>
    </row>
    <row r="75" spans="1:2">
      <c r="A75">
        <v>14400000</v>
      </c>
      <c r="B75">
        <v>15167073</v>
      </c>
    </row>
    <row r="76" spans="1:2">
      <c r="A76">
        <v>14600000</v>
      </c>
      <c r="B76">
        <v>15281306</v>
      </c>
    </row>
    <row r="77" spans="1:2">
      <c r="A77">
        <v>14800000</v>
      </c>
      <c r="B77">
        <v>15394484</v>
      </c>
    </row>
    <row r="78" spans="1:2">
      <c r="A78">
        <v>15000000</v>
      </c>
      <c r="B78">
        <v>15664887</v>
      </c>
    </row>
    <row r="79" spans="1:2">
      <c r="A79">
        <v>15200000</v>
      </c>
      <c r="B79">
        <v>15934449</v>
      </c>
    </row>
    <row r="80" spans="1:2">
      <c r="A80">
        <v>15400000</v>
      </c>
      <c r="B80">
        <v>16051389</v>
      </c>
    </row>
    <row r="81" spans="1:2">
      <c r="A81">
        <v>15600000</v>
      </c>
      <c r="B81">
        <v>16139060</v>
      </c>
    </row>
    <row r="82" spans="1:2">
      <c r="A82">
        <v>15800000</v>
      </c>
      <c r="B82">
        <v>16361905</v>
      </c>
    </row>
    <row r="83" spans="1:2">
      <c r="A83">
        <v>16000000</v>
      </c>
      <c r="B83">
        <v>16489785</v>
      </c>
    </row>
    <row r="84" spans="1:2">
      <c r="A84">
        <v>16200000</v>
      </c>
      <c r="B84">
        <v>16665667</v>
      </c>
    </row>
    <row r="85" spans="1:2">
      <c r="A85">
        <v>16400000</v>
      </c>
      <c r="B85">
        <v>16767673</v>
      </c>
    </row>
    <row r="86" spans="1:2">
      <c r="A86">
        <v>16600000</v>
      </c>
      <c r="B86">
        <v>16901737</v>
      </c>
    </row>
    <row r="87" spans="1:2">
      <c r="A87">
        <v>16800000</v>
      </c>
      <c r="B87">
        <v>17042836</v>
      </c>
    </row>
    <row r="88" spans="1:2">
      <c r="A88">
        <v>17000000</v>
      </c>
      <c r="B88">
        <v>17130379</v>
      </c>
    </row>
    <row r="89" spans="1:2">
      <c r="A89">
        <v>17200000</v>
      </c>
      <c r="B89">
        <v>17280429</v>
      </c>
    </row>
    <row r="90" spans="1:2">
      <c r="A90">
        <v>17400000</v>
      </c>
      <c r="B90">
        <v>17562762</v>
      </c>
    </row>
    <row r="91" spans="1:2">
      <c r="A91">
        <v>17600000</v>
      </c>
      <c r="B91">
        <v>17834924</v>
      </c>
    </row>
    <row r="92" spans="1:2">
      <c r="A92">
        <v>17800000</v>
      </c>
      <c r="B92">
        <v>18233891</v>
      </c>
    </row>
    <row r="93" spans="1:2">
      <c r="A93">
        <v>18000000</v>
      </c>
      <c r="B93">
        <v>18365845</v>
      </c>
    </row>
    <row r="94" spans="1:2">
      <c r="A94">
        <v>18200000</v>
      </c>
      <c r="B94">
        <v>18535273</v>
      </c>
    </row>
    <row r="95" spans="1:2">
      <c r="A95">
        <v>18400000</v>
      </c>
      <c r="B95">
        <v>18664781</v>
      </c>
    </row>
    <row r="96" spans="1:2">
      <c r="A96">
        <v>18600000</v>
      </c>
      <c r="B96">
        <v>18828818</v>
      </c>
    </row>
    <row r="97" spans="1:2">
      <c r="A97">
        <v>18800000</v>
      </c>
      <c r="B97">
        <v>19140578</v>
      </c>
    </row>
    <row r="98" spans="1:2">
      <c r="A98">
        <v>19000000</v>
      </c>
      <c r="B98">
        <v>19401498</v>
      </c>
    </row>
    <row r="99" spans="1:2">
      <c r="A99">
        <v>19200000</v>
      </c>
      <c r="B99">
        <v>19566668</v>
      </c>
    </row>
    <row r="100" spans="1:2">
      <c r="A100">
        <v>19400000</v>
      </c>
      <c r="B100">
        <v>19702086</v>
      </c>
    </row>
    <row r="101" spans="1:2">
      <c r="A101">
        <v>19600000</v>
      </c>
      <c r="B101">
        <v>19870964</v>
      </c>
    </row>
    <row r="102" spans="1:2">
      <c r="A102">
        <v>19800000</v>
      </c>
      <c r="B102">
        <v>20010001</v>
      </c>
    </row>
    <row r="103" spans="1:2">
      <c r="A103">
        <v>20000000</v>
      </c>
      <c r="B103">
        <v>20125604</v>
      </c>
    </row>
    <row r="104" spans="1:2">
      <c r="A104">
        <v>20200000</v>
      </c>
      <c r="B104">
        <v>20323412</v>
      </c>
    </row>
    <row r="105" spans="1:2">
      <c r="A105">
        <v>20400000</v>
      </c>
      <c r="B105">
        <v>20434083</v>
      </c>
    </row>
    <row r="106" spans="1:2">
      <c r="A106">
        <v>20600000</v>
      </c>
      <c r="B106">
        <v>20630392</v>
      </c>
    </row>
    <row r="107" spans="1:2">
      <c r="A107">
        <v>20800000</v>
      </c>
      <c r="B107">
        <v>21015261</v>
      </c>
    </row>
    <row r="108" spans="1:2">
      <c r="A108">
        <v>21000000</v>
      </c>
      <c r="B108">
        <v>21131537</v>
      </c>
    </row>
    <row r="109" spans="1:2">
      <c r="A109">
        <v>21200000</v>
      </c>
      <c r="B109">
        <v>21353388</v>
      </c>
    </row>
    <row r="110" spans="1:2">
      <c r="A110">
        <v>21400000</v>
      </c>
      <c r="B110">
        <v>21479561</v>
      </c>
    </row>
    <row r="111" spans="1:2">
      <c r="A111">
        <v>21600000</v>
      </c>
      <c r="B111">
        <v>21671303</v>
      </c>
    </row>
    <row r="112" spans="1:2">
      <c r="A112">
        <v>21800000</v>
      </c>
      <c r="B112">
        <v>21851952</v>
      </c>
    </row>
    <row r="113" spans="1:2">
      <c r="A113">
        <v>22000000</v>
      </c>
      <c r="B113">
        <v>21983460</v>
      </c>
    </row>
    <row r="114" spans="1:2">
      <c r="A114">
        <v>22200000</v>
      </c>
      <c r="B114">
        <v>22117256</v>
      </c>
    </row>
    <row r="115" spans="1:2">
      <c r="A115">
        <v>22400000</v>
      </c>
      <c r="B115">
        <v>22594884</v>
      </c>
    </row>
    <row r="116" spans="1:2">
      <c r="A116">
        <v>22600000</v>
      </c>
      <c r="B116">
        <v>22842768</v>
      </c>
    </row>
    <row r="117" spans="1:2">
      <c r="A117">
        <v>22800000</v>
      </c>
      <c r="B117">
        <v>23119844</v>
      </c>
    </row>
    <row r="118" spans="1:2">
      <c r="A118">
        <v>23000000</v>
      </c>
      <c r="B118">
        <v>23226402</v>
      </c>
    </row>
    <row r="119" spans="1:2">
      <c r="A119">
        <v>23200000</v>
      </c>
      <c r="B119">
        <v>23421643</v>
      </c>
    </row>
    <row r="120" spans="1:2">
      <c r="A120">
        <v>23400000</v>
      </c>
      <c r="B120">
        <v>23527678</v>
      </c>
    </row>
    <row r="121" spans="1:2">
      <c r="A121">
        <v>23600000</v>
      </c>
      <c r="B121">
        <v>23657283</v>
      </c>
    </row>
    <row r="122" spans="1:2">
      <c r="A122">
        <v>23800000</v>
      </c>
      <c r="B122">
        <v>23817354</v>
      </c>
    </row>
    <row r="123" spans="1:2">
      <c r="A123">
        <v>24000000</v>
      </c>
      <c r="B123">
        <v>23917105</v>
      </c>
    </row>
    <row r="124" spans="1:2">
      <c r="A124">
        <v>24200000</v>
      </c>
      <c r="B124">
        <v>24088336</v>
      </c>
    </row>
    <row r="125" spans="1:2">
      <c r="A125">
        <v>24400000</v>
      </c>
      <c r="B125">
        <v>24212244</v>
      </c>
    </row>
    <row r="126" spans="1:2">
      <c r="A126">
        <v>24600000</v>
      </c>
      <c r="B126">
        <v>24345301</v>
      </c>
    </row>
    <row r="127" spans="1:2">
      <c r="A127">
        <v>24800000</v>
      </c>
      <c r="B127">
        <v>24460637</v>
      </c>
    </row>
    <row r="128" spans="1:2">
      <c r="A128">
        <v>25000000</v>
      </c>
      <c r="B128">
        <v>24544291</v>
      </c>
    </row>
    <row r="129" spans="1:2">
      <c r="A129">
        <v>25200000</v>
      </c>
      <c r="B129">
        <v>24643068</v>
      </c>
    </row>
    <row r="130" spans="1:2">
      <c r="A130">
        <v>25400000</v>
      </c>
      <c r="B130">
        <v>24946741</v>
      </c>
    </row>
    <row r="131" spans="1:2">
      <c r="A131">
        <v>25600000</v>
      </c>
      <c r="B131">
        <v>25239477</v>
      </c>
    </row>
    <row r="132" spans="1:2">
      <c r="A132">
        <v>25800000</v>
      </c>
      <c r="B132">
        <v>25362286</v>
      </c>
    </row>
    <row r="133" spans="1:2">
      <c r="A133">
        <v>26000000</v>
      </c>
      <c r="B133">
        <v>25437656</v>
      </c>
    </row>
    <row r="134" spans="1:2">
      <c r="A134">
        <v>26200000</v>
      </c>
      <c r="B134">
        <v>25573957</v>
      </c>
    </row>
    <row r="135" spans="1:2">
      <c r="A135">
        <v>26400000</v>
      </c>
      <c r="B135">
        <v>25682273</v>
      </c>
    </row>
    <row r="136" spans="1:2">
      <c r="A136">
        <v>26600000</v>
      </c>
      <c r="B136">
        <v>25819610</v>
      </c>
    </row>
    <row r="137" spans="1:2">
      <c r="A137">
        <v>26800000</v>
      </c>
      <c r="B137">
        <v>25928042</v>
      </c>
    </row>
    <row r="138" spans="1:2">
      <c r="A138">
        <v>27000000</v>
      </c>
      <c r="B138">
        <v>26031374</v>
      </c>
    </row>
    <row r="139" spans="1:2">
      <c r="A139">
        <v>27200000</v>
      </c>
      <c r="B139">
        <v>26205384</v>
      </c>
    </row>
    <row r="140" spans="1:2">
      <c r="A140">
        <v>27400000</v>
      </c>
      <c r="B140">
        <v>26313534</v>
      </c>
    </row>
    <row r="141" spans="1:2">
      <c r="A141">
        <v>27600000</v>
      </c>
      <c r="B141">
        <v>26437564</v>
      </c>
    </row>
    <row r="142" spans="1:2">
      <c r="A142">
        <v>27800000</v>
      </c>
      <c r="B142">
        <v>26564987</v>
      </c>
    </row>
    <row r="143" spans="1:2">
      <c r="A143">
        <v>28000000</v>
      </c>
      <c r="B143">
        <v>26652758</v>
      </c>
    </row>
    <row r="144" spans="1:2">
      <c r="A144">
        <v>28200000</v>
      </c>
      <c r="B144">
        <v>26798604</v>
      </c>
    </row>
    <row r="145" spans="1:19">
      <c r="A145">
        <v>28400000</v>
      </c>
      <c r="B145">
        <v>26887534</v>
      </c>
    </row>
    <row r="146" spans="1:19">
      <c r="A146">
        <v>28600000</v>
      </c>
      <c r="B146">
        <v>27006593</v>
      </c>
    </row>
    <row r="147" spans="1:19">
      <c r="A147">
        <v>28800000</v>
      </c>
      <c r="B147">
        <v>27103291</v>
      </c>
    </row>
    <row r="148" spans="1:19">
      <c r="A148">
        <v>29000000</v>
      </c>
      <c r="B148">
        <v>27211373</v>
      </c>
    </row>
    <row r="149" spans="1:19">
      <c r="A149">
        <v>29200000</v>
      </c>
      <c r="B149">
        <v>27334835</v>
      </c>
    </row>
    <row r="150" spans="1:19">
      <c r="A150">
        <v>29400000</v>
      </c>
      <c r="B150">
        <v>27428458</v>
      </c>
    </row>
    <row r="151" spans="1:19">
      <c r="A151">
        <v>29600000</v>
      </c>
      <c r="B151">
        <v>27568352</v>
      </c>
      <c r="L151" t="s">
        <v>26</v>
      </c>
      <c r="M151" t="s">
        <v>27</v>
      </c>
      <c r="N151" t="s">
        <v>28</v>
      </c>
      <c r="O151" t="s">
        <v>29</v>
      </c>
      <c r="P151" t="s">
        <v>30</v>
      </c>
      <c r="Q151" t="s">
        <v>31</v>
      </c>
      <c r="R151" t="s">
        <v>32</v>
      </c>
      <c r="S151" t="s">
        <v>35</v>
      </c>
    </row>
    <row r="152" spans="1:19">
      <c r="A152">
        <v>29800000</v>
      </c>
      <c r="B152">
        <v>27668544</v>
      </c>
    </row>
    <row r="153" spans="1:19">
      <c r="A153" t="s">
        <v>37</v>
      </c>
      <c r="K153" t="s">
        <v>24</v>
      </c>
      <c r="L153">
        <f>MAX(E163:E172)</f>
        <v>66258</v>
      </c>
      <c r="M153" s="1">
        <f>MAX(D174:D183)</f>
        <v>18</v>
      </c>
      <c r="N153">
        <f>MAX(E185:E194)</f>
        <v>34044</v>
      </c>
      <c r="O153" s="1">
        <f>MAX(D196:D205)</f>
        <v>431</v>
      </c>
      <c r="P153">
        <f>MAX(E207:E216)</f>
        <v>33916</v>
      </c>
      <c r="Q153">
        <f>MAX(E218:E227)</f>
        <v>41987</v>
      </c>
      <c r="R153" s="1">
        <f>MAX(C229:C238)</f>
        <v>173901</v>
      </c>
      <c r="S153" s="1">
        <f>MAX(C240:C249)</f>
        <v>392033</v>
      </c>
    </row>
    <row r="154" spans="1:19">
      <c r="A154" t="s">
        <v>4</v>
      </c>
      <c r="K154" t="s">
        <v>33</v>
      </c>
      <c r="L154">
        <f>PERCENTILE(E163:E172,0.75)</f>
        <v>53700.5</v>
      </c>
      <c r="M154">
        <f>PERCENTILE(D174:D183,0.75)</f>
        <v>7</v>
      </c>
      <c r="N154">
        <f>PERCENTILE(E185:E194,0.75)</f>
        <v>30591.25</v>
      </c>
      <c r="O154" s="1">
        <f>PERCENTILE(D196:D205,0.75)</f>
        <v>82.25</v>
      </c>
      <c r="P154">
        <f>PERCENTILE(E207:E216,0.75)</f>
        <v>21001.5</v>
      </c>
      <c r="Q154">
        <f>PERCENTILE(E218:E227,0.75)</f>
        <v>27180.75</v>
      </c>
      <c r="R154">
        <f>PERCENTILE(C229:C238,0.75)</f>
        <v>19976.5</v>
      </c>
      <c r="S154" s="1">
        <f>PERCENTILE(C240:C249,0.75)</f>
        <v>48671</v>
      </c>
    </row>
    <row r="155" spans="1:19">
      <c r="A155" t="s">
        <v>5</v>
      </c>
      <c r="B155">
        <v>47259</v>
      </c>
      <c r="K155" t="s">
        <v>25</v>
      </c>
      <c r="L155">
        <f>MEDIAN(E163:E172)</f>
        <v>41537.5</v>
      </c>
      <c r="M155" s="1">
        <f>MEDIAN(D174:D183)</f>
        <v>1</v>
      </c>
      <c r="N155">
        <f>MEDIAN(E185:E194)</f>
        <v>23840</v>
      </c>
      <c r="O155" s="1">
        <f>MEDIAN(D196:D205)</f>
        <v>29.5</v>
      </c>
      <c r="P155">
        <f>MEDIAN(E207:E216)</f>
        <v>17791</v>
      </c>
      <c r="Q155">
        <f>MEDIAN(E218:E227)</f>
        <v>14804</v>
      </c>
      <c r="R155" s="1">
        <f>MEDIAN(C229:C238)</f>
        <v>19647.5</v>
      </c>
      <c r="S155" s="1">
        <f>MEDIAN(C240:C249)</f>
        <v>48119.5</v>
      </c>
    </row>
    <row r="156" spans="1:19">
      <c r="A156" t="s">
        <v>6</v>
      </c>
      <c r="B156">
        <v>38</v>
      </c>
      <c r="K156" t="s">
        <v>34</v>
      </c>
      <c r="L156">
        <f>PERCENTILE(E163:E172,0.25)</f>
        <v>28228</v>
      </c>
      <c r="M156">
        <f>PERCENTILE(D174:D183,0.25)</f>
        <v>1</v>
      </c>
      <c r="N156">
        <f>PERCENTILE(E185:E194,0.25)</f>
        <v>19376</v>
      </c>
      <c r="O156">
        <f>PERCENTILE(D196:D205,0.25)</f>
        <v>11</v>
      </c>
      <c r="P156">
        <f>PERCENTILE(E207:E216,0.25)</f>
        <v>6766</v>
      </c>
      <c r="Q156">
        <f>PERCENTILE(E218:E227,0.25)</f>
        <v>10957</v>
      </c>
      <c r="R156">
        <f>PERCENTILE(C229:C238,0.25)</f>
        <v>19543.5</v>
      </c>
      <c r="S156">
        <f>PERCENTILE(C240:C249,0.25)</f>
        <v>47860.75</v>
      </c>
    </row>
    <row r="157" spans="1:19">
      <c r="A157" t="s">
        <v>7</v>
      </c>
      <c r="B157">
        <v>1</v>
      </c>
      <c r="K157" t="s">
        <v>23</v>
      </c>
      <c r="L157">
        <f>MIN(E163:E172)</f>
        <v>12965</v>
      </c>
      <c r="M157" s="1">
        <f>MIN(D174:D183)</f>
        <v>1</v>
      </c>
      <c r="N157">
        <f>MIN(E185:E194)</f>
        <v>16367</v>
      </c>
      <c r="O157" s="1">
        <f>MIN(D196:D205)</f>
        <v>2</v>
      </c>
      <c r="P157">
        <f>MIN(E207:E216)</f>
        <v>40</v>
      </c>
      <c r="Q157">
        <f>MIN(E218:E227)</f>
        <v>2792</v>
      </c>
      <c r="R157" s="1">
        <f>MIN(C229:C238)</f>
        <v>19086</v>
      </c>
      <c r="S157" s="1">
        <f>MIN(C240:C249)</f>
        <v>47493</v>
      </c>
    </row>
    <row r="158" spans="1:19">
      <c r="A158" t="s">
        <v>8</v>
      </c>
    </row>
    <row r="159" spans="1:19">
      <c r="A159" t="s">
        <v>9</v>
      </c>
      <c r="K159" t="s">
        <v>21</v>
      </c>
      <c r="L159">
        <f>AVERAGE(E163:E172)</f>
        <v>40851.4</v>
      </c>
      <c r="M159" s="1">
        <f>AVERAGE(D174:D183)</f>
        <v>4.8</v>
      </c>
      <c r="N159">
        <f>AVERAGE(E185:E194)</f>
        <v>24708.799999999999</v>
      </c>
      <c r="O159" s="1">
        <f>AVERAGE(D196:D205)</f>
        <v>84.3</v>
      </c>
      <c r="P159">
        <f>AVERAGE(E207:E216)</f>
        <v>15524.1</v>
      </c>
      <c r="Q159">
        <f>AVERAGE(E218:E227)</f>
        <v>19864.3</v>
      </c>
      <c r="R159" s="1">
        <f>AVERAGE(C229:C238)</f>
        <v>35067.300000000003</v>
      </c>
      <c r="S159" s="1">
        <f>AVERAGE(C240:C249)</f>
        <v>89094.2</v>
      </c>
    </row>
    <row r="160" spans="1:19">
      <c r="A160" t="s">
        <v>10</v>
      </c>
      <c r="K160" t="s">
        <v>22</v>
      </c>
      <c r="L160">
        <f>STDEV(E163:E172)</f>
        <v>16536.019252259932</v>
      </c>
      <c r="M160">
        <f>STDEV(D174:D183)</f>
        <v>6.4773108274619302</v>
      </c>
      <c r="N160">
        <f>STDEV(E185:E194)</f>
        <v>6485.3736087016978</v>
      </c>
      <c r="O160">
        <f>STDEV(D196:D205)</f>
        <v>133.45581873996935</v>
      </c>
      <c r="P160">
        <f>STDEV(E207:E216)</f>
        <v>10301.241116702611</v>
      </c>
      <c r="Q160">
        <f>STDEV(E218:E227)</f>
        <v>13068.130292602857</v>
      </c>
      <c r="R160">
        <f>STDEV(C229:C238)</f>
        <v>48782.299408357809</v>
      </c>
      <c r="S160">
        <f>STDEV(C240:C249)</f>
        <v>108472.58047164629</v>
      </c>
    </row>
    <row r="161" spans="1:19">
      <c r="A161" t="s">
        <v>11</v>
      </c>
    </row>
    <row r="162" spans="1:19">
      <c r="A162" t="s">
        <v>12</v>
      </c>
    </row>
    <row r="163" spans="1:19">
      <c r="A163" t="s">
        <v>13</v>
      </c>
      <c r="B163">
        <v>4</v>
      </c>
      <c r="C163" s="1">
        <v>1278824311148</v>
      </c>
      <c r="D163" s="1">
        <v>1278997111148</v>
      </c>
      <c r="E163">
        <v>51785</v>
      </c>
      <c r="K163" t="s">
        <v>24</v>
      </c>
      <c r="L163">
        <f t="shared" ref="L163:S163" si="0">L153 - L155</f>
        <v>24720.5</v>
      </c>
      <c r="M163">
        <f t="shared" si="0"/>
        <v>17</v>
      </c>
      <c r="N163">
        <f t="shared" si="0"/>
        <v>10204</v>
      </c>
      <c r="O163">
        <f t="shared" si="0"/>
        <v>401.5</v>
      </c>
      <c r="P163">
        <f t="shared" si="0"/>
        <v>16125</v>
      </c>
      <c r="Q163">
        <f t="shared" si="0"/>
        <v>27183</v>
      </c>
      <c r="R163">
        <f t="shared" si="0"/>
        <v>154253.5</v>
      </c>
      <c r="S163">
        <f t="shared" si="0"/>
        <v>343913.5</v>
      </c>
    </row>
    <row r="164" spans="1:19">
      <c r="A164" t="s">
        <v>13</v>
      </c>
      <c r="B164">
        <v>9</v>
      </c>
      <c r="C164" s="1">
        <v>1278182292490</v>
      </c>
      <c r="D164" s="1">
        <v>1278355092490</v>
      </c>
      <c r="E164">
        <v>31351</v>
      </c>
      <c r="K164" t="s">
        <v>33</v>
      </c>
      <c r="L164">
        <f t="shared" ref="L164:S165" si="1">L154-L155</f>
        <v>12163</v>
      </c>
      <c r="M164">
        <f t="shared" si="1"/>
        <v>6</v>
      </c>
      <c r="N164">
        <f t="shared" si="1"/>
        <v>6751.25</v>
      </c>
      <c r="O164">
        <f t="shared" si="1"/>
        <v>52.75</v>
      </c>
      <c r="P164">
        <f t="shared" si="1"/>
        <v>3210.5</v>
      </c>
      <c r="Q164">
        <f t="shared" si="1"/>
        <v>12376.75</v>
      </c>
      <c r="R164">
        <f t="shared" si="1"/>
        <v>329</v>
      </c>
      <c r="S164">
        <f t="shared" si="1"/>
        <v>551.5</v>
      </c>
    </row>
    <row r="165" spans="1:19">
      <c r="A165" t="s">
        <v>13</v>
      </c>
      <c r="B165">
        <v>22</v>
      </c>
      <c r="C165" s="1">
        <v>1278424042988</v>
      </c>
      <c r="D165" s="1">
        <v>1278596842988</v>
      </c>
      <c r="E165">
        <v>12965</v>
      </c>
      <c r="K165" t="s">
        <v>25</v>
      </c>
      <c r="L165">
        <f t="shared" si="1"/>
        <v>13309.5</v>
      </c>
      <c r="M165">
        <f t="shared" si="1"/>
        <v>0</v>
      </c>
      <c r="N165">
        <f t="shared" si="1"/>
        <v>4464</v>
      </c>
      <c r="O165">
        <f t="shared" si="1"/>
        <v>18.5</v>
      </c>
      <c r="P165">
        <f t="shared" si="1"/>
        <v>11025</v>
      </c>
      <c r="Q165">
        <f t="shared" si="1"/>
        <v>3847</v>
      </c>
      <c r="R165">
        <f t="shared" si="1"/>
        <v>104</v>
      </c>
      <c r="S165">
        <f t="shared" si="1"/>
        <v>258.75</v>
      </c>
    </row>
    <row r="166" spans="1:19">
      <c r="A166" t="s">
        <v>13</v>
      </c>
      <c r="B166">
        <v>19</v>
      </c>
      <c r="C166" s="1">
        <v>1297382945564</v>
      </c>
      <c r="D166" s="1">
        <v>1297555745564</v>
      </c>
      <c r="E166">
        <v>55480</v>
      </c>
      <c r="K166" t="s">
        <v>34</v>
      </c>
      <c r="L166">
        <f t="shared" ref="L166:S166" si="2">L156</f>
        <v>28228</v>
      </c>
      <c r="M166">
        <f t="shared" si="2"/>
        <v>1</v>
      </c>
      <c r="N166">
        <f t="shared" si="2"/>
        <v>19376</v>
      </c>
      <c r="O166">
        <f t="shared" si="2"/>
        <v>11</v>
      </c>
      <c r="P166">
        <f t="shared" si="2"/>
        <v>6766</v>
      </c>
      <c r="Q166">
        <f t="shared" si="2"/>
        <v>10957</v>
      </c>
      <c r="R166">
        <f t="shared" si="2"/>
        <v>19543.5</v>
      </c>
      <c r="S166">
        <f t="shared" si="2"/>
        <v>47860.75</v>
      </c>
    </row>
    <row r="167" spans="1:19">
      <c r="A167" t="s">
        <v>13</v>
      </c>
      <c r="B167">
        <v>34</v>
      </c>
      <c r="C167" s="1">
        <v>1309828778768</v>
      </c>
      <c r="D167" s="1">
        <v>1310001578768</v>
      </c>
      <c r="E167">
        <v>66258</v>
      </c>
      <c r="K167" t="s">
        <v>23</v>
      </c>
      <c r="L167">
        <f t="shared" ref="L167:S167" si="3">L155-L157</f>
        <v>28572.5</v>
      </c>
      <c r="M167">
        <f t="shared" si="3"/>
        <v>0</v>
      </c>
      <c r="N167">
        <f t="shared" si="3"/>
        <v>7473</v>
      </c>
      <c r="O167">
        <f t="shared" si="3"/>
        <v>27.5</v>
      </c>
      <c r="P167">
        <f t="shared" si="3"/>
        <v>17751</v>
      </c>
      <c r="Q167">
        <f t="shared" si="3"/>
        <v>12012</v>
      </c>
      <c r="R167">
        <f t="shared" si="3"/>
        <v>561.5</v>
      </c>
      <c r="S167">
        <f t="shared" si="3"/>
        <v>626.5</v>
      </c>
    </row>
    <row r="168" spans="1:19">
      <c r="A168" t="s">
        <v>13</v>
      </c>
      <c r="B168">
        <v>51</v>
      </c>
      <c r="C168" s="1">
        <v>1293238278476</v>
      </c>
      <c r="D168" s="1">
        <v>1293411078476</v>
      </c>
      <c r="E168">
        <v>27187</v>
      </c>
    </row>
    <row r="169" spans="1:19">
      <c r="A169" t="s">
        <v>13</v>
      </c>
      <c r="B169">
        <v>36</v>
      </c>
      <c r="C169" s="1">
        <v>1298321514339</v>
      </c>
      <c r="D169" s="1">
        <v>1298494314339</v>
      </c>
      <c r="E169">
        <v>26074</v>
      </c>
    </row>
    <row r="170" spans="1:19">
      <c r="A170" t="s">
        <v>13</v>
      </c>
      <c r="B170">
        <v>36</v>
      </c>
      <c r="C170" s="1">
        <v>1307357645208</v>
      </c>
      <c r="D170" s="1">
        <v>1307530445208</v>
      </c>
      <c r="E170">
        <v>37927</v>
      </c>
    </row>
    <row r="171" spans="1:19">
      <c r="A171" t="s">
        <v>13</v>
      </c>
      <c r="B171">
        <v>18</v>
      </c>
      <c r="C171" s="1">
        <v>1271692153301</v>
      </c>
      <c r="D171" s="1">
        <v>1271864953301</v>
      </c>
      <c r="E171">
        <v>45148</v>
      </c>
    </row>
    <row r="172" spans="1:19">
      <c r="A172" t="s">
        <v>13</v>
      </c>
      <c r="B172">
        <v>38</v>
      </c>
      <c r="C172" s="1">
        <v>1262431492119</v>
      </c>
      <c r="D172" s="1">
        <v>1262604292119</v>
      </c>
      <c r="E172">
        <v>54339</v>
      </c>
    </row>
    <row r="173" spans="1:19">
      <c r="A173" t="s">
        <v>14</v>
      </c>
    </row>
    <row r="174" spans="1:19">
      <c r="A174" t="s">
        <v>13</v>
      </c>
      <c r="B174">
        <v>43</v>
      </c>
      <c r="C174" s="1">
        <v>1233069152624</v>
      </c>
      <c r="D174" s="1">
        <v>18</v>
      </c>
    </row>
    <row r="175" spans="1:19">
      <c r="A175" t="s">
        <v>13</v>
      </c>
      <c r="B175">
        <v>22</v>
      </c>
      <c r="C175" s="1">
        <v>1269719051179</v>
      </c>
      <c r="D175" s="1">
        <v>1</v>
      </c>
    </row>
    <row r="176" spans="1:19">
      <c r="A176" t="s">
        <v>13</v>
      </c>
      <c r="B176">
        <v>27</v>
      </c>
      <c r="C176" s="1">
        <v>1273455361006</v>
      </c>
      <c r="D176" s="1">
        <v>1</v>
      </c>
    </row>
    <row r="177" spans="1:5">
      <c r="A177" t="s">
        <v>13</v>
      </c>
      <c r="B177">
        <v>27</v>
      </c>
      <c r="C177" s="1">
        <v>1288120248622</v>
      </c>
      <c r="D177" s="1">
        <v>1</v>
      </c>
    </row>
    <row r="178" spans="1:5">
      <c r="A178" t="s">
        <v>13</v>
      </c>
      <c r="B178">
        <v>31</v>
      </c>
      <c r="C178" s="1">
        <v>1285161061136</v>
      </c>
      <c r="D178" s="1">
        <v>14</v>
      </c>
    </row>
    <row r="179" spans="1:5">
      <c r="A179" t="s">
        <v>13</v>
      </c>
      <c r="B179">
        <v>58</v>
      </c>
      <c r="C179" s="1">
        <v>1274371693785</v>
      </c>
      <c r="D179" s="1">
        <v>1</v>
      </c>
    </row>
    <row r="180" spans="1:5">
      <c r="A180" t="s">
        <v>13</v>
      </c>
      <c r="B180">
        <v>39</v>
      </c>
      <c r="C180" s="1">
        <v>1257165030042</v>
      </c>
      <c r="D180" s="1">
        <v>1</v>
      </c>
    </row>
    <row r="181" spans="1:5">
      <c r="A181" t="s">
        <v>13</v>
      </c>
      <c r="B181">
        <v>51</v>
      </c>
      <c r="C181" s="1">
        <v>1310142755254</v>
      </c>
      <c r="D181" s="1">
        <v>1</v>
      </c>
    </row>
    <row r="182" spans="1:5">
      <c r="A182" t="s">
        <v>13</v>
      </c>
      <c r="B182">
        <v>7</v>
      </c>
      <c r="C182" s="1">
        <v>1272530763106</v>
      </c>
      <c r="D182" s="1">
        <v>9</v>
      </c>
    </row>
    <row r="183" spans="1:5">
      <c r="A183" t="s">
        <v>13</v>
      </c>
      <c r="B183">
        <v>17</v>
      </c>
      <c r="C183" s="1">
        <v>1268596752980</v>
      </c>
      <c r="D183" s="1">
        <v>1</v>
      </c>
    </row>
    <row r="184" spans="1:5">
      <c r="A184" t="s">
        <v>15</v>
      </c>
    </row>
    <row r="185" spans="1:5">
      <c r="A185" t="s">
        <v>13</v>
      </c>
      <c r="B185">
        <v>59</v>
      </c>
      <c r="C185" s="1">
        <v>1280862258138</v>
      </c>
      <c r="D185" s="1">
        <v>1281035058138</v>
      </c>
      <c r="E185">
        <v>25564</v>
      </c>
    </row>
    <row r="186" spans="1:5">
      <c r="A186" t="s">
        <v>13</v>
      </c>
      <c r="B186">
        <v>57</v>
      </c>
      <c r="C186" s="1">
        <v>1252704763679</v>
      </c>
      <c r="D186" s="1">
        <v>1252877563679</v>
      </c>
      <c r="E186">
        <v>32267</v>
      </c>
    </row>
    <row r="187" spans="1:5">
      <c r="A187" t="s">
        <v>13</v>
      </c>
      <c r="B187">
        <v>27</v>
      </c>
      <c r="C187" s="1">
        <v>1256596934904</v>
      </c>
      <c r="D187" s="1">
        <v>1256769734904</v>
      </c>
      <c r="E187">
        <v>34044</v>
      </c>
    </row>
    <row r="188" spans="1:5">
      <c r="A188" t="s">
        <v>13</v>
      </c>
      <c r="B188">
        <v>32</v>
      </c>
      <c r="C188" s="1">
        <v>1295022489090</v>
      </c>
      <c r="D188" s="1">
        <v>1295195289090</v>
      </c>
      <c r="E188">
        <v>18656</v>
      </c>
    </row>
    <row r="189" spans="1:5">
      <c r="A189" t="s">
        <v>13</v>
      </c>
      <c r="B189">
        <v>3</v>
      </c>
      <c r="C189" s="1">
        <v>1294280596072</v>
      </c>
      <c r="D189" s="1">
        <v>1294453396072</v>
      </c>
      <c r="E189">
        <v>16367</v>
      </c>
    </row>
    <row r="190" spans="1:5">
      <c r="A190" t="s">
        <v>13</v>
      </c>
      <c r="B190">
        <v>23</v>
      </c>
      <c r="C190" s="1">
        <v>1252428129349</v>
      </c>
      <c r="D190" s="1">
        <v>1252600929349</v>
      </c>
      <c r="E190">
        <v>18007</v>
      </c>
    </row>
    <row r="191" spans="1:5">
      <c r="A191" t="s">
        <v>13</v>
      </c>
      <c r="B191">
        <v>58</v>
      </c>
      <c r="C191" s="1">
        <v>1222552954733</v>
      </c>
      <c r="D191" s="1">
        <v>1222725754733</v>
      </c>
      <c r="E191">
        <v>32967</v>
      </c>
    </row>
    <row r="192" spans="1:5">
      <c r="A192" t="s">
        <v>13</v>
      </c>
      <c r="B192">
        <v>24</v>
      </c>
      <c r="C192" s="1">
        <v>1274049297600</v>
      </c>
      <c r="D192" s="1">
        <v>1274222097600</v>
      </c>
      <c r="E192">
        <v>22694</v>
      </c>
    </row>
    <row r="193" spans="1:5">
      <c r="A193" t="s">
        <v>13</v>
      </c>
      <c r="B193">
        <v>52</v>
      </c>
      <c r="C193" s="1">
        <v>1241268891620</v>
      </c>
      <c r="D193" s="1">
        <v>1241441691620</v>
      </c>
      <c r="E193">
        <v>24986</v>
      </c>
    </row>
    <row r="194" spans="1:5">
      <c r="A194" t="s">
        <v>13</v>
      </c>
      <c r="B194">
        <v>7</v>
      </c>
      <c r="C194" s="1">
        <v>1256812935639</v>
      </c>
      <c r="D194" s="1">
        <v>1256985735639</v>
      </c>
      <c r="E194">
        <v>21536</v>
      </c>
    </row>
    <row r="195" spans="1:5">
      <c r="A195" t="s">
        <v>16</v>
      </c>
    </row>
    <row r="196" spans="1:5">
      <c r="A196" t="s">
        <v>13</v>
      </c>
      <c r="B196">
        <v>37</v>
      </c>
      <c r="C196" s="1">
        <v>1220372880000</v>
      </c>
      <c r="D196" s="1">
        <v>431</v>
      </c>
    </row>
    <row r="197" spans="1:5">
      <c r="A197" t="s">
        <v>13</v>
      </c>
      <c r="B197">
        <v>0</v>
      </c>
      <c r="C197" s="1">
        <v>1220372880000</v>
      </c>
      <c r="D197" s="1">
        <v>180</v>
      </c>
    </row>
    <row r="198" spans="1:5">
      <c r="A198" t="s">
        <v>13</v>
      </c>
      <c r="B198">
        <v>56</v>
      </c>
      <c r="C198" s="1">
        <v>1220372880000</v>
      </c>
      <c r="D198" s="1">
        <v>95</v>
      </c>
    </row>
    <row r="199" spans="1:5">
      <c r="A199" t="s">
        <v>13</v>
      </c>
      <c r="B199">
        <v>18</v>
      </c>
      <c r="C199" s="1">
        <v>1220372880000</v>
      </c>
      <c r="D199" s="1">
        <v>32</v>
      </c>
    </row>
    <row r="200" spans="1:5">
      <c r="A200" t="s">
        <v>13</v>
      </c>
      <c r="B200">
        <v>44</v>
      </c>
      <c r="C200" s="1">
        <v>1220372880000</v>
      </c>
      <c r="D200" s="1">
        <v>4</v>
      </c>
    </row>
    <row r="201" spans="1:5">
      <c r="A201" t="s">
        <v>13</v>
      </c>
      <c r="B201">
        <v>35</v>
      </c>
      <c r="C201" s="1">
        <v>1220372880000</v>
      </c>
      <c r="D201" s="1">
        <v>20</v>
      </c>
    </row>
    <row r="202" spans="1:5">
      <c r="A202" t="s">
        <v>13</v>
      </c>
      <c r="B202">
        <v>46</v>
      </c>
      <c r="C202" s="1">
        <v>1220372880000</v>
      </c>
      <c r="D202" s="1">
        <v>2</v>
      </c>
    </row>
    <row r="203" spans="1:5">
      <c r="A203" t="s">
        <v>13</v>
      </c>
      <c r="B203">
        <v>55</v>
      </c>
      <c r="C203" s="1">
        <v>1220372880000</v>
      </c>
      <c r="D203" s="1">
        <v>8</v>
      </c>
    </row>
    <row r="204" spans="1:5">
      <c r="A204" t="s">
        <v>13</v>
      </c>
      <c r="B204">
        <v>19</v>
      </c>
      <c r="C204" s="1">
        <v>1220372880000</v>
      </c>
      <c r="D204" s="1">
        <v>27</v>
      </c>
    </row>
    <row r="205" spans="1:5">
      <c r="A205" t="s">
        <v>13</v>
      </c>
      <c r="B205">
        <v>17</v>
      </c>
      <c r="C205" s="1">
        <v>1220372880000</v>
      </c>
      <c r="D205" s="1">
        <v>44</v>
      </c>
    </row>
    <row r="206" spans="1:5">
      <c r="A206" t="s">
        <v>17</v>
      </c>
    </row>
    <row r="207" spans="1:5">
      <c r="A207" t="s">
        <v>13</v>
      </c>
      <c r="B207">
        <v>33</v>
      </c>
      <c r="C207" s="1">
        <v>1227847955903</v>
      </c>
      <c r="D207" s="1">
        <v>1228020755903</v>
      </c>
      <c r="E207">
        <v>16872</v>
      </c>
    </row>
    <row r="208" spans="1:5">
      <c r="A208" t="s">
        <v>13</v>
      </c>
      <c r="B208">
        <v>34</v>
      </c>
      <c r="C208" s="1">
        <v>1262453042980</v>
      </c>
      <c r="D208" s="1">
        <v>1262625842980</v>
      </c>
      <c r="E208">
        <v>3927</v>
      </c>
    </row>
    <row r="209" spans="1:5">
      <c r="A209" t="s">
        <v>13</v>
      </c>
      <c r="B209">
        <v>41</v>
      </c>
      <c r="C209" s="1">
        <v>1248127438257</v>
      </c>
      <c r="D209" s="1">
        <v>1248300238257</v>
      </c>
      <c r="E209">
        <v>40</v>
      </c>
    </row>
    <row r="210" spans="1:5">
      <c r="A210" t="s">
        <v>13</v>
      </c>
      <c r="B210">
        <v>47</v>
      </c>
      <c r="C210" s="1">
        <v>1259330315017</v>
      </c>
      <c r="D210" s="1">
        <v>1259503115017</v>
      </c>
      <c r="E210">
        <v>22810</v>
      </c>
    </row>
    <row r="211" spans="1:5">
      <c r="A211" t="s">
        <v>13</v>
      </c>
      <c r="B211">
        <v>10</v>
      </c>
      <c r="C211" s="1">
        <v>1258264254793</v>
      </c>
      <c r="D211" s="1">
        <v>1258437054793</v>
      </c>
      <c r="E211">
        <v>20019</v>
      </c>
    </row>
    <row r="212" spans="1:5">
      <c r="A212" t="s">
        <v>13</v>
      </c>
      <c r="B212">
        <v>21</v>
      </c>
      <c r="C212" s="1">
        <v>1311777841750</v>
      </c>
      <c r="D212" s="1">
        <v>1311950641750</v>
      </c>
      <c r="E212">
        <v>33916</v>
      </c>
    </row>
    <row r="213" spans="1:5">
      <c r="A213" t="s">
        <v>13</v>
      </c>
      <c r="B213">
        <v>35</v>
      </c>
      <c r="C213" s="1">
        <v>1307373761934</v>
      </c>
      <c r="D213" s="1">
        <v>1307546561934</v>
      </c>
      <c r="E213">
        <v>4723</v>
      </c>
    </row>
    <row r="214" spans="1:5">
      <c r="A214" t="s">
        <v>13</v>
      </c>
      <c r="B214">
        <v>44</v>
      </c>
      <c r="C214" s="1">
        <v>1249223668035</v>
      </c>
      <c r="D214" s="1">
        <v>1249396468035</v>
      </c>
      <c r="E214">
        <v>18710</v>
      </c>
    </row>
    <row r="215" spans="1:5">
      <c r="A215" t="s">
        <v>13</v>
      </c>
      <c r="B215">
        <v>27</v>
      </c>
      <c r="C215" s="1">
        <v>1284990322755</v>
      </c>
      <c r="D215" s="1">
        <v>1285163122755</v>
      </c>
      <c r="E215">
        <v>21329</v>
      </c>
    </row>
    <row r="216" spans="1:5">
      <c r="A216" t="s">
        <v>13</v>
      </c>
      <c r="B216">
        <v>34</v>
      </c>
      <c r="C216" s="1">
        <v>1229779940456</v>
      </c>
      <c r="D216" s="1">
        <v>1229952740456</v>
      </c>
      <c r="E216">
        <v>12895</v>
      </c>
    </row>
    <row r="217" spans="1:5">
      <c r="A217" t="s">
        <v>18</v>
      </c>
    </row>
    <row r="218" spans="1:5">
      <c r="A218" t="s">
        <v>13</v>
      </c>
      <c r="B218">
        <v>47</v>
      </c>
      <c r="C218" s="1">
        <v>1229318447837</v>
      </c>
      <c r="D218" s="1">
        <v>1229491247837</v>
      </c>
      <c r="E218">
        <v>10454</v>
      </c>
    </row>
    <row r="219" spans="1:5">
      <c r="A219" t="s">
        <v>13</v>
      </c>
      <c r="B219">
        <v>43</v>
      </c>
      <c r="C219" s="1">
        <v>1308867464543</v>
      </c>
      <c r="D219" s="1">
        <v>1309040264543</v>
      </c>
      <c r="E219">
        <v>38158</v>
      </c>
    </row>
    <row r="220" spans="1:5">
      <c r="A220" t="s">
        <v>13</v>
      </c>
      <c r="B220">
        <v>43</v>
      </c>
      <c r="C220" s="1">
        <v>1312028680886</v>
      </c>
      <c r="D220" s="1">
        <v>1312201480886</v>
      </c>
      <c r="E220">
        <v>26736</v>
      </c>
    </row>
    <row r="221" spans="1:5">
      <c r="A221" t="s">
        <v>13</v>
      </c>
      <c r="B221">
        <v>43</v>
      </c>
      <c r="C221" s="1">
        <v>1233567414322</v>
      </c>
      <c r="D221" s="1">
        <v>1233740214322</v>
      </c>
      <c r="E221">
        <v>12753</v>
      </c>
    </row>
    <row r="222" spans="1:5">
      <c r="A222" t="s">
        <v>13</v>
      </c>
      <c r="B222">
        <v>36</v>
      </c>
      <c r="C222" s="1">
        <v>1221955813050</v>
      </c>
      <c r="D222" s="1">
        <v>1222128613050</v>
      </c>
      <c r="E222">
        <v>2792</v>
      </c>
    </row>
    <row r="223" spans="1:5">
      <c r="A223" t="s">
        <v>13</v>
      </c>
      <c r="B223">
        <v>11</v>
      </c>
      <c r="C223" s="1">
        <v>1299667811108</v>
      </c>
      <c r="D223" s="1">
        <v>1299840611108</v>
      </c>
      <c r="E223">
        <v>27329</v>
      </c>
    </row>
    <row r="224" spans="1:5">
      <c r="A224" t="s">
        <v>13</v>
      </c>
      <c r="B224">
        <v>32</v>
      </c>
      <c r="C224" s="1">
        <v>1245460560838</v>
      </c>
      <c r="D224" s="1">
        <v>1245633360838</v>
      </c>
      <c r="E224">
        <v>16855</v>
      </c>
    </row>
    <row r="225" spans="1:5">
      <c r="A225" t="s">
        <v>13</v>
      </c>
      <c r="B225">
        <v>0</v>
      </c>
      <c r="C225" s="1">
        <v>1287230368076</v>
      </c>
      <c r="D225" s="1">
        <v>1287403168076</v>
      </c>
      <c r="E225">
        <v>41987</v>
      </c>
    </row>
    <row r="226" spans="1:5">
      <c r="A226" t="s">
        <v>13</v>
      </c>
      <c r="B226">
        <v>43</v>
      </c>
      <c r="C226" s="1">
        <v>1298715260619</v>
      </c>
      <c r="D226" s="1">
        <v>1298888060619</v>
      </c>
      <c r="E226">
        <v>12466</v>
      </c>
    </row>
    <row r="227" spans="1:5">
      <c r="A227" t="s">
        <v>13</v>
      </c>
      <c r="B227">
        <v>49</v>
      </c>
      <c r="C227" s="1">
        <v>1285090789142</v>
      </c>
      <c r="D227" s="1">
        <v>1285263589142</v>
      </c>
      <c r="E227">
        <v>9113</v>
      </c>
    </row>
    <row r="228" spans="1:5">
      <c r="A228" t="s">
        <v>19</v>
      </c>
    </row>
    <row r="229" spans="1:5">
      <c r="A229" t="s">
        <v>13</v>
      </c>
      <c r="B229">
        <v>52</v>
      </c>
      <c r="C229" s="1">
        <v>173901</v>
      </c>
    </row>
    <row r="230" spans="1:5">
      <c r="A230" t="s">
        <v>13</v>
      </c>
      <c r="B230">
        <v>36</v>
      </c>
      <c r="C230" s="1">
        <v>20202</v>
      </c>
    </row>
    <row r="231" spans="1:5">
      <c r="A231" t="s">
        <v>13</v>
      </c>
      <c r="B231">
        <v>27</v>
      </c>
      <c r="C231" s="1">
        <v>19684</v>
      </c>
    </row>
    <row r="232" spans="1:5">
      <c r="A232" t="s">
        <v>13</v>
      </c>
      <c r="B232">
        <v>13</v>
      </c>
      <c r="C232" s="1">
        <v>19534</v>
      </c>
    </row>
    <row r="233" spans="1:5">
      <c r="A233" t="s">
        <v>13</v>
      </c>
      <c r="B233">
        <v>26</v>
      </c>
      <c r="C233" s="1">
        <v>19251</v>
      </c>
    </row>
    <row r="234" spans="1:5">
      <c r="A234" t="s">
        <v>13</v>
      </c>
      <c r="B234">
        <v>15</v>
      </c>
      <c r="C234" s="1">
        <v>19795</v>
      </c>
    </row>
    <row r="235" spans="1:5">
      <c r="A235" t="s">
        <v>13</v>
      </c>
      <c r="B235">
        <v>3</v>
      </c>
      <c r="C235" s="1">
        <v>19572</v>
      </c>
    </row>
    <row r="236" spans="1:5">
      <c r="A236" t="s">
        <v>13</v>
      </c>
      <c r="B236">
        <v>38</v>
      </c>
      <c r="C236" s="1">
        <v>19086</v>
      </c>
    </row>
    <row r="237" spans="1:5">
      <c r="A237" t="s">
        <v>13</v>
      </c>
      <c r="B237">
        <v>21</v>
      </c>
      <c r="C237" s="1">
        <v>19611</v>
      </c>
    </row>
    <row r="238" spans="1:5">
      <c r="A238" t="s">
        <v>13</v>
      </c>
      <c r="B238">
        <v>37</v>
      </c>
      <c r="C238" s="1">
        <v>20037</v>
      </c>
    </row>
    <row r="239" spans="1:5">
      <c r="A239" t="s">
        <v>20</v>
      </c>
    </row>
    <row r="240" spans="1:5">
      <c r="A240" t="s">
        <v>13</v>
      </c>
      <c r="B240">
        <v>0</v>
      </c>
      <c r="C240" s="1">
        <v>392033</v>
      </c>
    </row>
    <row r="241" spans="1:3">
      <c r="A241" t="s">
        <v>13</v>
      </c>
      <c r="B241">
        <v>53</v>
      </c>
      <c r="C241" s="1">
        <v>114515</v>
      </c>
    </row>
    <row r="242" spans="1:3">
      <c r="A242" t="s">
        <v>13</v>
      </c>
      <c r="B242">
        <v>49</v>
      </c>
      <c r="C242" s="1">
        <v>48187</v>
      </c>
    </row>
    <row r="243" spans="1:3">
      <c r="A243" t="s">
        <v>13</v>
      </c>
      <c r="B243">
        <v>48</v>
      </c>
      <c r="C243" s="1">
        <v>48787</v>
      </c>
    </row>
    <row r="244" spans="1:3">
      <c r="A244" t="s">
        <v>13</v>
      </c>
      <c r="B244">
        <v>11</v>
      </c>
      <c r="C244" s="1">
        <v>47893</v>
      </c>
    </row>
    <row r="245" spans="1:3">
      <c r="A245" t="s">
        <v>13</v>
      </c>
      <c r="B245">
        <v>52</v>
      </c>
      <c r="C245" s="1">
        <v>47493</v>
      </c>
    </row>
    <row r="246" spans="1:3">
      <c r="A246" t="s">
        <v>13</v>
      </c>
      <c r="B246">
        <v>55</v>
      </c>
      <c r="C246" s="1">
        <v>48052</v>
      </c>
    </row>
    <row r="247" spans="1:3">
      <c r="A247" t="s">
        <v>13</v>
      </c>
      <c r="B247">
        <v>53</v>
      </c>
      <c r="C247" s="1">
        <v>48323</v>
      </c>
    </row>
    <row r="248" spans="1:3">
      <c r="A248" t="s">
        <v>13</v>
      </c>
      <c r="B248">
        <v>16</v>
      </c>
      <c r="C248" s="1">
        <v>47809</v>
      </c>
    </row>
    <row r="249" spans="1:3">
      <c r="A249" t="s">
        <v>13</v>
      </c>
      <c r="B249">
        <v>0</v>
      </c>
      <c r="C249" s="1">
        <v>47850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N2" sqref="N2"/>
    </sheetView>
  </sheetViews>
  <sheetFormatPr baseColWidth="10" defaultRowHeight="15"/>
  <sheetData>
    <row r="1" spans="1:13">
      <c r="A1" t="s">
        <v>38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35</v>
      </c>
    </row>
    <row r="2" spans="1:13">
      <c r="B2">
        <v>1493</v>
      </c>
      <c r="C2" s="1">
        <v>4</v>
      </c>
      <c r="D2">
        <v>890</v>
      </c>
      <c r="E2" s="1">
        <v>32</v>
      </c>
      <c r="F2">
        <v>1049</v>
      </c>
      <c r="G2">
        <v>684</v>
      </c>
      <c r="H2" s="1">
        <v>12566</v>
      </c>
      <c r="I2" s="1">
        <v>32575</v>
      </c>
      <c r="L2" t="s">
        <v>38</v>
      </c>
      <c r="M2" t="s">
        <v>39</v>
      </c>
    </row>
    <row r="3" spans="1:13">
      <c r="B3">
        <v>740</v>
      </c>
      <c r="C3" s="1">
        <v>24</v>
      </c>
      <c r="D3">
        <v>658</v>
      </c>
      <c r="E3" s="1">
        <v>2</v>
      </c>
      <c r="F3">
        <v>742</v>
      </c>
      <c r="G3">
        <v>1553</v>
      </c>
      <c r="H3" s="1">
        <v>10075</v>
      </c>
      <c r="I3" s="1">
        <v>27746</v>
      </c>
      <c r="K3" t="s">
        <v>26</v>
      </c>
      <c r="L3">
        <f>AVERAGE(B4:B11)</f>
        <v>1088.125</v>
      </c>
      <c r="M3">
        <f>AVERAGE(B19:B26)</f>
        <v>40672.25</v>
      </c>
    </row>
    <row r="4" spans="1:13">
      <c r="B4">
        <v>553</v>
      </c>
      <c r="C4" s="1">
        <v>13</v>
      </c>
      <c r="D4">
        <v>1381</v>
      </c>
      <c r="E4" s="1">
        <v>29</v>
      </c>
      <c r="F4">
        <v>55</v>
      </c>
      <c r="G4">
        <v>1054</v>
      </c>
      <c r="H4" s="1">
        <v>10529</v>
      </c>
      <c r="I4" s="1">
        <v>27136</v>
      </c>
      <c r="K4" t="s">
        <v>27</v>
      </c>
      <c r="L4" s="1">
        <f>AVERAGE(C4:C11)</f>
        <v>11</v>
      </c>
      <c r="M4" s="1">
        <f>AVERAGE(C19:C26)</f>
        <v>3.625</v>
      </c>
    </row>
    <row r="5" spans="1:13">
      <c r="B5">
        <v>1012</v>
      </c>
      <c r="C5" s="1">
        <v>14</v>
      </c>
      <c r="D5">
        <v>528</v>
      </c>
      <c r="E5" s="1">
        <v>2</v>
      </c>
      <c r="F5">
        <v>1897</v>
      </c>
      <c r="G5">
        <v>786</v>
      </c>
      <c r="H5" s="1">
        <v>9980</v>
      </c>
      <c r="I5" s="1">
        <v>27613</v>
      </c>
      <c r="K5" t="s">
        <v>28</v>
      </c>
      <c r="L5">
        <f>AVERAGE(D4:D11)</f>
        <v>753.25</v>
      </c>
      <c r="M5">
        <f>AVERAGE(D19:D26)</f>
        <v>23657.125</v>
      </c>
    </row>
    <row r="6" spans="1:13">
      <c r="B6">
        <v>1335</v>
      </c>
      <c r="C6" s="1">
        <v>12</v>
      </c>
      <c r="D6">
        <v>441</v>
      </c>
      <c r="E6" s="1">
        <v>3</v>
      </c>
      <c r="F6">
        <v>1047</v>
      </c>
      <c r="G6">
        <v>786</v>
      </c>
      <c r="H6" s="1">
        <v>9849</v>
      </c>
      <c r="I6" s="1">
        <v>27136</v>
      </c>
      <c r="K6" t="s">
        <v>29</v>
      </c>
      <c r="L6" s="1">
        <f>AVERAGE(E4:E11)</f>
        <v>6</v>
      </c>
      <c r="M6" s="1">
        <f>AVERAGE(E19:E26)</f>
        <v>29</v>
      </c>
    </row>
    <row r="7" spans="1:13">
      <c r="B7">
        <v>742</v>
      </c>
      <c r="C7" s="1">
        <v>10</v>
      </c>
      <c r="D7">
        <v>365</v>
      </c>
      <c r="E7" s="1">
        <v>2</v>
      </c>
      <c r="F7">
        <v>1432</v>
      </c>
      <c r="G7">
        <v>998</v>
      </c>
      <c r="H7" s="1">
        <v>10417</v>
      </c>
      <c r="I7" s="1">
        <v>27702</v>
      </c>
      <c r="K7" t="s">
        <v>30</v>
      </c>
      <c r="L7">
        <f>AVERAGE(F4:F11)</f>
        <v>971.5</v>
      </c>
      <c r="M7">
        <f>AVERAGE(F19:F26)</f>
        <v>16805.25</v>
      </c>
    </row>
    <row r="8" spans="1:13">
      <c r="B8">
        <v>861</v>
      </c>
      <c r="C8" s="1">
        <v>10</v>
      </c>
      <c r="D8">
        <v>588</v>
      </c>
      <c r="E8" s="1">
        <v>4</v>
      </c>
      <c r="F8">
        <v>468</v>
      </c>
      <c r="G8">
        <v>1544</v>
      </c>
      <c r="H8" s="1">
        <v>10363</v>
      </c>
      <c r="I8" s="1">
        <v>25791</v>
      </c>
      <c r="K8" t="s">
        <v>31</v>
      </c>
      <c r="L8">
        <f>AVERAGE(G4:G11)</f>
        <v>1005.125</v>
      </c>
      <c r="M8">
        <f>AVERAGE(G19:G26)</f>
        <v>18753.875</v>
      </c>
    </row>
    <row r="9" spans="1:13">
      <c r="B9">
        <v>1595</v>
      </c>
      <c r="C9" s="1">
        <v>6</v>
      </c>
      <c r="D9">
        <v>834</v>
      </c>
      <c r="E9" s="1">
        <v>3</v>
      </c>
      <c r="F9">
        <v>982</v>
      </c>
      <c r="G9">
        <v>1616</v>
      </c>
      <c r="H9" s="1">
        <v>10061</v>
      </c>
      <c r="I9" s="1">
        <v>26535</v>
      </c>
      <c r="K9" t="s">
        <v>32</v>
      </c>
      <c r="L9" s="1">
        <f>AVERAGE(H4:H11)</f>
        <v>10170.125</v>
      </c>
      <c r="M9" s="1">
        <f>AVERAGE(H19:H26)</f>
        <v>19571.25</v>
      </c>
    </row>
    <row r="10" spans="1:13">
      <c r="B10">
        <v>1008</v>
      </c>
      <c r="C10" s="1">
        <v>9</v>
      </c>
      <c r="D10">
        <v>1295</v>
      </c>
      <c r="E10" s="1">
        <v>2</v>
      </c>
      <c r="F10">
        <v>1002</v>
      </c>
      <c r="G10">
        <v>628</v>
      </c>
      <c r="H10" s="1">
        <v>9981</v>
      </c>
      <c r="I10" s="1">
        <v>27202</v>
      </c>
      <c r="K10" t="s">
        <v>35</v>
      </c>
      <c r="L10" s="1">
        <f>AVERAGE(I4:I11)</f>
        <v>27001.25</v>
      </c>
      <c r="M10" s="1">
        <f>AVERAGE(I19:I26)</f>
        <v>48049.25</v>
      </c>
    </row>
    <row r="11" spans="1:13">
      <c r="B11">
        <v>1599</v>
      </c>
      <c r="C11" s="1">
        <v>14</v>
      </c>
      <c r="D11">
        <v>594</v>
      </c>
      <c r="E11" s="1">
        <v>3</v>
      </c>
      <c r="F11">
        <v>889</v>
      </c>
      <c r="G11">
        <v>629</v>
      </c>
      <c r="H11" s="1">
        <v>10181</v>
      </c>
      <c r="I11" s="1">
        <v>26895</v>
      </c>
    </row>
    <row r="12" spans="1:13">
      <c r="C12" s="1"/>
      <c r="E12" s="1"/>
      <c r="H12" s="1"/>
      <c r="I12" s="1"/>
    </row>
    <row r="13" spans="1:13">
      <c r="A13" t="s">
        <v>40</v>
      </c>
      <c r="B13">
        <f t="shared" ref="B13:I13" si="0">AVERAGE(B2:B11)</f>
        <v>1093.8</v>
      </c>
      <c r="C13">
        <f t="shared" si="0"/>
        <v>11.6</v>
      </c>
      <c r="D13">
        <f t="shared" si="0"/>
        <v>757.4</v>
      </c>
      <c r="E13">
        <f t="shared" si="0"/>
        <v>8.1999999999999993</v>
      </c>
      <c r="F13">
        <f t="shared" si="0"/>
        <v>956.3</v>
      </c>
      <c r="G13">
        <f t="shared" si="0"/>
        <v>1027.8</v>
      </c>
      <c r="H13">
        <f t="shared" si="0"/>
        <v>10400.200000000001</v>
      </c>
      <c r="I13">
        <f t="shared" si="0"/>
        <v>27633.1</v>
      </c>
    </row>
    <row r="14" spans="1:13">
      <c r="A14" t="s">
        <v>41</v>
      </c>
      <c r="B14">
        <f t="shared" ref="B14:I14" si="1">AVERAGE(B4:B11)</f>
        <v>1088.125</v>
      </c>
      <c r="C14">
        <f t="shared" si="1"/>
        <v>11</v>
      </c>
      <c r="D14">
        <f t="shared" si="1"/>
        <v>753.25</v>
      </c>
      <c r="E14">
        <f t="shared" si="1"/>
        <v>6</v>
      </c>
      <c r="F14">
        <f t="shared" si="1"/>
        <v>971.5</v>
      </c>
      <c r="G14">
        <f t="shared" si="1"/>
        <v>1005.125</v>
      </c>
      <c r="H14">
        <f t="shared" si="1"/>
        <v>10170.125</v>
      </c>
      <c r="I14" s="1">
        <f t="shared" si="1"/>
        <v>27001.25</v>
      </c>
    </row>
    <row r="17" spans="1:9">
      <c r="A17" t="s">
        <v>39</v>
      </c>
      <c r="B17">
        <v>51785</v>
      </c>
      <c r="C17" s="1">
        <v>18</v>
      </c>
      <c r="D17">
        <v>25564</v>
      </c>
      <c r="E17" s="1">
        <v>431</v>
      </c>
      <c r="F17">
        <v>16872</v>
      </c>
      <c r="G17">
        <v>10454</v>
      </c>
      <c r="H17" s="1">
        <v>173901</v>
      </c>
      <c r="I17" s="1">
        <v>392033</v>
      </c>
    </row>
    <row r="18" spans="1:9">
      <c r="B18">
        <v>31351</v>
      </c>
      <c r="C18" s="1">
        <v>1</v>
      </c>
      <c r="D18">
        <v>32267</v>
      </c>
      <c r="E18" s="1">
        <v>180</v>
      </c>
      <c r="F18">
        <v>3927</v>
      </c>
      <c r="G18">
        <v>38158</v>
      </c>
      <c r="H18" s="1">
        <v>20202</v>
      </c>
      <c r="I18" s="1">
        <v>114515</v>
      </c>
    </row>
    <row r="19" spans="1:9">
      <c r="B19">
        <v>12965</v>
      </c>
      <c r="C19" s="1">
        <v>1</v>
      </c>
      <c r="D19">
        <v>34044</v>
      </c>
      <c r="E19" s="1">
        <v>95</v>
      </c>
      <c r="F19">
        <v>40</v>
      </c>
      <c r="G19">
        <v>26736</v>
      </c>
      <c r="H19" s="1">
        <v>19684</v>
      </c>
      <c r="I19" s="1">
        <v>48187</v>
      </c>
    </row>
    <row r="20" spans="1:9">
      <c r="B20">
        <v>55480</v>
      </c>
      <c r="C20" s="1">
        <v>1</v>
      </c>
      <c r="D20">
        <v>18656</v>
      </c>
      <c r="E20" s="1">
        <v>32</v>
      </c>
      <c r="F20">
        <v>22810</v>
      </c>
      <c r="G20">
        <v>12753</v>
      </c>
      <c r="H20" s="1">
        <v>19534</v>
      </c>
      <c r="I20" s="1">
        <v>48787</v>
      </c>
    </row>
    <row r="21" spans="1:9">
      <c r="B21">
        <v>66258</v>
      </c>
      <c r="C21" s="1">
        <v>14</v>
      </c>
      <c r="D21">
        <v>16367</v>
      </c>
      <c r="E21" s="1">
        <v>4</v>
      </c>
      <c r="F21">
        <v>20019</v>
      </c>
      <c r="G21">
        <v>2792</v>
      </c>
      <c r="H21" s="1">
        <v>19251</v>
      </c>
      <c r="I21" s="1">
        <v>47893</v>
      </c>
    </row>
    <row r="22" spans="1:9">
      <c r="B22">
        <v>27187</v>
      </c>
      <c r="C22" s="1">
        <v>1</v>
      </c>
      <c r="D22">
        <v>18007</v>
      </c>
      <c r="E22" s="1">
        <v>20</v>
      </c>
      <c r="F22">
        <v>33916</v>
      </c>
      <c r="G22">
        <v>27329</v>
      </c>
      <c r="H22" s="1">
        <v>19795</v>
      </c>
      <c r="I22" s="1">
        <v>47493</v>
      </c>
    </row>
    <row r="23" spans="1:9">
      <c r="B23">
        <v>26074</v>
      </c>
      <c r="C23" s="1">
        <v>1</v>
      </c>
      <c r="D23">
        <v>32967</v>
      </c>
      <c r="E23" s="1">
        <v>2</v>
      </c>
      <c r="F23">
        <v>4723</v>
      </c>
      <c r="G23">
        <v>16855</v>
      </c>
      <c r="H23" s="1">
        <v>19572</v>
      </c>
      <c r="I23" s="1">
        <v>48052</v>
      </c>
    </row>
    <row r="24" spans="1:9">
      <c r="B24">
        <v>37927</v>
      </c>
      <c r="C24" s="1">
        <v>1</v>
      </c>
      <c r="D24">
        <v>22694</v>
      </c>
      <c r="E24" s="1">
        <v>8</v>
      </c>
      <c r="F24">
        <v>18710</v>
      </c>
      <c r="G24">
        <v>41987</v>
      </c>
      <c r="H24" s="1">
        <v>19086</v>
      </c>
      <c r="I24" s="1">
        <v>48323</v>
      </c>
    </row>
    <row r="25" spans="1:9">
      <c r="B25">
        <v>45148</v>
      </c>
      <c r="C25" s="1">
        <v>9</v>
      </c>
      <c r="D25">
        <v>24986</v>
      </c>
      <c r="E25" s="1">
        <v>27</v>
      </c>
      <c r="F25">
        <v>21329</v>
      </c>
      <c r="G25">
        <v>12466</v>
      </c>
      <c r="H25" s="1">
        <v>19611</v>
      </c>
      <c r="I25" s="1">
        <v>47809</v>
      </c>
    </row>
    <row r="26" spans="1:9">
      <c r="B26">
        <v>54339</v>
      </c>
      <c r="C26" s="1">
        <v>1</v>
      </c>
      <c r="D26">
        <v>21536</v>
      </c>
      <c r="E26" s="1">
        <v>44</v>
      </c>
      <c r="F26">
        <v>12895</v>
      </c>
      <c r="G26">
        <v>9113</v>
      </c>
      <c r="H26" s="1">
        <v>20037</v>
      </c>
      <c r="I26" s="1">
        <v>47850</v>
      </c>
    </row>
    <row r="27" spans="1:9">
      <c r="C27" s="1"/>
      <c r="E27" s="1"/>
      <c r="H27" s="1"/>
      <c r="I27" s="1"/>
    </row>
    <row r="28" spans="1:9">
      <c r="A28" t="s">
        <v>40</v>
      </c>
      <c r="B28">
        <f t="shared" ref="B28:I28" si="2">AVERAGE(B17:B26)</f>
        <v>40851.4</v>
      </c>
      <c r="C28">
        <f t="shared" si="2"/>
        <v>4.8</v>
      </c>
      <c r="D28">
        <f t="shared" si="2"/>
        <v>24708.799999999999</v>
      </c>
      <c r="E28">
        <f t="shared" si="2"/>
        <v>84.3</v>
      </c>
      <c r="F28">
        <f t="shared" si="2"/>
        <v>15524.1</v>
      </c>
      <c r="G28">
        <f t="shared" si="2"/>
        <v>19864.3</v>
      </c>
      <c r="H28">
        <f t="shared" si="2"/>
        <v>35067.300000000003</v>
      </c>
      <c r="I28">
        <f t="shared" si="2"/>
        <v>89094.2</v>
      </c>
    </row>
    <row r="29" spans="1:9">
      <c r="B29">
        <f t="shared" ref="B29:I29" si="3">AVERAGE(B19:B26)</f>
        <v>40672.25</v>
      </c>
      <c r="C29">
        <f t="shared" si="3"/>
        <v>3.625</v>
      </c>
      <c r="D29">
        <f t="shared" si="3"/>
        <v>23657.125</v>
      </c>
      <c r="E29">
        <f t="shared" si="3"/>
        <v>29</v>
      </c>
      <c r="F29">
        <f t="shared" si="3"/>
        <v>16805.25</v>
      </c>
      <c r="G29">
        <f t="shared" si="3"/>
        <v>18753.875</v>
      </c>
      <c r="H29">
        <f t="shared" si="3"/>
        <v>19571.25</v>
      </c>
      <c r="I29" s="1">
        <f t="shared" si="3"/>
        <v>48049.25</v>
      </c>
    </row>
  </sheetData>
  <pageMargins left="0.7" right="0.7" top="0.78740157499999996" bottom="0.78740157499999996" header="0.3" footer="0.3"/>
  <ignoredErrors>
    <ignoredError sqref="B14:F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0"/>
  <sheetViews>
    <sheetView tabSelected="1" workbookViewId="0">
      <selection activeCell="U13" sqref="U13"/>
    </sheetView>
  </sheetViews>
  <sheetFormatPr baseColWidth="10" defaultRowHeight="15"/>
  <sheetData>
    <row r="1" spans="1:2">
      <c r="A1">
        <v>200000</v>
      </c>
      <c r="B1">
        <v>9896</v>
      </c>
    </row>
    <row r="2" spans="1:2">
      <c r="A2">
        <v>400000</v>
      </c>
      <c r="B2">
        <v>19374</v>
      </c>
    </row>
    <row r="3" spans="1:2">
      <c r="A3">
        <v>600000</v>
      </c>
      <c r="B3">
        <v>28666</v>
      </c>
    </row>
    <row r="4" spans="1:2">
      <c r="A4">
        <v>800000</v>
      </c>
      <c r="B4">
        <v>40573</v>
      </c>
    </row>
    <row r="5" spans="1:2">
      <c r="A5">
        <v>1000000</v>
      </c>
      <c r="B5">
        <v>51327</v>
      </c>
    </row>
    <row r="6" spans="1:2">
      <c r="A6">
        <v>1200000</v>
      </c>
      <c r="B6">
        <v>62247</v>
      </c>
    </row>
    <row r="7" spans="1:2">
      <c r="A7">
        <v>1400000</v>
      </c>
      <c r="B7">
        <v>73188</v>
      </c>
    </row>
    <row r="8" spans="1:2">
      <c r="A8">
        <v>1600000</v>
      </c>
      <c r="B8">
        <v>82749</v>
      </c>
    </row>
    <row r="9" spans="1:2">
      <c r="A9">
        <v>1800000</v>
      </c>
      <c r="B9">
        <v>92951</v>
      </c>
    </row>
    <row r="10" spans="1:2">
      <c r="A10">
        <v>2000000</v>
      </c>
      <c r="B10">
        <v>121305</v>
      </c>
    </row>
    <row r="11" spans="1:2">
      <c r="A11">
        <v>2200000</v>
      </c>
      <c r="B11">
        <v>172170</v>
      </c>
    </row>
    <row r="12" spans="1:2">
      <c r="A12">
        <v>2400000</v>
      </c>
      <c r="B12">
        <v>207333</v>
      </c>
    </row>
    <row r="13" spans="1:2">
      <c r="A13">
        <v>2600000</v>
      </c>
      <c r="B13">
        <v>228479</v>
      </c>
    </row>
    <row r="14" spans="1:2">
      <c r="A14">
        <v>2800000</v>
      </c>
      <c r="B14">
        <v>263138</v>
      </c>
    </row>
    <row r="15" spans="1:2">
      <c r="A15">
        <v>3000000</v>
      </c>
      <c r="B15">
        <v>337473</v>
      </c>
    </row>
    <row r="16" spans="1:2">
      <c r="A16">
        <v>3200000</v>
      </c>
      <c r="B16">
        <v>350385</v>
      </c>
    </row>
    <row r="17" spans="1:2">
      <c r="A17">
        <v>3400000</v>
      </c>
      <c r="B17">
        <v>363637</v>
      </c>
    </row>
    <row r="18" spans="1:2">
      <c r="A18">
        <v>3600000</v>
      </c>
      <c r="B18">
        <v>379990</v>
      </c>
    </row>
    <row r="19" spans="1:2">
      <c r="A19">
        <v>3800000</v>
      </c>
      <c r="B19">
        <v>393013</v>
      </c>
    </row>
    <row r="20" spans="1:2">
      <c r="A20">
        <v>4000000</v>
      </c>
      <c r="B20">
        <v>407052</v>
      </c>
    </row>
    <row r="21" spans="1:2">
      <c r="A21">
        <v>4200000</v>
      </c>
      <c r="B21">
        <v>420620</v>
      </c>
    </row>
    <row r="22" spans="1:2">
      <c r="A22">
        <v>4400000</v>
      </c>
      <c r="B22">
        <v>432375</v>
      </c>
    </row>
    <row r="23" spans="1:2">
      <c r="A23">
        <v>4600000</v>
      </c>
      <c r="B23">
        <v>443171</v>
      </c>
    </row>
    <row r="24" spans="1:2">
      <c r="A24">
        <v>4800000</v>
      </c>
      <c r="B24">
        <v>460961</v>
      </c>
    </row>
    <row r="25" spans="1:2">
      <c r="A25">
        <v>5000000</v>
      </c>
      <c r="B25">
        <v>473486</v>
      </c>
    </row>
    <row r="26" spans="1:2">
      <c r="A26">
        <v>5200000</v>
      </c>
      <c r="B26">
        <v>485147</v>
      </c>
    </row>
    <row r="27" spans="1:2">
      <c r="A27">
        <v>5400000</v>
      </c>
      <c r="B27">
        <v>546741</v>
      </c>
    </row>
    <row r="28" spans="1:2">
      <c r="A28">
        <v>5600000</v>
      </c>
      <c r="B28">
        <v>582751</v>
      </c>
    </row>
    <row r="29" spans="1:2">
      <c r="A29">
        <v>5800000</v>
      </c>
      <c r="B29">
        <v>596848</v>
      </c>
    </row>
    <row r="30" spans="1:2">
      <c r="A30">
        <v>6000000</v>
      </c>
      <c r="B30">
        <v>615380</v>
      </c>
    </row>
    <row r="31" spans="1:2">
      <c r="A31">
        <v>6200000</v>
      </c>
      <c r="B31">
        <v>628565</v>
      </c>
    </row>
    <row r="32" spans="1:2">
      <c r="A32">
        <v>6400000</v>
      </c>
      <c r="B32">
        <v>642243</v>
      </c>
    </row>
    <row r="33" spans="1:2">
      <c r="A33">
        <v>6600000</v>
      </c>
      <c r="B33">
        <v>653004</v>
      </c>
    </row>
    <row r="34" spans="1:2">
      <c r="A34">
        <v>6800000</v>
      </c>
      <c r="B34">
        <v>668394</v>
      </c>
    </row>
    <row r="35" spans="1:2">
      <c r="A35">
        <v>7000000</v>
      </c>
      <c r="B35">
        <v>684867</v>
      </c>
    </row>
    <row r="36" spans="1:2">
      <c r="A36">
        <v>7200000</v>
      </c>
      <c r="B36">
        <v>695715</v>
      </c>
    </row>
    <row r="37" spans="1:2">
      <c r="A37">
        <v>7400000</v>
      </c>
      <c r="B37">
        <v>710032</v>
      </c>
    </row>
    <row r="38" spans="1:2">
      <c r="A38">
        <v>7600000</v>
      </c>
      <c r="B38">
        <v>722473</v>
      </c>
    </row>
    <row r="39" spans="1:2">
      <c r="A39">
        <v>7800000</v>
      </c>
      <c r="B39">
        <v>737495</v>
      </c>
    </row>
    <row r="40" spans="1:2">
      <c r="A40">
        <v>8000000</v>
      </c>
      <c r="B40">
        <v>754046</v>
      </c>
    </row>
    <row r="41" spans="1:2">
      <c r="A41">
        <v>8200000</v>
      </c>
      <c r="B41">
        <v>765876</v>
      </c>
    </row>
    <row r="42" spans="1:2">
      <c r="A42">
        <v>8400000</v>
      </c>
      <c r="B42">
        <v>778975</v>
      </c>
    </row>
    <row r="43" spans="1:2">
      <c r="A43">
        <v>8600000</v>
      </c>
      <c r="B43">
        <v>792444</v>
      </c>
    </row>
    <row r="44" spans="1:2">
      <c r="A44">
        <v>8800000</v>
      </c>
      <c r="B44">
        <v>848572</v>
      </c>
    </row>
    <row r="45" spans="1:2">
      <c r="A45">
        <v>9000000</v>
      </c>
      <c r="B45">
        <v>881612</v>
      </c>
    </row>
    <row r="46" spans="1:2">
      <c r="A46">
        <v>9200000</v>
      </c>
      <c r="B46">
        <v>899160</v>
      </c>
    </row>
    <row r="47" spans="1:2">
      <c r="A47">
        <v>9400000</v>
      </c>
      <c r="B47">
        <v>915957</v>
      </c>
    </row>
    <row r="48" spans="1:2">
      <c r="A48">
        <v>9600000</v>
      </c>
      <c r="B48">
        <v>931819</v>
      </c>
    </row>
    <row r="49" spans="1:2">
      <c r="A49">
        <v>9800000</v>
      </c>
      <c r="B49">
        <v>944746</v>
      </c>
    </row>
    <row r="50" spans="1:2">
      <c r="A50">
        <v>10000000</v>
      </c>
      <c r="B50">
        <v>1005800</v>
      </c>
    </row>
    <row r="51" spans="1:2">
      <c r="A51">
        <v>10200000</v>
      </c>
      <c r="B51">
        <v>1024577</v>
      </c>
    </row>
    <row r="52" spans="1:2">
      <c r="A52">
        <v>10400000</v>
      </c>
      <c r="B52">
        <v>1046572</v>
      </c>
    </row>
    <row r="53" spans="1:2">
      <c r="A53">
        <v>10600000</v>
      </c>
      <c r="B53">
        <v>1063112</v>
      </c>
    </row>
    <row r="54" spans="1:2">
      <c r="A54">
        <v>10800000</v>
      </c>
      <c r="B54">
        <v>1077862</v>
      </c>
    </row>
    <row r="55" spans="1:2">
      <c r="A55">
        <v>11000000</v>
      </c>
      <c r="B55">
        <v>1097495</v>
      </c>
    </row>
    <row r="56" spans="1:2">
      <c r="A56">
        <v>11200000</v>
      </c>
      <c r="B56">
        <v>1110405</v>
      </c>
    </row>
    <row r="57" spans="1:2">
      <c r="A57">
        <v>11400000</v>
      </c>
      <c r="B57">
        <v>1124825</v>
      </c>
    </row>
    <row r="58" spans="1:2">
      <c r="A58">
        <v>11600000</v>
      </c>
      <c r="B58">
        <v>1140722</v>
      </c>
    </row>
    <row r="59" spans="1:2">
      <c r="A59">
        <v>11800000</v>
      </c>
      <c r="B59">
        <v>1162320</v>
      </c>
    </row>
    <row r="60" spans="1:2">
      <c r="A60">
        <v>12000000</v>
      </c>
      <c r="B60">
        <v>1172970</v>
      </c>
    </row>
    <row r="61" spans="1:2">
      <c r="A61">
        <v>12200000</v>
      </c>
      <c r="B61">
        <v>1187878</v>
      </c>
    </row>
    <row r="62" spans="1:2">
      <c r="A62">
        <v>12400000</v>
      </c>
      <c r="B62">
        <v>1202679</v>
      </c>
    </row>
    <row r="63" spans="1:2">
      <c r="A63">
        <v>12600000</v>
      </c>
      <c r="B63">
        <v>1218848</v>
      </c>
    </row>
    <row r="64" spans="1:2">
      <c r="A64">
        <v>12800000</v>
      </c>
      <c r="B64">
        <v>1235876</v>
      </c>
    </row>
    <row r="65" spans="1:2">
      <c r="A65">
        <v>13000000</v>
      </c>
      <c r="B65">
        <v>1327103</v>
      </c>
    </row>
    <row r="66" spans="1:2">
      <c r="A66">
        <v>13200000</v>
      </c>
      <c r="B66">
        <v>1358621</v>
      </c>
    </row>
    <row r="67" spans="1:2">
      <c r="A67">
        <v>13400000</v>
      </c>
      <c r="B67">
        <v>1371143</v>
      </c>
    </row>
    <row r="68" spans="1:2">
      <c r="A68">
        <v>13600000</v>
      </c>
      <c r="B68">
        <v>1394869</v>
      </c>
    </row>
    <row r="69" spans="1:2">
      <c r="A69">
        <v>13800000</v>
      </c>
      <c r="B69">
        <v>1413752</v>
      </c>
    </row>
    <row r="70" spans="1:2">
      <c r="A70">
        <v>14000000</v>
      </c>
      <c r="B70">
        <v>1485448</v>
      </c>
    </row>
    <row r="71" spans="1:2">
      <c r="A71">
        <v>14200000</v>
      </c>
      <c r="B71">
        <v>1529256</v>
      </c>
    </row>
    <row r="72" spans="1:2">
      <c r="A72">
        <v>14400000</v>
      </c>
      <c r="B72">
        <v>1565361</v>
      </c>
    </row>
    <row r="73" spans="1:2">
      <c r="A73">
        <v>14600000</v>
      </c>
      <c r="B73">
        <v>1584120</v>
      </c>
    </row>
    <row r="74" spans="1:2">
      <c r="A74">
        <v>14800000</v>
      </c>
      <c r="B74">
        <v>1599619</v>
      </c>
    </row>
    <row r="75" spans="1:2">
      <c r="A75">
        <v>15000000</v>
      </c>
      <c r="B75">
        <v>1615026</v>
      </c>
    </row>
    <row r="76" spans="1:2">
      <c r="A76">
        <v>15200000</v>
      </c>
      <c r="B76">
        <v>1637220</v>
      </c>
    </row>
    <row r="77" spans="1:2">
      <c r="A77">
        <v>15400000</v>
      </c>
      <c r="B77">
        <v>1657950</v>
      </c>
    </row>
    <row r="78" spans="1:2">
      <c r="A78">
        <v>15600000</v>
      </c>
      <c r="B78">
        <v>1669079</v>
      </c>
    </row>
    <row r="79" spans="1:2">
      <c r="A79">
        <v>15800000</v>
      </c>
      <c r="B79">
        <v>1688539</v>
      </c>
    </row>
    <row r="80" spans="1:2">
      <c r="A80">
        <v>16000000</v>
      </c>
      <c r="B80">
        <v>1705052</v>
      </c>
    </row>
    <row r="81" spans="1:2">
      <c r="A81">
        <v>16200000</v>
      </c>
      <c r="B81">
        <v>1722286</v>
      </c>
    </row>
    <row r="82" spans="1:2">
      <c r="A82">
        <v>16400000</v>
      </c>
      <c r="B82">
        <v>1745826</v>
      </c>
    </row>
    <row r="83" spans="1:2">
      <c r="A83">
        <v>16600000</v>
      </c>
      <c r="B83">
        <v>1767992</v>
      </c>
    </row>
    <row r="84" spans="1:2">
      <c r="A84">
        <v>16800000</v>
      </c>
      <c r="B84">
        <v>1796512</v>
      </c>
    </row>
    <row r="85" spans="1:2">
      <c r="A85">
        <v>17000000</v>
      </c>
      <c r="B85">
        <v>1825194</v>
      </c>
    </row>
    <row r="86" spans="1:2">
      <c r="A86">
        <v>17200000</v>
      </c>
      <c r="B86">
        <v>1851053</v>
      </c>
    </row>
    <row r="87" spans="1:2">
      <c r="A87">
        <v>17400000</v>
      </c>
      <c r="B87">
        <v>1885720</v>
      </c>
    </row>
    <row r="88" spans="1:2">
      <c r="A88">
        <v>17600000</v>
      </c>
      <c r="B88">
        <v>1912741</v>
      </c>
    </row>
    <row r="89" spans="1:2">
      <c r="A89">
        <v>17800000</v>
      </c>
      <c r="B89">
        <v>1942315</v>
      </c>
    </row>
    <row r="90" spans="1:2">
      <c r="A90">
        <v>18000000</v>
      </c>
      <c r="B90">
        <v>1979045</v>
      </c>
    </row>
    <row r="91" spans="1:2">
      <c r="A91">
        <v>18200000</v>
      </c>
      <c r="B91">
        <v>2009256</v>
      </c>
    </row>
    <row r="92" spans="1:2">
      <c r="A92">
        <v>18400000</v>
      </c>
      <c r="B92">
        <v>2041036</v>
      </c>
    </row>
    <row r="93" spans="1:2">
      <c r="A93">
        <v>18600000</v>
      </c>
      <c r="B93">
        <v>2130659</v>
      </c>
    </row>
    <row r="94" spans="1:2">
      <c r="A94">
        <v>18800000</v>
      </c>
      <c r="B94">
        <v>2180944</v>
      </c>
    </row>
    <row r="95" spans="1:2">
      <c r="A95">
        <v>19000000</v>
      </c>
      <c r="B95">
        <v>2228074</v>
      </c>
    </row>
    <row r="96" spans="1:2">
      <c r="A96">
        <v>19200000</v>
      </c>
      <c r="B96">
        <v>2267417</v>
      </c>
    </row>
    <row r="97" spans="1:2">
      <c r="A97">
        <v>19400000</v>
      </c>
      <c r="B97">
        <v>2306242</v>
      </c>
    </row>
    <row r="98" spans="1:2">
      <c r="A98">
        <v>19600000</v>
      </c>
      <c r="B98">
        <v>2341288</v>
      </c>
    </row>
    <row r="99" spans="1:2">
      <c r="A99">
        <v>19800000</v>
      </c>
      <c r="B99">
        <v>2385659</v>
      </c>
    </row>
    <row r="100" spans="1:2">
      <c r="A100">
        <v>20000000</v>
      </c>
      <c r="B100">
        <v>2425618</v>
      </c>
    </row>
    <row r="101" spans="1:2">
      <c r="A101">
        <v>20200000</v>
      </c>
      <c r="B101">
        <v>2461619</v>
      </c>
    </row>
    <row r="102" spans="1:2">
      <c r="A102">
        <v>20400000</v>
      </c>
      <c r="B102">
        <v>2498041</v>
      </c>
    </row>
    <row r="103" spans="1:2">
      <c r="A103">
        <v>20600000</v>
      </c>
      <c r="B103">
        <v>2533230</v>
      </c>
    </row>
    <row r="104" spans="1:2">
      <c r="A104">
        <v>20800000</v>
      </c>
      <c r="B104">
        <v>2576290</v>
      </c>
    </row>
    <row r="105" spans="1:2">
      <c r="A105">
        <v>21000000</v>
      </c>
      <c r="B105">
        <v>2613862</v>
      </c>
    </row>
    <row r="106" spans="1:2">
      <c r="A106">
        <v>21200000</v>
      </c>
      <c r="B106">
        <v>2641919</v>
      </c>
    </row>
    <row r="107" spans="1:2">
      <c r="A107">
        <v>21400000</v>
      </c>
      <c r="B107">
        <v>2686276</v>
      </c>
    </row>
    <row r="108" spans="1:2">
      <c r="A108">
        <v>21600000</v>
      </c>
      <c r="B108">
        <v>2718679</v>
      </c>
    </row>
    <row r="109" spans="1:2">
      <c r="A109">
        <v>21800000</v>
      </c>
      <c r="B109">
        <v>2754415</v>
      </c>
    </row>
    <row r="110" spans="1:2">
      <c r="A110">
        <v>22000000</v>
      </c>
      <c r="B110">
        <v>2791914</v>
      </c>
    </row>
    <row r="111" spans="1:2">
      <c r="A111">
        <v>22200000</v>
      </c>
      <c r="B111">
        <v>2835773</v>
      </c>
    </row>
    <row r="112" spans="1:2">
      <c r="A112">
        <v>22400000</v>
      </c>
      <c r="B112">
        <v>2870143</v>
      </c>
    </row>
    <row r="113" spans="1:2">
      <c r="A113">
        <v>22600000</v>
      </c>
      <c r="B113">
        <v>2911561</v>
      </c>
    </row>
    <row r="114" spans="1:2">
      <c r="A114">
        <v>22800000</v>
      </c>
      <c r="B114">
        <v>2947250</v>
      </c>
    </row>
    <row r="115" spans="1:2">
      <c r="A115">
        <v>23000000</v>
      </c>
      <c r="B115">
        <v>2989089</v>
      </c>
    </row>
    <row r="116" spans="1:2">
      <c r="A116">
        <v>23200000</v>
      </c>
      <c r="B116">
        <v>3031303</v>
      </c>
    </row>
    <row r="117" spans="1:2">
      <c r="A117">
        <v>23400000</v>
      </c>
      <c r="B117">
        <v>3149755</v>
      </c>
    </row>
    <row r="118" spans="1:2">
      <c r="A118">
        <v>23600000</v>
      </c>
      <c r="B118">
        <v>3201252</v>
      </c>
    </row>
    <row r="119" spans="1:2">
      <c r="A119">
        <v>23800000</v>
      </c>
      <c r="B119">
        <v>3253352</v>
      </c>
    </row>
    <row r="120" spans="1:2">
      <c r="A120">
        <v>24000000</v>
      </c>
      <c r="B120">
        <v>3299290</v>
      </c>
    </row>
    <row r="121" spans="1:2">
      <c r="A121">
        <v>24200000</v>
      </c>
      <c r="B121">
        <v>3353028</v>
      </c>
    </row>
    <row r="122" spans="1:2">
      <c r="A122">
        <v>24400000</v>
      </c>
      <c r="B122">
        <v>3421326</v>
      </c>
    </row>
    <row r="123" spans="1:2">
      <c r="A123">
        <v>24600000</v>
      </c>
      <c r="B123">
        <v>3466148</v>
      </c>
    </row>
    <row r="124" spans="1:2">
      <c r="A124">
        <v>24800000</v>
      </c>
      <c r="B124">
        <v>3505763</v>
      </c>
    </row>
    <row r="125" spans="1:2">
      <c r="A125">
        <v>25000000</v>
      </c>
      <c r="B125">
        <v>3553074</v>
      </c>
    </row>
    <row r="126" spans="1:2">
      <c r="A126">
        <v>25200000</v>
      </c>
      <c r="B126">
        <v>3597087</v>
      </c>
    </row>
    <row r="127" spans="1:2">
      <c r="A127">
        <v>25400000</v>
      </c>
      <c r="B127">
        <v>3640009</v>
      </c>
    </row>
    <row r="128" spans="1:2">
      <c r="A128">
        <v>25600000</v>
      </c>
      <c r="B128">
        <v>3682385</v>
      </c>
    </row>
    <row r="129" spans="1:2">
      <c r="A129">
        <v>25800000</v>
      </c>
      <c r="B129">
        <v>3723903</v>
      </c>
    </row>
    <row r="130" spans="1:2">
      <c r="A130">
        <v>26000000</v>
      </c>
      <c r="B130">
        <v>3771005</v>
      </c>
    </row>
    <row r="131" spans="1:2">
      <c r="A131">
        <v>26200000</v>
      </c>
      <c r="B131">
        <v>3811664</v>
      </c>
    </row>
    <row r="132" spans="1:2">
      <c r="A132">
        <v>26400000</v>
      </c>
      <c r="B132">
        <v>3856627</v>
      </c>
    </row>
    <row r="133" spans="1:2">
      <c r="A133">
        <v>26600000</v>
      </c>
      <c r="B133">
        <v>3906529</v>
      </c>
    </row>
    <row r="134" spans="1:2">
      <c r="A134">
        <v>26800000</v>
      </c>
      <c r="B134">
        <v>3951035</v>
      </c>
    </row>
    <row r="135" spans="1:2">
      <c r="A135">
        <v>27000000</v>
      </c>
      <c r="B135">
        <v>3999562</v>
      </c>
    </row>
    <row r="136" spans="1:2">
      <c r="A136">
        <v>27200000</v>
      </c>
      <c r="B136">
        <v>4041340</v>
      </c>
    </row>
    <row r="137" spans="1:2">
      <c r="A137">
        <v>27400000</v>
      </c>
      <c r="B137">
        <v>4083659</v>
      </c>
    </row>
    <row r="138" spans="1:2">
      <c r="A138">
        <v>27600000</v>
      </c>
      <c r="B138">
        <v>4142061</v>
      </c>
    </row>
    <row r="139" spans="1:2">
      <c r="A139">
        <v>27800000</v>
      </c>
      <c r="B139">
        <v>4175844</v>
      </c>
    </row>
    <row r="140" spans="1:2">
      <c r="A140">
        <v>28000000</v>
      </c>
      <c r="B140">
        <v>4232118</v>
      </c>
    </row>
    <row r="141" spans="1:2">
      <c r="A141">
        <v>28200000</v>
      </c>
      <c r="B141">
        <v>4276384</v>
      </c>
    </row>
    <row r="142" spans="1:2">
      <c r="A142">
        <v>28400000</v>
      </c>
      <c r="B142">
        <v>4316104</v>
      </c>
    </row>
    <row r="143" spans="1:2">
      <c r="A143">
        <v>28600000</v>
      </c>
      <c r="B143">
        <v>4359569</v>
      </c>
    </row>
    <row r="144" spans="1:2">
      <c r="A144">
        <v>28800000</v>
      </c>
      <c r="B144">
        <v>4408852</v>
      </c>
    </row>
    <row r="145" spans="1:2">
      <c r="A145">
        <v>29000000</v>
      </c>
      <c r="B145">
        <v>4468344</v>
      </c>
    </row>
    <row r="146" spans="1:2">
      <c r="A146">
        <v>29200000</v>
      </c>
      <c r="B146">
        <v>4514711</v>
      </c>
    </row>
    <row r="147" spans="1:2">
      <c r="A147">
        <v>29400000</v>
      </c>
      <c r="B147">
        <v>4557743</v>
      </c>
    </row>
    <row r="148" spans="1:2">
      <c r="A148">
        <v>29600000</v>
      </c>
      <c r="B148">
        <v>4606720</v>
      </c>
    </row>
    <row r="149" spans="1:2">
      <c r="A149">
        <v>29800000</v>
      </c>
      <c r="B149">
        <v>4656432</v>
      </c>
    </row>
    <row r="150" spans="1:2">
      <c r="A150">
        <v>30000000</v>
      </c>
      <c r="B150">
        <v>4690000</v>
      </c>
    </row>
    <row r="151" spans="1:2">
      <c r="A151">
        <v>30200000</v>
      </c>
      <c r="B151">
        <v>4947073</v>
      </c>
    </row>
    <row r="152" spans="1:2">
      <c r="A152">
        <v>30400000</v>
      </c>
      <c r="B152">
        <v>5052674</v>
      </c>
    </row>
    <row r="153" spans="1:2">
      <c r="A153">
        <v>30600000</v>
      </c>
      <c r="B153">
        <v>5149951</v>
      </c>
    </row>
    <row r="154" spans="1:2">
      <c r="A154">
        <v>30800000</v>
      </c>
      <c r="B154">
        <v>5257538</v>
      </c>
    </row>
    <row r="155" spans="1:2">
      <c r="A155">
        <v>31000000</v>
      </c>
      <c r="B155">
        <v>5329760</v>
      </c>
    </row>
    <row r="156" spans="1:2">
      <c r="A156">
        <v>31200000</v>
      </c>
      <c r="B156">
        <v>5459168</v>
      </c>
    </row>
    <row r="157" spans="1:2">
      <c r="A157">
        <v>31400000</v>
      </c>
      <c r="B157">
        <v>5553736</v>
      </c>
    </row>
    <row r="158" spans="1:2">
      <c r="A158">
        <v>31600000</v>
      </c>
      <c r="B158">
        <v>5827593</v>
      </c>
    </row>
    <row r="159" spans="1:2">
      <c r="A159">
        <v>31800000</v>
      </c>
      <c r="B159">
        <v>6193870</v>
      </c>
    </row>
    <row r="160" spans="1:2">
      <c r="A160">
        <v>32000000</v>
      </c>
      <c r="B160">
        <v>6432277</v>
      </c>
    </row>
    <row r="161" spans="1:2">
      <c r="A161">
        <v>32200000</v>
      </c>
      <c r="B161">
        <v>6575112</v>
      </c>
    </row>
    <row r="162" spans="1:2">
      <c r="A162">
        <v>32400000</v>
      </c>
      <c r="B162">
        <v>6697568</v>
      </c>
    </row>
    <row r="163" spans="1:2">
      <c r="A163">
        <v>32600000</v>
      </c>
      <c r="B163">
        <v>6836354</v>
      </c>
    </row>
    <row r="164" spans="1:2">
      <c r="A164">
        <v>32800000</v>
      </c>
      <c r="B164">
        <v>7172165</v>
      </c>
    </row>
    <row r="165" spans="1:2">
      <c r="A165">
        <v>33000000</v>
      </c>
      <c r="B165">
        <v>7301506</v>
      </c>
    </row>
    <row r="166" spans="1:2">
      <c r="A166">
        <v>33200000</v>
      </c>
      <c r="B166">
        <v>7474686</v>
      </c>
    </row>
    <row r="167" spans="1:2">
      <c r="A167">
        <v>33400000</v>
      </c>
      <c r="B167">
        <v>7614746</v>
      </c>
    </row>
    <row r="168" spans="1:2">
      <c r="A168">
        <v>33600000</v>
      </c>
      <c r="B168">
        <v>7760923</v>
      </c>
    </row>
    <row r="169" spans="1:2">
      <c r="A169">
        <v>33800000</v>
      </c>
      <c r="B169">
        <v>7910908</v>
      </c>
    </row>
    <row r="170" spans="1:2">
      <c r="A170">
        <v>34000000</v>
      </c>
      <c r="B170">
        <v>8005339</v>
      </c>
    </row>
    <row r="171" spans="1:2">
      <c r="A171">
        <v>34200000</v>
      </c>
      <c r="B171">
        <v>8346324</v>
      </c>
    </row>
    <row r="172" spans="1:2">
      <c r="A172">
        <v>34400000</v>
      </c>
      <c r="B172">
        <v>8709795</v>
      </c>
    </row>
    <row r="173" spans="1:2">
      <c r="A173">
        <v>34600000</v>
      </c>
      <c r="B173">
        <v>8944280</v>
      </c>
    </row>
    <row r="174" spans="1:2">
      <c r="A174">
        <v>34800000</v>
      </c>
      <c r="B174">
        <v>9108555</v>
      </c>
    </row>
    <row r="175" spans="1:2">
      <c r="A175">
        <v>35000000</v>
      </c>
      <c r="B175">
        <v>9241529</v>
      </c>
    </row>
    <row r="176" spans="1:2">
      <c r="A176">
        <v>35200000</v>
      </c>
      <c r="B176">
        <v>9691667</v>
      </c>
    </row>
    <row r="177" spans="1:2">
      <c r="A177">
        <v>35400000</v>
      </c>
      <c r="B177">
        <v>9828839</v>
      </c>
    </row>
    <row r="178" spans="1:2">
      <c r="A178">
        <v>35600000</v>
      </c>
      <c r="B178">
        <v>9956524</v>
      </c>
    </row>
    <row r="179" spans="1:2">
      <c r="A179">
        <v>35800000</v>
      </c>
      <c r="B179">
        <v>10413774</v>
      </c>
    </row>
    <row r="180" spans="1:2">
      <c r="A180">
        <v>36000000</v>
      </c>
      <c r="B180">
        <v>10598035</v>
      </c>
    </row>
    <row r="181" spans="1:2">
      <c r="A181">
        <v>36200000</v>
      </c>
      <c r="B181">
        <v>11200396</v>
      </c>
    </row>
    <row r="182" spans="1:2">
      <c r="A182">
        <v>36400000</v>
      </c>
      <c r="B182">
        <v>11316340</v>
      </c>
    </row>
    <row r="183" spans="1:2">
      <c r="A183">
        <v>36600000</v>
      </c>
      <c r="B183">
        <v>11495766</v>
      </c>
    </row>
    <row r="184" spans="1:2">
      <c r="A184">
        <v>36800000</v>
      </c>
      <c r="B184">
        <v>11653183</v>
      </c>
    </row>
    <row r="185" spans="1:2">
      <c r="A185">
        <v>37000000</v>
      </c>
      <c r="B185">
        <v>11748490</v>
      </c>
    </row>
    <row r="186" spans="1:2">
      <c r="A186">
        <v>37200000</v>
      </c>
      <c r="B186">
        <v>11979742</v>
      </c>
    </row>
    <row r="187" spans="1:2">
      <c r="A187">
        <v>37400000</v>
      </c>
      <c r="B187">
        <v>12100031</v>
      </c>
    </row>
    <row r="188" spans="1:2">
      <c r="A188">
        <v>37600000</v>
      </c>
      <c r="B188">
        <v>12234660</v>
      </c>
    </row>
    <row r="189" spans="1:2">
      <c r="A189">
        <v>37800000</v>
      </c>
      <c r="B189">
        <v>12446801</v>
      </c>
    </row>
    <row r="190" spans="1:2">
      <c r="A190">
        <v>38000000</v>
      </c>
      <c r="B190">
        <v>12533177</v>
      </c>
    </row>
    <row r="191" spans="1:2">
      <c r="A191">
        <v>38200000</v>
      </c>
      <c r="B191">
        <v>12926290</v>
      </c>
    </row>
    <row r="192" spans="1:2">
      <c r="A192">
        <v>38400000</v>
      </c>
      <c r="B192">
        <v>13087862</v>
      </c>
    </row>
    <row r="193" spans="1:2">
      <c r="A193">
        <v>38600000</v>
      </c>
      <c r="B193">
        <v>13487625</v>
      </c>
    </row>
    <row r="194" spans="1:2">
      <c r="A194">
        <v>38800000</v>
      </c>
      <c r="B194">
        <v>13635623</v>
      </c>
    </row>
    <row r="195" spans="1:2">
      <c r="A195">
        <v>39000000</v>
      </c>
      <c r="B195">
        <v>13723353</v>
      </c>
    </row>
    <row r="196" spans="1:2">
      <c r="A196">
        <v>39200000</v>
      </c>
      <c r="B196">
        <v>13913617</v>
      </c>
    </row>
    <row r="197" spans="1:2">
      <c r="A197">
        <v>39400000</v>
      </c>
      <c r="B197">
        <v>14039956</v>
      </c>
    </row>
    <row r="198" spans="1:2">
      <c r="A198">
        <v>39600000</v>
      </c>
      <c r="B198">
        <v>14138595</v>
      </c>
    </row>
    <row r="199" spans="1:2">
      <c r="A199">
        <v>39800000</v>
      </c>
      <c r="B199">
        <v>14297549</v>
      </c>
    </row>
    <row r="200" spans="1:2">
      <c r="A200">
        <v>40000000</v>
      </c>
      <c r="B200">
        <v>14373892</v>
      </c>
    </row>
    <row r="201" spans="1:2">
      <c r="A201">
        <v>40200000</v>
      </c>
      <c r="B201">
        <v>14507195</v>
      </c>
    </row>
    <row r="202" spans="1:2">
      <c r="A202">
        <v>40400000</v>
      </c>
      <c r="B202">
        <v>14608797</v>
      </c>
    </row>
    <row r="203" spans="1:2">
      <c r="A203">
        <v>40600000</v>
      </c>
      <c r="B203">
        <v>14724978</v>
      </c>
    </row>
    <row r="204" spans="1:2">
      <c r="A204">
        <v>40800000</v>
      </c>
      <c r="B204">
        <v>14851403</v>
      </c>
    </row>
    <row r="205" spans="1:2">
      <c r="A205">
        <v>41000000</v>
      </c>
      <c r="B205">
        <v>15150492</v>
      </c>
    </row>
    <row r="206" spans="1:2">
      <c r="A206">
        <v>41200000</v>
      </c>
      <c r="B206">
        <v>15753668</v>
      </c>
    </row>
    <row r="207" spans="1:2">
      <c r="A207">
        <v>41400000</v>
      </c>
      <c r="B207">
        <v>16248957</v>
      </c>
    </row>
    <row r="208" spans="1:2">
      <c r="A208">
        <v>41600000</v>
      </c>
      <c r="B208">
        <v>16376136</v>
      </c>
    </row>
    <row r="209" spans="1:2">
      <c r="A209">
        <v>41800000</v>
      </c>
      <c r="B209">
        <v>16600654</v>
      </c>
    </row>
    <row r="210" spans="1:2">
      <c r="A210">
        <v>42000000</v>
      </c>
      <c r="B210">
        <v>16694187</v>
      </c>
    </row>
    <row r="211" spans="1:2">
      <c r="A211">
        <v>42200000</v>
      </c>
      <c r="B211">
        <v>16890216</v>
      </c>
    </row>
    <row r="212" spans="1:2">
      <c r="A212">
        <v>42400000</v>
      </c>
      <c r="B212">
        <v>17269580</v>
      </c>
    </row>
    <row r="213" spans="1:2">
      <c r="A213">
        <v>42600000</v>
      </c>
      <c r="B213">
        <v>17619403</v>
      </c>
    </row>
    <row r="214" spans="1:2">
      <c r="A214">
        <v>42800000</v>
      </c>
      <c r="B214">
        <v>17789735</v>
      </c>
    </row>
    <row r="215" spans="1:2">
      <c r="A215">
        <v>43000000</v>
      </c>
      <c r="B215">
        <v>17886509</v>
      </c>
    </row>
    <row r="216" spans="1:2">
      <c r="A216">
        <v>43200000</v>
      </c>
      <c r="B216">
        <v>18107797</v>
      </c>
    </row>
    <row r="217" spans="1:2">
      <c r="A217">
        <v>43400000</v>
      </c>
      <c r="B217">
        <v>18263984</v>
      </c>
    </row>
    <row r="218" spans="1:2">
      <c r="A218">
        <v>43600000</v>
      </c>
      <c r="B218">
        <v>18401131</v>
      </c>
    </row>
    <row r="219" spans="1:2">
      <c r="A219">
        <v>43800000</v>
      </c>
      <c r="B219">
        <v>18561238</v>
      </c>
    </row>
    <row r="220" spans="1:2">
      <c r="A220">
        <v>44000000</v>
      </c>
      <c r="B220">
        <v>19156070</v>
      </c>
    </row>
    <row r="221" spans="1:2">
      <c r="A221">
        <v>44200000</v>
      </c>
      <c r="B221">
        <v>19507583</v>
      </c>
    </row>
    <row r="222" spans="1:2">
      <c r="A222">
        <v>44400000</v>
      </c>
      <c r="B222">
        <v>19857073</v>
      </c>
    </row>
    <row r="223" spans="1:2">
      <c r="A223">
        <v>44600000</v>
      </c>
      <c r="B223">
        <v>19971306</v>
      </c>
    </row>
    <row r="224" spans="1:2">
      <c r="A224">
        <v>44800000</v>
      </c>
      <c r="B224">
        <v>20084484</v>
      </c>
    </row>
    <row r="225" spans="1:2">
      <c r="A225">
        <v>45000000</v>
      </c>
      <c r="B225">
        <v>20354887</v>
      </c>
    </row>
    <row r="226" spans="1:2">
      <c r="A226">
        <v>45200000</v>
      </c>
      <c r="B226">
        <v>20624449</v>
      </c>
    </row>
    <row r="227" spans="1:2">
      <c r="A227">
        <v>45400000</v>
      </c>
      <c r="B227">
        <v>20741389</v>
      </c>
    </row>
    <row r="228" spans="1:2">
      <c r="A228">
        <v>45600000</v>
      </c>
      <c r="B228">
        <v>20829060</v>
      </c>
    </row>
    <row r="229" spans="1:2">
      <c r="A229">
        <v>45800000</v>
      </c>
      <c r="B229">
        <v>21051905</v>
      </c>
    </row>
    <row r="230" spans="1:2">
      <c r="A230">
        <v>46000000</v>
      </c>
      <c r="B230">
        <v>21179785</v>
      </c>
    </row>
    <row r="231" spans="1:2">
      <c r="A231">
        <v>46200000</v>
      </c>
      <c r="B231">
        <v>21355667</v>
      </c>
    </row>
    <row r="232" spans="1:2">
      <c r="A232">
        <v>46400000</v>
      </c>
      <c r="B232">
        <v>21457673</v>
      </c>
    </row>
    <row r="233" spans="1:2">
      <c r="A233">
        <v>46600000</v>
      </c>
      <c r="B233">
        <v>21591737</v>
      </c>
    </row>
    <row r="234" spans="1:2">
      <c r="A234">
        <v>46800000</v>
      </c>
      <c r="B234">
        <v>21732836</v>
      </c>
    </row>
    <row r="235" spans="1:2">
      <c r="A235">
        <v>47000000</v>
      </c>
      <c r="B235">
        <v>21820379</v>
      </c>
    </row>
    <row r="236" spans="1:2">
      <c r="A236">
        <v>47200000</v>
      </c>
      <c r="B236">
        <v>21970429</v>
      </c>
    </row>
    <row r="237" spans="1:2">
      <c r="A237">
        <v>47400000</v>
      </c>
      <c r="B237">
        <v>22252762</v>
      </c>
    </row>
    <row r="238" spans="1:2">
      <c r="A238">
        <v>47600000</v>
      </c>
      <c r="B238">
        <v>22524924</v>
      </c>
    </row>
    <row r="239" spans="1:2">
      <c r="A239">
        <v>47800000</v>
      </c>
      <c r="B239">
        <v>22923891</v>
      </c>
    </row>
    <row r="240" spans="1:2">
      <c r="A240">
        <v>48000000</v>
      </c>
      <c r="B240">
        <v>23055845</v>
      </c>
    </row>
    <row r="241" spans="1:2">
      <c r="A241">
        <v>48200000</v>
      </c>
      <c r="B241">
        <v>23225273</v>
      </c>
    </row>
    <row r="242" spans="1:2">
      <c r="A242">
        <v>48400000</v>
      </c>
      <c r="B242">
        <v>23354781</v>
      </c>
    </row>
    <row r="243" spans="1:2">
      <c r="A243">
        <v>48600000</v>
      </c>
      <c r="B243">
        <v>23518818</v>
      </c>
    </row>
    <row r="244" spans="1:2">
      <c r="A244">
        <v>48800000</v>
      </c>
      <c r="B244">
        <v>23830578</v>
      </c>
    </row>
    <row r="245" spans="1:2">
      <c r="A245">
        <v>49000000</v>
      </c>
      <c r="B245">
        <v>24091498</v>
      </c>
    </row>
    <row r="246" spans="1:2">
      <c r="A246">
        <v>49200000</v>
      </c>
      <c r="B246">
        <v>24256668</v>
      </c>
    </row>
    <row r="247" spans="1:2">
      <c r="A247">
        <v>49400000</v>
      </c>
      <c r="B247">
        <v>24392086</v>
      </c>
    </row>
    <row r="248" spans="1:2">
      <c r="A248">
        <v>49600000</v>
      </c>
      <c r="B248">
        <v>24560964</v>
      </c>
    </row>
    <row r="249" spans="1:2">
      <c r="A249">
        <v>49800000</v>
      </c>
      <c r="B249">
        <v>24700001</v>
      </c>
    </row>
    <row r="250" spans="1:2">
      <c r="A250">
        <v>50000000</v>
      </c>
      <c r="B250">
        <v>24815604</v>
      </c>
    </row>
    <row r="251" spans="1:2">
      <c r="A251">
        <v>50200000</v>
      </c>
      <c r="B251">
        <v>25013412</v>
      </c>
    </row>
    <row r="252" spans="1:2">
      <c r="A252">
        <v>50400000</v>
      </c>
      <c r="B252">
        <v>25124083</v>
      </c>
    </row>
    <row r="253" spans="1:2">
      <c r="A253">
        <v>50600000</v>
      </c>
      <c r="B253">
        <v>25320392</v>
      </c>
    </row>
    <row r="254" spans="1:2">
      <c r="A254">
        <v>50800000</v>
      </c>
      <c r="B254">
        <v>25705261</v>
      </c>
    </row>
    <row r="255" spans="1:2">
      <c r="A255">
        <v>51000000</v>
      </c>
      <c r="B255">
        <v>25821537</v>
      </c>
    </row>
    <row r="256" spans="1:2">
      <c r="A256">
        <v>51200000</v>
      </c>
      <c r="B256">
        <v>26043388</v>
      </c>
    </row>
    <row r="257" spans="1:2">
      <c r="A257">
        <v>51400000</v>
      </c>
      <c r="B257">
        <v>26169561</v>
      </c>
    </row>
    <row r="258" spans="1:2">
      <c r="A258">
        <v>51600000</v>
      </c>
      <c r="B258">
        <v>26361303</v>
      </c>
    </row>
    <row r="259" spans="1:2">
      <c r="A259">
        <v>51800000</v>
      </c>
      <c r="B259">
        <v>26541952</v>
      </c>
    </row>
    <row r="260" spans="1:2">
      <c r="A260">
        <v>52000000</v>
      </c>
      <c r="B260">
        <v>26673460</v>
      </c>
    </row>
    <row r="261" spans="1:2">
      <c r="A261">
        <v>52200000</v>
      </c>
      <c r="B261">
        <v>26807256</v>
      </c>
    </row>
    <row r="262" spans="1:2">
      <c r="A262">
        <v>52400000</v>
      </c>
      <c r="B262">
        <v>27284884</v>
      </c>
    </row>
    <row r="263" spans="1:2">
      <c r="A263">
        <v>52600000</v>
      </c>
      <c r="B263">
        <v>27532768</v>
      </c>
    </row>
    <row r="264" spans="1:2">
      <c r="A264">
        <v>52800000</v>
      </c>
      <c r="B264">
        <v>27809844</v>
      </c>
    </row>
    <row r="265" spans="1:2">
      <c r="A265">
        <v>53000000</v>
      </c>
      <c r="B265">
        <v>27916402</v>
      </c>
    </row>
    <row r="266" spans="1:2">
      <c r="A266">
        <v>53200000</v>
      </c>
      <c r="B266">
        <v>28111643</v>
      </c>
    </row>
    <row r="267" spans="1:2">
      <c r="A267">
        <v>53400000</v>
      </c>
      <c r="B267">
        <v>28217678</v>
      </c>
    </row>
    <row r="268" spans="1:2">
      <c r="A268">
        <v>53600000</v>
      </c>
      <c r="B268">
        <v>28347283</v>
      </c>
    </row>
    <row r="269" spans="1:2">
      <c r="A269">
        <v>53800000</v>
      </c>
      <c r="B269">
        <v>28507354</v>
      </c>
    </row>
    <row r="270" spans="1:2">
      <c r="A270">
        <v>54000000</v>
      </c>
      <c r="B270">
        <v>28607105</v>
      </c>
    </row>
    <row r="271" spans="1:2">
      <c r="A271">
        <v>54200000</v>
      </c>
      <c r="B271">
        <v>28778336</v>
      </c>
    </row>
    <row r="272" spans="1:2">
      <c r="A272">
        <v>54400000</v>
      </c>
      <c r="B272">
        <v>28902244</v>
      </c>
    </row>
    <row r="273" spans="1:2">
      <c r="A273">
        <v>54600000</v>
      </c>
      <c r="B273">
        <v>29035301</v>
      </c>
    </row>
    <row r="274" spans="1:2">
      <c r="A274">
        <v>54800000</v>
      </c>
      <c r="B274">
        <v>29150637</v>
      </c>
    </row>
    <row r="275" spans="1:2">
      <c r="A275">
        <v>55000000</v>
      </c>
      <c r="B275">
        <v>29234291</v>
      </c>
    </row>
    <row r="276" spans="1:2">
      <c r="A276">
        <v>55200000</v>
      </c>
      <c r="B276">
        <v>29333068</v>
      </c>
    </row>
    <row r="277" spans="1:2">
      <c r="A277">
        <v>55400000</v>
      </c>
      <c r="B277">
        <v>29636741</v>
      </c>
    </row>
    <row r="278" spans="1:2">
      <c r="A278">
        <v>55600000</v>
      </c>
      <c r="B278">
        <v>29929477</v>
      </c>
    </row>
    <row r="279" spans="1:2">
      <c r="A279">
        <v>55800000</v>
      </c>
      <c r="B279">
        <v>30052286</v>
      </c>
    </row>
    <row r="280" spans="1:2">
      <c r="A280">
        <v>56000000</v>
      </c>
      <c r="B280">
        <v>30127656</v>
      </c>
    </row>
    <row r="281" spans="1:2">
      <c r="A281">
        <v>56200000</v>
      </c>
      <c r="B281">
        <v>30263957</v>
      </c>
    </row>
    <row r="282" spans="1:2">
      <c r="A282">
        <v>56400000</v>
      </c>
      <c r="B282">
        <v>30372273</v>
      </c>
    </row>
    <row r="283" spans="1:2">
      <c r="A283">
        <v>56600000</v>
      </c>
      <c r="B283">
        <v>30509610</v>
      </c>
    </row>
    <row r="284" spans="1:2">
      <c r="A284">
        <v>56800000</v>
      </c>
      <c r="B284">
        <v>30618042</v>
      </c>
    </row>
    <row r="285" spans="1:2">
      <c r="A285">
        <v>57000000</v>
      </c>
      <c r="B285">
        <v>30721374</v>
      </c>
    </row>
    <row r="286" spans="1:2">
      <c r="A286">
        <v>57200000</v>
      </c>
      <c r="B286">
        <v>30895384</v>
      </c>
    </row>
    <row r="287" spans="1:2">
      <c r="A287">
        <v>57400000</v>
      </c>
      <c r="B287">
        <v>31003534</v>
      </c>
    </row>
    <row r="288" spans="1:2">
      <c r="A288">
        <v>57600000</v>
      </c>
      <c r="B288">
        <v>31127564</v>
      </c>
    </row>
    <row r="289" spans="1:2">
      <c r="A289">
        <v>57800000</v>
      </c>
      <c r="B289">
        <v>31254987</v>
      </c>
    </row>
    <row r="290" spans="1:2">
      <c r="A290">
        <v>58000000</v>
      </c>
      <c r="B290">
        <v>31342758</v>
      </c>
    </row>
    <row r="291" spans="1:2">
      <c r="A291">
        <v>58200000</v>
      </c>
      <c r="B291">
        <v>31488604</v>
      </c>
    </row>
    <row r="292" spans="1:2">
      <c r="A292">
        <v>58400000</v>
      </c>
      <c r="B292">
        <v>31577534</v>
      </c>
    </row>
    <row r="293" spans="1:2">
      <c r="A293">
        <v>58600000</v>
      </c>
      <c r="B293">
        <v>31696593</v>
      </c>
    </row>
    <row r="294" spans="1:2">
      <c r="A294">
        <v>58800000</v>
      </c>
      <c r="B294">
        <v>31793291</v>
      </c>
    </row>
    <row r="295" spans="1:2">
      <c r="A295">
        <v>59000000</v>
      </c>
      <c r="B295">
        <v>31901373</v>
      </c>
    </row>
    <row r="296" spans="1:2">
      <c r="A296">
        <v>59200000</v>
      </c>
      <c r="B296">
        <v>32024835</v>
      </c>
    </row>
    <row r="297" spans="1:2">
      <c r="A297">
        <v>59400000</v>
      </c>
      <c r="B297">
        <v>32118458</v>
      </c>
    </row>
    <row r="298" spans="1:2">
      <c r="A298">
        <v>59600000</v>
      </c>
      <c r="B298">
        <v>32258352</v>
      </c>
    </row>
    <row r="299" spans="1:2">
      <c r="A299">
        <v>59800000</v>
      </c>
      <c r="B299">
        <v>32358544</v>
      </c>
    </row>
    <row r="300" spans="1:2">
      <c r="A300">
        <v>60000000</v>
      </c>
      <c r="B300">
        <v>32635000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U57" sqref="U57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A2" t="s">
        <v>13</v>
      </c>
      <c r="B2">
        <v>4</v>
      </c>
      <c r="C2" s="1">
        <v>1278824311148</v>
      </c>
      <c r="D2" s="1">
        <v>1278997111148</v>
      </c>
      <c r="E2">
        <v>1493</v>
      </c>
      <c r="G2" t="s">
        <v>40</v>
      </c>
      <c r="H2">
        <f>AVERAGE(E2:E11)</f>
        <v>1093.8</v>
      </c>
      <c r="I2">
        <f>AVERAGE(E14:E23)</f>
        <v>40851.4</v>
      </c>
    </row>
    <row r="3" spans="1:9">
      <c r="A3" t="s">
        <v>13</v>
      </c>
      <c r="B3">
        <v>9</v>
      </c>
      <c r="C3" s="1">
        <v>1278182292490</v>
      </c>
      <c r="D3" s="1">
        <v>1278355092490</v>
      </c>
      <c r="E3">
        <v>740</v>
      </c>
      <c r="G3" t="s">
        <v>42</v>
      </c>
      <c r="H3">
        <f>MIN(E2:E11)</f>
        <v>553</v>
      </c>
      <c r="I3">
        <f>MIN(E14:E23)</f>
        <v>12965</v>
      </c>
    </row>
    <row r="4" spans="1:9">
      <c r="A4" t="s">
        <v>13</v>
      </c>
      <c r="B4">
        <v>22</v>
      </c>
      <c r="C4" s="1">
        <v>1278424042988</v>
      </c>
      <c r="D4" s="1">
        <v>1278596842988</v>
      </c>
      <c r="E4">
        <v>553</v>
      </c>
      <c r="G4" t="s">
        <v>43</v>
      </c>
      <c r="H4">
        <f t="shared" ref="H4:I4" si="0">H2-H3</f>
        <v>540.79999999999995</v>
      </c>
      <c r="I4">
        <f t="shared" si="0"/>
        <v>27886.400000000001</v>
      </c>
    </row>
    <row r="5" spans="1:9">
      <c r="A5" t="s">
        <v>13</v>
      </c>
      <c r="B5">
        <v>19</v>
      </c>
      <c r="C5" s="1">
        <v>1297382945564</v>
      </c>
      <c r="D5" s="1">
        <v>1297555745564</v>
      </c>
      <c r="E5">
        <v>1012</v>
      </c>
      <c r="G5" t="s">
        <v>44</v>
      </c>
      <c r="H5">
        <f>MAX(E2:E11)</f>
        <v>1599</v>
      </c>
      <c r="I5">
        <f>MAX(E14:E23)</f>
        <v>66258</v>
      </c>
    </row>
    <row r="6" spans="1:9">
      <c r="A6" t="s">
        <v>13</v>
      </c>
      <c r="B6">
        <v>34</v>
      </c>
      <c r="C6" s="1">
        <v>1309828778768</v>
      </c>
      <c r="D6" s="1">
        <v>1310001578768</v>
      </c>
      <c r="E6">
        <v>1335</v>
      </c>
      <c r="G6" t="s">
        <v>45</v>
      </c>
      <c r="H6">
        <f t="shared" ref="H6:I6" si="1">H5-H2</f>
        <v>505.20000000000005</v>
      </c>
      <c r="I6">
        <f t="shared" si="1"/>
        <v>25406.6</v>
      </c>
    </row>
    <row r="7" spans="1:9">
      <c r="A7" t="s">
        <v>13</v>
      </c>
      <c r="B7">
        <v>51</v>
      </c>
      <c r="C7" s="1">
        <v>1293238278476</v>
      </c>
      <c r="D7" s="1">
        <v>1293411078476</v>
      </c>
      <c r="E7">
        <v>742</v>
      </c>
      <c r="G7" t="s">
        <v>46</v>
      </c>
      <c r="H7">
        <f>STDEV(E2:E11)</f>
        <v>384.94120763219581</v>
      </c>
      <c r="I7">
        <f>STDEV(E14:E23)</f>
        <v>16536.019252259932</v>
      </c>
    </row>
    <row r="8" spans="1:9">
      <c r="A8" t="s">
        <v>13</v>
      </c>
      <c r="B8">
        <v>36</v>
      </c>
      <c r="C8" s="1">
        <v>1298321514339</v>
      </c>
      <c r="D8" s="1">
        <v>1298494314339</v>
      </c>
      <c r="E8">
        <v>861</v>
      </c>
      <c r="G8" t="s">
        <v>47</v>
      </c>
      <c r="H8">
        <f>MEDIAN(E2:E11)</f>
        <v>1010</v>
      </c>
      <c r="I8">
        <f>MEDIAN(E14:E23)</f>
        <v>41537.5</v>
      </c>
    </row>
    <row r="9" spans="1:9">
      <c r="A9" t="s">
        <v>13</v>
      </c>
      <c r="B9">
        <v>36</v>
      </c>
      <c r="C9" s="1">
        <v>1307357645208</v>
      </c>
      <c r="D9" s="1">
        <v>1307530445208</v>
      </c>
      <c r="E9">
        <v>1595</v>
      </c>
    </row>
    <row r="10" spans="1:9">
      <c r="A10" t="s">
        <v>13</v>
      </c>
      <c r="B10">
        <v>18</v>
      </c>
      <c r="C10" s="1">
        <v>1271692153301</v>
      </c>
      <c r="D10" s="1">
        <v>1271864953301</v>
      </c>
      <c r="E10">
        <v>1008</v>
      </c>
    </row>
    <row r="11" spans="1:9">
      <c r="A11" t="s">
        <v>13</v>
      </c>
      <c r="B11">
        <v>38</v>
      </c>
      <c r="C11" s="1">
        <v>1262431492119</v>
      </c>
      <c r="D11" s="1">
        <v>1262604292119</v>
      </c>
      <c r="E11">
        <v>1599</v>
      </c>
    </row>
    <row r="12" spans="1:9">
      <c r="C12" s="1"/>
      <c r="D12" s="1"/>
    </row>
    <row r="13" spans="1:9">
      <c r="A13" s="2" t="s">
        <v>39</v>
      </c>
    </row>
    <row r="14" spans="1:9">
      <c r="A14" t="s">
        <v>13</v>
      </c>
      <c r="B14">
        <v>4</v>
      </c>
      <c r="C14" s="1">
        <v>1278824311148</v>
      </c>
      <c r="D14" s="1">
        <v>1278997111148</v>
      </c>
      <c r="E14">
        <v>51785</v>
      </c>
    </row>
    <row r="15" spans="1:9">
      <c r="A15" t="s">
        <v>13</v>
      </c>
      <c r="B15">
        <v>9</v>
      </c>
      <c r="C15" s="1">
        <v>1278182292490</v>
      </c>
      <c r="D15" s="1">
        <v>1278355092490</v>
      </c>
      <c r="E15">
        <v>31351</v>
      </c>
    </row>
    <row r="16" spans="1:9">
      <c r="A16" t="s">
        <v>13</v>
      </c>
      <c r="B16">
        <v>22</v>
      </c>
      <c r="C16" s="1">
        <v>1278424042988</v>
      </c>
      <c r="D16" s="1">
        <v>1278596842988</v>
      </c>
      <c r="E16">
        <v>12965</v>
      </c>
    </row>
    <row r="17" spans="1:5">
      <c r="A17" t="s">
        <v>13</v>
      </c>
      <c r="B17">
        <v>19</v>
      </c>
      <c r="C17" s="1">
        <v>1297382945564</v>
      </c>
      <c r="D17" s="1">
        <v>1297555745564</v>
      </c>
      <c r="E17">
        <v>55480</v>
      </c>
    </row>
    <row r="18" spans="1:5">
      <c r="A18" t="s">
        <v>13</v>
      </c>
      <c r="B18">
        <v>34</v>
      </c>
      <c r="C18" s="1">
        <v>1309828778768</v>
      </c>
      <c r="D18" s="1">
        <v>1310001578768</v>
      </c>
      <c r="E18">
        <v>66258</v>
      </c>
    </row>
    <row r="19" spans="1:5">
      <c r="A19" t="s">
        <v>13</v>
      </c>
      <c r="B19">
        <v>51</v>
      </c>
      <c r="C19" s="1">
        <v>1293238278476</v>
      </c>
      <c r="D19" s="1">
        <v>1293411078476</v>
      </c>
      <c r="E19">
        <v>27187</v>
      </c>
    </row>
    <row r="20" spans="1:5">
      <c r="A20" t="s">
        <v>13</v>
      </c>
      <c r="B20">
        <v>36</v>
      </c>
      <c r="C20" s="1">
        <v>1298321514339</v>
      </c>
      <c r="D20" s="1">
        <v>1298494314339</v>
      </c>
      <c r="E20">
        <v>26074</v>
      </c>
    </row>
    <row r="21" spans="1:5">
      <c r="A21" t="s">
        <v>13</v>
      </c>
      <c r="B21">
        <v>36</v>
      </c>
      <c r="C21" s="1">
        <v>1307357645208</v>
      </c>
      <c r="D21" s="1">
        <v>1307530445208</v>
      </c>
      <c r="E21">
        <v>37927</v>
      </c>
    </row>
    <row r="22" spans="1:5">
      <c r="A22" t="s">
        <v>13</v>
      </c>
      <c r="B22">
        <v>18</v>
      </c>
      <c r="C22" s="1">
        <v>1271692153301</v>
      </c>
      <c r="D22" s="1">
        <v>1271864953301</v>
      </c>
      <c r="E22">
        <v>45148</v>
      </c>
    </row>
    <row r="23" spans="1:5">
      <c r="A23" t="s">
        <v>13</v>
      </c>
      <c r="B23">
        <v>38</v>
      </c>
      <c r="C23" s="1">
        <v>1262431492119</v>
      </c>
      <c r="D23" s="1">
        <v>1262604292119</v>
      </c>
      <c r="E23">
        <v>54339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1"/>
  <sheetViews>
    <sheetView topLeftCell="A4" workbookViewId="0">
      <selection activeCell="R7" sqref="R7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B2" t="s">
        <v>13</v>
      </c>
      <c r="C2">
        <v>43</v>
      </c>
      <c r="D2" s="1">
        <v>1233069152624</v>
      </c>
      <c r="E2" s="1">
        <v>4</v>
      </c>
      <c r="G2" t="s">
        <v>40</v>
      </c>
      <c r="H2">
        <f>AVERAGE(E2:E11)</f>
        <v>11.6</v>
      </c>
      <c r="I2">
        <f>AVERAGE(E14:E23)</f>
        <v>4.8</v>
      </c>
    </row>
    <row r="3" spans="1:9">
      <c r="B3" t="s">
        <v>13</v>
      </c>
      <c r="C3">
        <v>22</v>
      </c>
      <c r="D3" s="1">
        <v>1269719051179</v>
      </c>
      <c r="E3" s="1">
        <v>24</v>
      </c>
      <c r="G3" t="s">
        <v>42</v>
      </c>
      <c r="H3">
        <f>MIN(E2:E11)</f>
        <v>4</v>
      </c>
      <c r="I3">
        <f>MIN(E14:E23)</f>
        <v>1</v>
      </c>
    </row>
    <row r="4" spans="1:9">
      <c r="B4" t="s">
        <v>13</v>
      </c>
      <c r="C4">
        <v>27</v>
      </c>
      <c r="D4" s="1">
        <v>1273455361006</v>
      </c>
      <c r="E4" s="1">
        <v>13</v>
      </c>
      <c r="G4" t="s">
        <v>43</v>
      </c>
      <c r="H4">
        <f t="shared" ref="H4:I4" si="0">H2-H3</f>
        <v>7.6</v>
      </c>
      <c r="I4">
        <f t="shared" si="0"/>
        <v>3.8</v>
      </c>
    </row>
    <row r="5" spans="1:9">
      <c r="B5" t="s">
        <v>13</v>
      </c>
      <c r="C5">
        <v>27</v>
      </c>
      <c r="D5" s="1">
        <v>1288120248622</v>
      </c>
      <c r="E5" s="1">
        <v>14</v>
      </c>
      <c r="G5" t="s">
        <v>44</v>
      </c>
      <c r="H5">
        <f>MAX(E2:E11)</f>
        <v>24</v>
      </c>
      <c r="I5">
        <f>MAX(E14:E23)</f>
        <v>18</v>
      </c>
    </row>
    <row r="6" spans="1:9">
      <c r="B6" t="s">
        <v>13</v>
      </c>
      <c r="C6">
        <v>31</v>
      </c>
      <c r="D6" s="1">
        <v>1285161061136</v>
      </c>
      <c r="E6" s="1">
        <v>12</v>
      </c>
      <c r="G6" t="s">
        <v>45</v>
      </c>
      <c r="H6">
        <f t="shared" ref="H6:I6" si="1">H5-H2</f>
        <v>12.4</v>
      </c>
      <c r="I6">
        <f t="shared" si="1"/>
        <v>13.2</v>
      </c>
    </row>
    <row r="7" spans="1:9">
      <c r="B7" t="s">
        <v>13</v>
      </c>
      <c r="C7">
        <v>58</v>
      </c>
      <c r="D7" s="1">
        <v>1274371693785</v>
      </c>
      <c r="E7" s="1">
        <v>10</v>
      </c>
      <c r="G7" t="s">
        <v>46</v>
      </c>
      <c r="H7">
        <f>STDEV(E2:E11)</f>
        <v>5.4609726443393063</v>
      </c>
      <c r="I7">
        <f>STDEV(E14:E23)</f>
        <v>6.4773108274619302</v>
      </c>
    </row>
    <row r="8" spans="1:9">
      <c r="B8" t="s">
        <v>13</v>
      </c>
      <c r="C8">
        <v>39</v>
      </c>
      <c r="D8" s="1">
        <v>1257165030042</v>
      </c>
      <c r="E8" s="1">
        <v>10</v>
      </c>
      <c r="G8" t="s">
        <v>47</v>
      </c>
      <c r="H8">
        <f>MEDIAN(E2:E11)</f>
        <v>11</v>
      </c>
      <c r="I8">
        <f>MEDIAN(E14:E23)</f>
        <v>1</v>
      </c>
    </row>
    <row r="9" spans="1:9">
      <c r="B9" t="s">
        <v>13</v>
      </c>
      <c r="C9">
        <v>51</v>
      </c>
      <c r="D9" s="1">
        <v>1310142755254</v>
      </c>
      <c r="E9" s="1">
        <v>6</v>
      </c>
    </row>
    <row r="10" spans="1:9">
      <c r="B10" t="s">
        <v>13</v>
      </c>
      <c r="C10">
        <v>7</v>
      </c>
      <c r="D10" s="1">
        <v>1272530763106</v>
      </c>
      <c r="E10" s="1">
        <v>9</v>
      </c>
    </row>
    <row r="11" spans="1:9">
      <c r="B11" t="s">
        <v>13</v>
      </c>
      <c r="C11">
        <v>17</v>
      </c>
      <c r="D11" s="1">
        <v>1268596752980</v>
      </c>
      <c r="E11" s="1">
        <v>14</v>
      </c>
    </row>
    <row r="12" spans="1:9">
      <c r="C12" s="1"/>
      <c r="D12" s="1"/>
    </row>
    <row r="13" spans="1:9">
      <c r="A13" s="2" t="s">
        <v>39</v>
      </c>
    </row>
    <row r="14" spans="1:9">
      <c r="B14" t="s">
        <v>13</v>
      </c>
      <c r="C14">
        <v>43</v>
      </c>
      <c r="D14" s="1">
        <v>1233069152624</v>
      </c>
      <c r="E14" s="1">
        <v>18</v>
      </c>
    </row>
    <row r="15" spans="1:9">
      <c r="B15" t="s">
        <v>13</v>
      </c>
      <c r="C15">
        <v>22</v>
      </c>
      <c r="D15" s="1">
        <v>1269719051179</v>
      </c>
      <c r="E15" s="1">
        <v>1</v>
      </c>
    </row>
    <row r="16" spans="1:9">
      <c r="B16" t="s">
        <v>13</v>
      </c>
      <c r="C16">
        <v>27</v>
      </c>
      <c r="D16" s="1">
        <v>1273455361006</v>
      </c>
      <c r="E16" s="1">
        <v>1</v>
      </c>
    </row>
    <row r="17" spans="1:5">
      <c r="B17" t="s">
        <v>13</v>
      </c>
      <c r="C17">
        <v>27</v>
      </c>
      <c r="D17" s="1">
        <v>1288120248622</v>
      </c>
      <c r="E17" s="1">
        <v>1</v>
      </c>
    </row>
    <row r="18" spans="1:5">
      <c r="B18" t="s">
        <v>13</v>
      </c>
      <c r="C18">
        <v>31</v>
      </c>
      <c r="D18" s="1">
        <v>1285161061136</v>
      </c>
      <c r="E18" s="1">
        <v>14</v>
      </c>
    </row>
    <row r="19" spans="1:5">
      <c r="B19" t="s">
        <v>13</v>
      </c>
      <c r="C19">
        <v>58</v>
      </c>
      <c r="D19" s="1">
        <v>1274371693785</v>
      </c>
      <c r="E19" s="1">
        <v>1</v>
      </c>
    </row>
    <row r="20" spans="1:5">
      <c r="B20" t="s">
        <v>13</v>
      </c>
      <c r="C20">
        <v>39</v>
      </c>
      <c r="D20" s="1">
        <v>1257165030042</v>
      </c>
      <c r="E20" s="1">
        <v>1</v>
      </c>
    </row>
    <row r="21" spans="1:5">
      <c r="B21" t="s">
        <v>13</v>
      </c>
      <c r="C21">
        <v>51</v>
      </c>
      <c r="D21" s="1">
        <v>1310142755254</v>
      </c>
      <c r="E21" s="1">
        <v>1</v>
      </c>
    </row>
    <row r="22" spans="1:5">
      <c r="B22" t="s">
        <v>13</v>
      </c>
      <c r="C22">
        <v>7</v>
      </c>
      <c r="D22" s="1">
        <v>1272530763106</v>
      </c>
      <c r="E22" s="1">
        <v>9</v>
      </c>
    </row>
    <row r="23" spans="1:5">
      <c r="B23" t="s">
        <v>13</v>
      </c>
      <c r="C23">
        <v>17</v>
      </c>
      <c r="D23" s="1">
        <v>1268596752980</v>
      </c>
      <c r="E23" s="1">
        <v>1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S53" sqref="S53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A2" t="s">
        <v>13</v>
      </c>
      <c r="B2">
        <v>59</v>
      </c>
      <c r="C2" s="1">
        <v>1280862258138</v>
      </c>
      <c r="D2" s="1">
        <v>1281035058138</v>
      </c>
      <c r="E2">
        <v>890</v>
      </c>
      <c r="G2" t="s">
        <v>40</v>
      </c>
      <c r="H2">
        <f>AVERAGE(E2:E11)</f>
        <v>757.4</v>
      </c>
      <c r="I2">
        <f>AVERAGE(E14:E23)</f>
        <v>24708.799999999999</v>
      </c>
    </row>
    <row r="3" spans="1:9">
      <c r="A3" t="s">
        <v>13</v>
      </c>
      <c r="B3">
        <v>57</v>
      </c>
      <c r="C3" s="1">
        <v>1252704763679</v>
      </c>
      <c r="D3" s="1">
        <v>1252877563679</v>
      </c>
      <c r="E3">
        <v>658</v>
      </c>
      <c r="G3" t="s">
        <v>42</v>
      </c>
      <c r="H3">
        <f>MIN(E2:E11)</f>
        <v>365</v>
      </c>
      <c r="I3">
        <f>MIN(E14:E23)</f>
        <v>16367</v>
      </c>
    </row>
    <row r="4" spans="1:9">
      <c r="A4" t="s">
        <v>13</v>
      </c>
      <c r="B4">
        <v>27</v>
      </c>
      <c r="C4" s="1">
        <v>1256596934904</v>
      </c>
      <c r="D4" s="1">
        <v>1256769734904</v>
      </c>
      <c r="E4">
        <v>1381</v>
      </c>
      <c r="G4" t="s">
        <v>43</v>
      </c>
      <c r="H4">
        <f t="shared" ref="H4:I4" si="0">H2-H3</f>
        <v>392.4</v>
      </c>
      <c r="I4">
        <f t="shared" si="0"/>
        <v>8341.7999999999993</v>
      </c>
    </row>
    <row r="5" spans="1:9">
      <c r="A5" t="s">
        <v>13</v>
      </c>
      <c r="B5">
        <v>32</v>
      </c>
      <c r="C5" s="1">
        <v>1295022489090</v>
      </c>
      <c r="D5" s="1">
        <v>1295195289090</v>
      </c>
      <c r="E5">
        <v>528</v>
      </c>
      <c r="G5" t="s">
        <v>44</v>
      </c>
      <c r="H5">
        <f>MAX(E2:E11)</f>
        <v>1381</v>
      </c>
      <c r="I5">
        <f>MAX(E14:E23)</f>
        <v>34044</v>
      </c>
    </row>
    <row r="6" spans="1:9">
      <c r="A6" t="s">
        <v>13</v>
      </c>
      <c r="B6">
        <v>3</v>
      </c>
      <c r="C6" s="1">
        <v>1294280596072</v>
      </c>
      <c r="D6" s="1">
        <v>1294453396072</v>
      </c>
      <c r="E6">
        <v>441</v>
      </c>
      <c r="G6" t="s">
        <v>45</v>
      </c>
      <c r="H6">
        <f t="shared" ref="H6:I6" si="1">H5-H2</f>
        <v>623.6</v>
      </c>
      <c r="I6">
        <f t="shared" si="1"/>
        <v>9335.2000000000007</v>
      </c>
    </row>
    <row r="7" spans="1:9">
      <c r="A7" t="s">
        <v>13</v>
      </c>
      <c r="B7">
        <v>23</v>
      </c>
      <c r="C7" s="1">
        <v>1252428129349</v>
      </c>
      <c r="D7" s="1">
        <v>1252600929349</v>
      </c>
      <c r="E7">
        <v>365</v>
      </c>
      <c r="G7" t="s">
        <v>46</v>
      </c>
      <c r="H7">
        <f>STDEV(E2:E11)</f>
        <v>345.33854564920949</v>
      </c>
      <c r="I7">
        <f>STDEV(E14:E23)</f>
        <v>6485.3736087016978</v>
      </c>
    </row>
    <row r="8" spans="1:9">
      <c r="A8" t="s">
        <v>13</v>
      </c>
      <c r="B8">
        <v>58</v>
      </c>
      <c r="C8" s="1">
        <v>1222552954733</v>
      </c>
      <c r="D8" s="1">
        <v>1222725754733</v>
      </c>
      <c r="E8">
        <v>588</v>
      </c>
      <c r="G8" t="s">
        <v>47</v>
      </c>
      <c r="H8">
        <f>MEDIAN(E2:E11)</f>
        <v>626</v>
      </c>
      <c r="I8">
        <f>MEDIAN(E14:E23)</f>
        <v>23840</v>
      </c>
    </row>
    <row r="9" spans="1:9">
      <c r="A9" t="s">
        <v>13</v>
      </c>
      <c r="B9">
        <v>24</v>
      </c>
      <c r="C9" s="1">
        <v>1274049297600</v>
      </c>
      <c r="D9" s="1">
        <v>1274222097600</v>
      </c>
      <c r="E9">
        <v>834</v>
      </c>
    </row>
    <row r="10" spans="1:9">
      <c r="A10" t="s">
        <v>13</v>
      </c>
      <c r="B10">
        <v>52</v>
      </c>
      <c r="C10" s="1">
        <v>1241268891620</v>
      </c>
      <c r="D10" s="1">
        <v>1241441691620</v>
      </c>
      <c r="E10">
        <v>1295</v>
      </c>
    </row>
    <row r="11" spans="1:9">
      <c r="A11" t="s">
        <v>13</v>
      </c>
      <c r="B11">
        <v>7</v>
      </c>
      <c r="C11" s="1">
        <v>1256812935639</v>
      </c>
      <c r="D11" s="1">
        <v>1256985735639</v>
      </c>
      <c r="E11">
        <v>594</v>
      </c>
    </row>
    <row r="12" spans="1:9">
      <c r="C12" s="1"/>
      <c r="D12" s="1"/>
    </row>
    <row r="13" spans="1:9">
      <c r="A13" s="2" t="s">
        <v>39</v>
      </c>
    </row>
    <row r="14" spans="1:9">
      <c r="A14" t="s">
        <v>13</v>
      </c>
      <c r="B14">
        <v>59</v>
      </c>
      <c r="C14" s="1">
        <v>1280862258138</v>
      </c>
      <c r="D14" s="1">
        <v>1281035058138</v>
      </c>
      <c r="E14">
        <v>25564</v>
      </c>
    </row>
    <row r="15" spans="1:9">
      <c r="A15" t="s">
        <v>13</v>
      </c>
      <c r="B15">
        <v>57</v>
      </c>
      <c r="C15" s="1">
        <v>1252704763679</v>
      </c>
      <c r="D15" s="1">
        <v>1252877563679</v>
      </c>
      <c r="E15">
        <v>32267</v>
      </c>
    </row>
    <row r="16" spans="1:9">
      <c r="A16" t="s">
        <v>13</v>
      </c>
      <c r="B16">
        <v>27</v>
      </c>
      <c r="C16" s="1">
        <v>1256596934904</v>
      </c>
      <c r="D16" s="1">
        <v>1256769734904</v>
      </c>
      <c r="E16">
        <v>34044</v>
      </c>
    </row>
    <row r="17" spans="1:5">
      <c r="A17" t="s">
        <v>13</v>
      </c>
      <c r="B17">
        <v>32</v>
      </c>
      <c r="C17" s="1">
        <v>1295022489090</v>
      </c>
      <c r="D17" s="1">
        <v>1295195289090</v>
      </c>
      <c r="E17">
        <v>18656</v>
      </c>
    </row>
    <row r="18" spans="1:5">
      <c r="A18" t="s">
        <v>13</v>
      </c>
      <c r="B18">
        <v>3</v>
      </c>
      <c r="C18" s="1">
        <v>1294280596072</v>
      </c>
      <c r="D18" s="1">
        <v>1294453396072</v>
      </c>
      <c r="E18">
        <v>16367</v>
      </c>
    </row>
    <row r="19" spans="1:5">
      <c r="A19" t="s">
        <v>13</v>
      </c>
      <c r="B19">
        <v>23</v>
      </c>
      <c r="C19" s="1">
        <v>1252428129349</v>
      </c>
      <c r="D19" s="1">
        <v>1252600929349</v>
      </c>
      <c r="E19">
        <v>18007</v>
      </c>
    </row>
    <row r="20" spans="1:5">
      <c r="A20" t="s">
        <v>13</v>
      </c>
      <c r="B20">
        <v>58</v>
      </c>
      <c r="C20" s="1">
        <v>1222552954733</v>
      </c>
      <c r="D20" s="1">
        <v>1222725754733</v>
      </c>
      <c r="E20">
        <v>32967</v>
      </c>
    </row>
    <row r="21" spans="1:5">
      <c r="A21" t="s">
        <v>13</v>
      </c>
      <c r="B21">
        <v>24</v>
      </c>
      <c r="C21" s="1">
        <v>1274049297600</v>
      </c>
      <c r="D21" s="1">
        <v>1274222097600</v>
      </c>
      <c r="E21">
        <v>22694</v>
      </c>
    </row>
    <row r="22" spans="1:5">
      <c r="A22" t="s">
        <v>13</v>
      </c>
      <c r="B22">
        <v>52</v>
      </c>
      <c r="C22" s="1">
        <v>1241268891620</v>
      </c>
      <c r="D22" s="1">
        <v>1241441691620</v>
      </c>
      <c r="E22">
        <v>24986</v>
      </c>
    </row>
    <row r="23" spans="1:5">
      <c r="A23" t="s">
        <v>13</v>
      </c>
      <c r="B23">
        <v>7</v>
      </c>
      <c r="C23" s="1">
        <v>1256812935639</v>
      </c>
      <c r="D23" s="1">
        <v>1256985735639</v>
      </c>
      <c r="E23">
        <v>21536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F14" sqref="F14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B2" t="s">
        <v>13</v>
      </c>
      <c r="C2">
        <v>37</v>
      </c>
      <c r="D2" s="1">
        <v>1220372880000</v>
      </c>
      <c r="E2" s="1">
        <v>32</v>
      </c>
      <c r="G2" t="s">
        <v>40</v>
      </c>
      <c r="H2">
        <f>AVERAGE(E2:E11)</f>
        <v>8.1999999999999993</v>
      </c>
      <c r="I2">
        <f>AVERAGE(E14:E23)</f>
        <v>84.3</v>
      </c>
    </row>
    <row r="3" spans="1:9">
      <c r="B3" t="s">
        <v>13</v>
      </c>
      <c r="C3">
        <v>0</v>
      </c>
      <c r="D3" s="1">
        <v>1220372880000</v>
      </c>
      <c r="E3" s="1">
        <v>2</v>
      </c>
      <c r="G3" t="s">
        <v>42</v>
      </c>
      <c r="H3">
        <f>MIN(E2:E11)</f>
        <v>2</v>
      </c>
      <c r="I3">
        <f>MIN(E14:E23)</f>
        <v>2</v>
      </c>
    </row>
    <row r="4" spans="1:9">
      <c r="B4" t="s">
        <v>13</v>
      </c>
      <c r="C4">
        <v>56</v>
      </c>
      <c r="D4" s="1">
        <v>1220372880000</v>
      </c>
      <c r="E4" s="1">
        <v>29</v>
      </c>
      <c r="G4" t="s">
        <v>43</v>
      </c>
      <c r="H4">
        <f t="shared" ref="H4:I4" si="0">H2-H3</f>
        <v>6.1999999999999993</v>
      </c>
      <c r="I4">
        <f t="shared" si="0"/>
        <v>82.3</v>
      </c>
    </row>
    <row r="5" spans="1:9">
      <c r="B5" t="s">
        <v>13</v>
      </c>
      <c r="C5">
        <v>18</v>
      </c>
      <c r="D5" s="1">
        <v>1220372880000</v>
      </c>
      <c r="E5" s="1">
        <v>2</v>
      </c>
      <c r="G5" t="s">
        <v>44</v>
      </c>
      <c r="H5">
        <f>MAX(E2:E11)</f>
        <v>32</v>
      </c>
      <c r="I5">
        <f>MAX(E14:E23)</f>
        <v>431</v>
      </c>
    </row>
    <row r="6" spans="1:9">
      <c r="B6" t="s">
        <v>13</v>
      </c>
      <c r="C6">
        <v>44</v>
      </c>
      <c r="D6" s="1">
        <v>1220372880000</v>
      </c>
      <c r="E6" s="1">
        <v>3</v>
      </c>
      <c r="G6" t="s">
        <v>45</v>
      </c>
      <c r="H6">
        <f t="shared" ref="H6:I6" si="1">H5-H2</f>
        <v>23.8</v>
      </c>
      <c r="I6">
        <f t="shared" si="1"/>
        <v>346.7</v>
      </c>
    </row>
    <row r="7" spans="1:9">
      <c r="B7" t="s">
        <v>13</v>
      </c>
      <c r="C7">
        <v>35</v>
      </c>
      <c r="D7" s="1">
        <v>1220372880000</v>
      </c>
      <c r="E7" s="1">
        <v>2</v>
      </c>
      <c r="G7" t="s">
        <v>46</v>
      </c>
      <c r="H7">
        <f>STDEV(E2:E11)</f>
        <v>11.792653080060767</v>
      </c>
      <c r="I7">
        <f>STDEV(E14:E23)</f>
        <v>133.45581873996935</v>
      </c>
    </row>
    <row r="8" spans="1:9">
      <c r="B8" t="s">
        <v>13</v>
      </c>
      <c r="C8">
        <v>46</v>
      </c>
      <c r="D8" s="1">
        <v>1220372880000</v>
      </c>
      <c r="E8" s="1">
        <v>4</v>
      </c>
      <c r="G8" t="s">
        <v>47</v>
      </c>
      <c r="H8">
        <f>MEDIAN(E2:E11)</f>
        <v>3</v>
      </c>
      <c r="I8">
        <f>MEDIAN(E14:E23)</f>
        <v>29.5</v>
      </c>
    </row>
    <row r="9" spans="1:9">
      <c r="B9" t="s">
        <v>13</v>
      </c>
      <c r="C9">
        <v>55</v>
      </c>
      <c r="D9" s="1">
        <v>1220372880000</v>
      </c>
      <c r="E9" s="1">
        <v>3</v>
      </c>
    </row>
    <row r="10" spans="1:9">
      <c r="B10" t="s">
        <v>13</v>
      </c>
      <c r="C10">
        <v>19</v>
      </c>
      <c r="D10" s="1">
        <v>1220372880000</v>
      </c>
      <c r="E10" s="1">
        <v>2</v>
      </c>
    </row>
    <row r="11" spans="1:9">
      <c r="B11" t="s">
        <v>13</v>
      </c>
      <c r="C11">
        <v>17</v>
      </c>
      <c r="D11" s="1">
        <v>1220372880000</v>
      </c>
      <c r="E11" s="1">
        <v>3</v>
      </c>
    </row>
    <row r="12" spans="1:9">
      <c r="C12" s="1"/>
      <c r="D12" s="1"/>
    </row>
    <row r="13" spans="1:9">
      <c r="A13" s="2" t="s">
        <v>39</v>
      </c>
    </row>
    <row r="14" spans="1:9">
      <c r="B14" t="s">
        <v>13</v>
      </c>
      <c r="C14">
        <v>37</v>
      </c>
      <c r="D14" s="1">
        <v>1220372880000</v>
      </c>
      <c r="E14" s="1">
        <v>431</v>
      </c>
    </row>
    <row r="15" spans="1:9">
      <c r="B15" t="s">
        <v>13</v>
      </c>
      <c r="C15">
        <v>0</v>
      </c>
      <c r="D15" s="1">
        <v>1220372880000</v>
      </c>
      <c r="E15" s="1">
        <v>180</v>
      </c>
    </row>
    <row r="16" spans="1:9">
      <c r="B16" t="s">
        <v>13</v>
      </c>
      <c r="C16">
        <v>56</v>
      </c>
      <c r="D16" s="1">
        <v>1220372880000</v>
      </c>
      <c r="E16" s="1">
        <v>95</v>
      </c>
    </row>
    <row r="17" spans="1:5">
      <c r="B17" t="s">
        <v>13</v>
      </c>
      <c r="C17">
        <v>18</v>
      </c>
      <c r="D17" s="1">
        <v>1220372880000</v>
      </c>
      <c r="E17" s="1">
        <v>32</v>
      </c>
    </row>
    <row r="18" spans="1:5">
      <c r="B18" t="s">
        <v>13</v>
      </c>
      <c r="C18">
        <v>44</v>
      </c>
      <c r="D18" s="1">
        <v>1220372880000</v>
      </c>
      <c r="E18" s="1">
        <v>4</v>
      </c>
    </row>
    <row r="19" spans="1:5">
      <c r="B19" t="s">
        <v>13</v>
      </c>
      <c r="C19">
        <v>35</v>
      </c>
      <c r="D19" s="1">
        <v>1220372880000</v>
      </c>
      <c r="E19" s="1">
        <v>20</v>
      </c>
    </row>
    <row r="20" spans="1:5">
      <c r="B20" t="s">
        <v>13</v>
      </c>
      <c r="C20">
        <v>46</v>
      </c>
      <c r="D20" s="1">
        <v>1220372880000</v>
      </c>
      <c r="E20" s="1">
        <v>2</v>
      </c>
    </row>
    <row r="21" spans="1:5">
      <c r="B21" t="s">
        <v>13</v>
      </c>
      <c r="C21">
        <v>55</v>
      </c>
      <c r="D21" s="1">
        <v>1220372880000</v>
      </c>
      <c r="E21" s="1">
        <v>8</v>
      </c>
    </row>
    <row r="22" spans="1:5">
      <c r="B22" t="s">
        <v>13</v>
      </c>
      <c r="C22">
        <v>19</v>
      </c>
      <c r="D22" s="1">
        <v>1220372880000</v>
      </c>
      <c r="E22" s="1">
        <v>27</v>
      </c>
    </row>
    <row r="23" spans="1:5">
      <c r="B23" t="s">
        <v>13</v>
      </c>
      <c r="C23">
        <v>17</v>
      </c>
      <c r="D23" s="1">
        <v>1220372880000</v>
      </c>
      <c r="E23" s="1">
        <v>44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G11" sqref="G11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A2" t="s">
        <v>13</v>
      </c>
      <c r="B2">
        <v>33</v>
      </c>
      <c r="C2" s="1">
        <v>1227847955903</v>
      </c>
      <c r="D2" s="1">
        <v>1228020755903</v>
      </c>
      <c r="E2">
        <v>1049</v>
      </c>
      <c r="G2" t="s">
        <v>40</v>
      </c>
      <c r="H2">
        <f>AVERAGE(E2:E11)</f>
        <v>956.3</v>
      </c>
      <c r="I2">
        <f>AVERAGE(E14:E23)</f>
        <v>15524.1</v>
      </c>
    </row>
    <row r="3" spans="1:9">
      <c r="A3" t="s">
        <v>13</v>
      </c>
      <c r="B3">
        <v>34</v>
      </c>
      <c r="C3" s="1">
        <v>1262453042980</v>
      </c>
      <c r="D3" s="1">
        <v>1262625842980</v>
      </c>
      <c r="E3">
        <v>742</v>
      </c>
      <c r="G3" t="s">
        <v>42</v>
      </c>
      <c r="H3">
        <f>MIN(E2:E11)</f>
        <v>55</v>
      </c>
      <c r="I3">
        <f>MIN(E14:E23)</f>
        <v>40</v>
      </c>
    </row>
    <row r="4" spans="1:9">
      <c r="A4" t="s">
        <v>13</v>
      </c>
      <c r="B4">
        <v>41</v>
      </c>
      <c r="C4" s="1">
        <v>1248127438257</v>
      </c>
      <c r="D4" s="1">
        <v>1248300238257</v>
      </c>
      <c r="E4">
        <v>55</v>
      </c>
      <c r="G4" t="s">
        <v>43</v>
      </c>
      <c r="H4">
        <f t="shared" ref="H4:I4" si="0">H2-H3</f>
        <v>901.3</v>
      </c>
      <c r="I4">
        <f t="shared" si="0"/>
        <v>15484.1</v>
      </c>
    </row>
    <row r="5" spans="1:9">
      <c r="A5" t="s">
        <v>13</v>
      </c>
      <c r="B5">
        <v>47</v>
      </c>
      <c r="C5" s="1">
        <v>1259330315017</v>
      </c>
      <c r="D5" s="1">
        <v>1259503115017</v>
      </c>
      <c r="E5">
        <v>1897</v>
      </c>
      <c r="G5" t="s">
        <v>44</v>
      </c>
      <c r="H5">
        <f>MAX(E2:E11)</f>
        <v>1897</v>
      </c>
      <c r="I5">
        <f>MAX(E14:E23)</f>
        <v>33916</v>
      </c>
    </row>
    <row r="6" spans="1:9">
      <c r="A6" t="s">
        <v>13</v>
      </c>
      <c r="B6">
        <v>10</v>
      </c>
      <c r="C6" s="1">
        <v>1258264254793</v>
      </c>
      <c r="D6" s="1">
        <v>1258437054793</v>
      </c>
      <c r="E6">
        <v>1047</v>
      </c>
      <c r="G6" t="s">
        <v>45</v>
      </c>
      <c r="H6">
        <f t="shared" ref="H6:I6" si="1">H5-H2</f>
        <v>940.7</v>
      </c>
      <c r="I6">
        <f t="shared" si="1"/>
        <v>18391.900000000001</v>
      </c>
    </row>
    <row r="7" spans="1:9">
      <c r="A7" t="s">
        <v>13</v>
      </c>
      <c r="B7">
        <v>21</v>
      </c>
      <c r="C7" s="1">
        <v>1311777841750</v>
      </c>
      <c r="D7" s="1">
        <v>1311950641750</v>
      </c>
      <c r="E7">
        <v>1432</v>
      </c>
      <c r="G7" t="s">
        <v>46</v>
      </c>
      <c r="H7">
        <f>STDEV(E2:E11)</f>
        <v>497.99688754047446</v>
      </c>
      <c r="I7">
        <f>STDEV(E14:E23)</f>
        <v>10301.241116702611</v>
      </c>
    </row>
    <row r="8" spans="1:9">
      <c r="A8" t="s">
        <v>13</v>
      </c>
      <c r="B8">
        <v>35</v>
      </c>
      <c r="C8" s="1">
        <v>1307373761934</v>
      </c>
      <c r="D8" s="1">
        <v>1307546561934</v>
      </c>
      <c r="E8">
        <v>468</v>
      </c>
      <c r="G8" t="s">
        <v>47</v>
      </c>
      <c r="H8">
        <f>MEDIAN(E2:E11)</f>
        <v>992</v>
      </c>
      <c r="I8">
        <f>MEDIAN(E14:E23)</f>
        <v>17791</v>
      </c>
    </row>
    <row r="9" spans="1:9">
      <c r="A9" t="s">
        <v>13</v>
      </c>
      <c r="B9">
        <v>44</v>
      </c>
      <c r="C9" s="1">
        <v>1249223668035</v>
      </c>
      <c r="D9" s="1">
        <v>1249396468035</v>
      </c>
      <c r="E9">
        <v>982</v>
      </c>
    </row>
    <row r="10" spans="1:9">
      <c r="A10" t="s">
        <v>13</v>
      </c>
      <c r="B10">
        <v>27</v>
      </c>
      <c r="C10" s="1">
        <v>1284990322755</v>
      </c>
      <c r="D10" s="1">
        <v>1285163122755</v>
      </c>
      <c r="E10">
        <v>1002</v>
      </c>
    </row>
    <row r="11" spans="1:9">
      <c r="A11" t="s">
        <v>13</v>
      </c>
      <c r="B11">
        <v>34</v>
      </c>
      <c r="C11" s="1">
        <v>1229779940456</v>
      </c>
      <c r="D11" s="1">
        <v>1229952740456</v>
      </c>
      <c r="E11">
        <v>889</v>
      </c>
    </row>
    <row r="12" spans="1:9">
      <c r="C12" s="1"/>
      <c r="D12" s="1"/>
    </row>
    <row r="13" spans="1:9">
      <c r="A13" s="2" t="s">
        <v>39</v>
      </c>
    </row>
    <row r="14" spans="1:9">
      <c r="A14" t="s">
        <v>13</v>
      </c>
      <c r="B14">
        <v>33</v>
      </c>
      <c r="C14" s="1">
        <v>1227847955903</v>
      </c>
      <c r="D14" s="1">
        <v>1228020755903</v>
      </c>
      <c r="E14">
        <v>16872</v>
      </c>
    </row>
    <row r="15" spans="1:9">
      <c r="A15" t="s">
        <v>13</v>
      </c>
      <c r="B15">
        <v>34</v>
      </c>
      <c r="C15" s="1">
        <v>1262453042980</v>
      </c>
      <c r="D15" s="1">
        <v>1262625842980</v>
      </c>
      <c r="E15">
        <v>3927</v>
      </c>
    </row>
    <row r="16" spans="1:9">
      <c r="A16" t="s">
        <v>13</v>
      </c>
      <c r="B16">
        <v>41</v>
      </c>
      <c r="C16" s="1">
        <v>1248127438257</v>
      </c>
      <c r="D16" s="1">
        <v>1248300238257</v>
      </c>
      <c r="E16">
        <v>40</v>
      </c>
    </row>
    <row r="17" spans="1:5">
      <c r="A17" t="s">
        <v>13</v>
      </c>
      <c r="B17">
        <v>47</v>
      </c>
      <c r="C17" s="1">
        <v>1259330315017</v>
      </c>
      <c r="D17" s="1">
        <v>1259503115017</v>
      </c>
      <c r="E17">
        <v>22810</v>
      </c>
    </row>
    <row r="18" spans="1:5">
      <c r="A18" t="s">
        <v>13</v>
      </c>
      <c r="B18">
        <v>10</v>
      </c>
      <c r="C18" s="1">
        <v>1258264254793</v>
      </c>
      <c r="D18" s="1">
        <v>1258437054793</v>
      </c>
      <c r="E18">
        <v>20019</v>
      </c>
    </row>
    <row r="19" spans="1:5">
      <c r="A19" t="s">
        <v>13</v>
      </c>
      <c r="B19">
        <v>21</v>
      </c>
      <c r="C19" s="1">
        <v>1311777841750</v>
      </c>
      <c r="D19" s="1">
        <v>1311950641750</v>
      </c>
      <c r="E19">
        <v>33916</v>
      </c>
    </row>
    <row r="20" spans="1:5">
      <c r="A20" t="s">
        <v>13</v>
      </c>
      <c r="B20">
        <v>35</v>
      </c>
      <c r="C20" s="1">
        <v>1307373761934</v>
      </c>
      <c r="D20" s="1">
        <v>1307546561934</v>
      </c>
      <c r="E20">
        <v>4723</v>
      </c>
    </row>
    <row r="21" spans="1:5">
      <c r="A21" t="s">
        <v>13</v>
      </c>
      <c r="B21">
        <v>44</v>
      </c>
      <c r="C21" s="1">
        <v>1249223668035</v>
      </c>
      <c r="D21" s="1">
        <v>1249396468035</v>
      </c>
      <c r="E21">
        <v>18710</v>
      </c>
    </row>
    <row r="22" spans="1:5">
      <c r="A22" t="s">
        <v>13</v>
      </c>
      <c r="B22">
        <v>27</v>
      </c>
      <c r="C22" s="1">
        <v>1284990322755</v>
      </c>
      <c r="D22" s="1">
        <v>1285163122755</v>
      </c>
      <c r="E22">
        <v>21329</v>
      </c>
    </row>
    <row r="23" spans="1:5">
      <c r="A23" t="s">
        <v>13</v>
      </c>
      <c r="B23">
        <v>34</v>
      </c>
      <c r="C23" s="1">
        <v>1229779940456</v>
      </c>
      <c r="D23" s="1">
        <v>1229952740456</v>
      </c>
      <c r="E23">
        <v>12895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4" sqref="A14:E23"/>
    </sheetView>
  </sheetViews>
  <sheetFormatPr baseColWidth="10" defaultRowHeight="15"/>
  <cols>
    <col min="3" max="3" width="14.140625" customWidth="1"/>
    <col min="4" max="4" width="14.42578125" customWidth="1"/>
  </cols>
  <sheetData>
    <row r="1" spans="1:9">
      <c r="A1" t="s">
        <v>38</v>
      </c>
      <c r="H1" t="s">
        <v>38</v>
      </c>
      <c r="I1" t="s">
        <v>39</v>
      </c>
    </row>
    <row r="2" spans="1:9">
      <c r="A2" t="s">
        <v>13</v>
      </c>
      <c r="B2">
        <v>47</v>
      </c>
      <c r="C2" s="1">
        <v>1229318447837</v>
      </c>
      <c r="D2" s="1">
        <v>1229491247837</v>
      </c>
      <c r="E2">
        <v>684</v>
      </c>
      <c r="G2" t="s">
        <v>40</v>
      </c>
      <c r="H2">
        <f>AVERAGE(E2:E11)</f>
        <v>1027.8</v>
      </c>
      <c r="I2">
        <f>AVERAGE(E14:E23)</f>
        <v>19864.3</v>
      </c>
    </row>
    <row r="3" spans="1:9">
      <c r="A3" t="s">
        <v>13</v>
      </c>
      <c r="B3">
        <v>43</v>
      </c>
      <c r="C3" s="1">
        <v>1308867464543</v>
      </c>
      <c r="D3" s="1">
        <v>1309040264543</v>
      </c>
      <c r="E3">
        <v>1553</v>
      </c>
      <c r="G3" t="s">
        <v>42</v>
      </c>
      <c r="H3">
        <f>MIN(E2:E11)</f>
        <v>628</v>
      </c>
      <c r="I3">
        <f>MIN(E14:E23)</f>
        <v>2792</v>
      </c>
    </row>
    <row r="4" spans="1:9">
      <c r="A4" t="s">
        <v>13</v>
      </c>
      <c r="B4">
        <v>43</v>
      </c>
      <c r="C4" s="1">
        <v>1312028680886</v>
      </c>
      <c r="D4" s="1">
        <v>1312201480886</v>
      </c>
      <c r="E4">
        <v>1054</v>
      </c>
      <c r="G4" t="s">
        <v>43</v>
      </c>
      <c r="H4">
        <f t="shared" ref="H4:I4" si="0">H2-H3</f>
        <v>399.79999999999995</v>
      </c>
      <c r="I4">
        <f t="shared" si="0"/>
        <v>17072.3</v>
      </c>
    </row>
    <row r="5" spans="1:9">
      <c r="A5" t="s">
        <v>13</v>
      </c>
      <c r="B5">
        <v>43</v>
      </c>
      <c r="C5" s="1">
        <v>1233567414322</v>
      </c>
      <c r="D5" s="1">
        <v>1233740214322</v>
      </c>
      <c r="E5">
        <v>786</v>
      </c>
      <c r="G5" t="s">
        <v>44</v>
      </c>
      <c r="H5">
        <f>MAX(E2:E11)</f>
        <v>1616</v>
      </c>
      <c r="I5">
        <f>MAX(E14:E23)</f>
        <v>41987</v>
      </c>
    </row>
    <row r="6" spans="1:9">
      <c r="A6" t="s">
        <v>13</v>
      </c>
      <c r="B6">
        <v>36</v>
      </c>
      <c r="C6" s="1">
        <v>1221955813050</v>
      </c>
      <c r="D6" s="1">
        <v>1222128613050</v>
      </c>
      <c r="E6">
        <v>786</v>
      </c>
      <c r="G6" t="s">
        <v>45</v>
      </c>
      <c r="H6">
        <f t="shared" ref="H6:I6" si="1">H5-H2</f>
        <v>588.20000000000005</v>
      </c>
      <c r="I6">
        <f t="shared" si="1"/>
        <v>22122.7</v>
      </c>
    </row>
    <row r="7" spans="1:9">
      <c r="A7" t="s">
        <v>13</v>
      </c>
      <c r="B7">
        <v>11</v>
      </c>
      <c r="C7" s="1">
        <v>1299667811108</v>
      </c>
      <c r="D7" s="1">
        <v>1299840611108</v>
      </c>
      <c r="E7">
        <v>998</v>
      </c>
      <c r="G7" t="s">
        <v>46</v>
      </c>
      <c r="H7">
        <f>STDEV(E2:E11)</f>
        <v>400.5365290595991</v>
      </c>
      <c r="I7">
        <f>STDEV(E14:E23)</f>
        <v>13068.130292602857</v>
      </c>
    </row>
    <row r="8" spans="1:9">
      <c r="A8" t="s">
        <v>13</v>
      </c>
      <c r="B8">
        <v>32</v>
      </c>
      <c r="C8" s="1">
        <v>1245460560838</v>
      </c>
      <c r="D8" s="1">
        <v>1245633360838</v>
      </c>
      <c r="E8">
        <v>1544</v>
      </c>
      <c r="G8" t="s">
        <v>47</v>
      </c>
      <c r="H8">
        <f>MEDIAN(E2:E11)</f>
        <v>892</v>
      </c>
      <c r="I8">
        <f>MEDIAN(E14:E23)</f>
        <v>14804</v>
      </c>
    </row>
    <row r="9" spans="1:9">
      <c r="A9" t="s">
        <v>13</v>
      </c>
      <c r="B9">
        <v>0</v>
      </c>
      <c r="C9" s="1">
        <v>1287230368076</v>
      </c>
      <c r="D9" s="1">
        <v>1287403168076</v>
      </c>
      <c r="E9">
        <v>1616</v>
      </c>
    </row>
    <row r="10" spans="1:9">
      <c r="A10" t="s">
        <v>13</v>
      </c>
      <c r="B10">
        <v>43</v>
      </c>
      <c r="C10" s="1">
        <v>1298715260619</v>
      </c>
      <c r="D10" s="1">
        <v>1298888060619</v>
      </c>
      <c r="E10">
        <v>628</v>
      </c>
    </row>
    <row r="11" spans="1:9">
      <c r="A11" t="s">
        <v>13</v>
      </c>
      <c r="B11">
        <v>49</v>
      </c>
      <c r="C11" s="1">
        <v>1285090789142</v>
      </c>
      <c r="D11" s="1">
        <v>1285263589142</v>
      </c>
      <c r="E11">
        <v>629</v>
      </c>
    </row>
    <row r="12" spans="1:9">
      <c r="C12" s="1"/>
      <c r="D12" s="1"/>
    </row>
    <row r="13" spans="1:9">
      <c r="A13" s="2" t="s">
        <v>39</v>
      </c>
    </row>
    <row r="14" spans="1:9">
      <c r="A14" t="s">
        <v>13</v>
      </c>
      <c r="B14">
        <v>47</v>
      </c>
      <c r="C14" s="1">
        <v>1229318447837</v>
      </c>
      <c r="D14" s="1">
        <v>1229491247837</v>
      </c>
      <c r="E14">
        <v>10454</v>
      </c>
    </row>
    <row r="15" spans="1:9">
      <c r="A15" t="s">
        <v>13</v>
      </c>
      <c r="B15">
        <v>43</v>
      </c>
      <c r="C15" s="1">
        <v>1308867464543</v>
      </c>
      <c r="D15" s="1">
        <v>1309040264543</v>
      </c>
      <c r="E15">
        <v>38158</v>
      </c>
    </row>
    <row r="16" spans="1:9">
      <c r="A16" t="s">
        <v>13</v>
      </c>
      <c r="B16">
        <v>43</v>
      </c>
      <c r="C16" s="1">
        <v>1312028680886</v>
      </c>
      <c r="D16" s="1">
        <v>1312201480886</v>
      </c>
      <c r="E16">
        <v>26736</v>
      </c>
    </row>
    <row r="17" spans="1:5">
      <c r="A17" t="s">
        <v>13</v>
      </c>
      <c r="B17">
        <v>43</v>
      </c>
      <c r="C17" s="1">
        <v>1233567414322</v>
      </c>
      <c r="D17" s="1">
        <v>1233740214322</v>
      </c>
      <c r="E17">
        <v>12753</v>
      </c>
    </row>
    <row r="18" spans="1:5">
      <c r="A18" t="s">
        <v>13</v>
      </c>
      <c r="B18">
        <v>36</v>
      </c>
      <c r="C18" s="1">
        <v>1221955813050</v>
      </c>
      <c r="D18" s="1">
        <v>1222128613050</v>
      </c>
      <c r="E18">
        <v>2792</v>
      </c>
    </row>
    <row r="19" spans="1:5">
      <c r="A19" t="s">
        <v>13</v>
      </c>
      <c r="B19">
        <v>11</v>
      </c>
      <c r="C19" s="1">
        <v>1299667811108</v>
      </c>
      <c r="D19" s="1">
        <v>1299840611108</v>
      </c>
      <c r="E19">
        <v>27329</v>
      </c>
    </row>
    <row r="20" spans="1:5">
      <c r="A20" t="s">
        <v>13</v>
      </c>
      <c r="B20">
        <v>32</v>
      </c>
      <c r="C20" s="1">
        <v>1245460560838</v>
      </c>
      <c r="D20" s="1">
        <v>1245633360838</v>
      </c>
      <c r="E20">
        <v>16855</v>
      </c>
    </row>
    <row r="21" spans="1:5">
      <c r="A21" t="s">
        <v>13</v>
      </c>
      <c r="B21">
        <v>0</v>
      </c>
      <c r="C21" s="1">
        <v>1287230368076</v>
      </c>
      <c r="D21" s="1">
        <v>1287403168076</v>
      </c>
      <c r="E21">
        <v>41987</v>
      </c>
    </row>
    <row r="22" spans="1:5">
      <c r="A22" t="s">
        <v>13</v>
      </c>
      <c r="B22">
        <v>43</v>
      </c>
      <c r="C22" s="1">
        <v>1298715260619</v>
      </c>
      <c r="D22" s="1">
        <v>1298888060619</v>
      </c>
      <c r="E22">
        <v>12466</v>
      </c>
    </row>
    <row r="23" spans="1:5">
      <c r="A23" t="s">
        <v>13</v>
      </c>
      <c r="B23">
        <v>49</v>
      </c>
      <c r="C23" s="1">
        <v>1285090789142</v>
      </c>
      <c r="D23" s="1">
        <v>1285263589142</v>
      </c>
      <c r="E23">
        <v>9113</v>
      </c>
    </row>
    <row r="25" spans="1:5">
      <c r="A25" s="2"/>
    </row>
    <row r="26" spans="1:5">
      <c r="A26" s="2"/>
      <c r="C26" s="1"/>
      <c r="D26" s="1"/>
    </row>
    <row r="27" spans="1:5">
      <c r="A27" s="2"/>
      <c r="C27" s="1"/>
      <c r="D27" s="1"/>
    </row>
    <row r="28" spans="1:5">
      <c r="A28" s="2"/>
      <c r="C28" s="1"/>
      <c r="D28" s="1"/>
    </row>
    <row r="29" spans="1:5">
      <c r="A29" s="2"/>
      <c r="C29" s="1"/>
      <c r="D29" s="1"/>
    </row>
    <row r="30" spans="1:5">
      <c r="A30" s="2"/>
      <c r="C30" s="1"/>
      <c r="D30" s="1"/>
    </row>
    <row r="31" spans="1:5">
      <c r="A31" s="2"/>
      <c r="C31" s="1"/>
      <c r="D31" s="1"/>
    </row>
    <row r="32" spans="1:5">
      <c r="A32" s="2"/>
      <c r="C32" s="1"/>
      <c r="D32" s="1"/>
    </row>
    <row r="33" spans="1:4">
      <c r="A33" s="2"/>
      <c r="C33" s="1"/>
      <c r="D33" s="1"/>
    </row>
    <row r="34" spans="1:4">
      <c r="A34" s="2"/>
      <c r="C34" s="1"/>
      <c r="D34" s="1"/>
    </row>
    <row r="35" spans="1:4">
      <c r="A35" s="2"/>
      <c r="C35" s="1"/>
      <c r="D35" s="1"/>
    </row>
    <row r="37" spans="1:4">
      <c r="A37" s="2"/>
    </row>
    <row r="38" spans="1:4">
      <c r="A38" s="2"/>
      <c r="C38" s="1"/>
      <c r="D38" s="1"/>
    </row>
    <row r="39" spans="1:4">
      <c r="A39" s="2"/>
      <c r="C39" s="1"/>
      <c r="D39" s="1"/>
    </row>
    <row r="40" spans="1:4">
      <c r="A40" s="2"/>
      <c r="C40" s="1"/>
      <c r="D40" s="1"/>
    </row>
    <row r="41" spans="1:4">
      <c r="A41" s="2"/>
      <c r="C41" s="1"/>
      <c r="D41" s="1"/>
    </row>
    <row r="42" spans="1:4">
      <c r="A42" s="2"/>
      <c r="C42" s="1"/>
      <c r="D42" s="1"/>
    </row>
    <row r="43" spans="1:4">
      <c r="A43" s="2"/>
      <c r="C43" s="1"/>
      <c r="D43" s="1"/>
    </row>
    <row r="44" spans="1:4">
      <c r="A44" s="2"/>
      <c r="C44" s="1"/>
      <c r="D44" s="1"/>
    </row>
    <row r="45" spans="1:4">
      <c r="A45" s="2"/>
      <c r="C45" s="1"/>
      <c r="D45" s="1"/>
    </row>
    <row r="46" spans="1:4">
      <c r="A46" s="2"/>
      <c r="C46" s="1"/>
      <c r="D46" s="1"/>
    </row>
    <row r="47" spans="1:4">
      <c r="A47" s="2"/>
      <c r="C47" s="1"/>
      <c r="D47" s="1"/>
    </row>
    <row r="49" spans="1:4">
      <c r="A49" s="2"/>
    </row>
    <row r="50" spans="1:4">
      <c r="A50" s="2"/>
      <c r="C50" s="1"/>
      <c r="D50" s="1"/>
    </row>
    <row r="51" spans="1:4">
      <c r="A51" s="2"/>
      <c r="C51" s="1"/>
      <c r="D51" s="1"/>
    </row>
    <row r="52" spans="1:4">
      <c r="A52" s="2"/>
      <c r="C52" s="1"/>
      <c r="D52" s="1"/>
    </row>
    <row r="53" spans="1:4">
      <c r="A53" s="2"/>
      <c r="C53" s="1"/>
      <c r="D53" s="1"/>
    </row>
    <row r="54" spans="1:4">
      <c r="A54" s="2"/>
      <c r="C54" s="1"/>
      <c r="D54" s="1"/>
    </row>
    <row r="55" spans="1:4">
      <c r="A55" s="2"/>
      <c r="C55" s="1"/>
      <c r="D55" s="1"/>
    </row>
    <row r="56" spans="1:4">
      <c r="A56" s="2"/>
      <c r="C56" s="1"/>
      <c r="D56" s="1"/>
    </row>
    <row r="57" spans="1:4">
      <c r="A57" s="2"/>
      <c r="C57" s="1"/>
      <c r="D57" s="1"/>
    </row>
    <row r="58" spans="1:4">
      <c r="A58" s="2"/>
      <c r="C58" s="1"/>
      <c r="D58" s="1"/>
    </row>
    <row r="59" spans="1:4">
      <c r="A59" s="2"/>
      <c r="C59" s="1"/>
      <c r="D59" s="1"/>
    </row>
    <row r="61" spans="1:4">
      <c r="A61" s="2"/>
    </row>
    <row r="62" spans="1:4">
      <c r="A62" s="2"/>
      <c r="C62" s="1"/>
      <c r="D62" s="1"/>
    </row>
    <row r="63" spans="1:4">
      <c r="A63" s="2"/>
      <c r="C63" s="1"/>
      <c r="D63" s="1"/>
    </row>
    <row r="64" spans="1:4">
      <c r="A64" s="2"/>
      <c r="C64" s="1"/>
      <c r="D64" s="1"/>
    </row>
    <row r="65" spans="1:4">
      <c r="A65" s="2"/>
      <c r="C65" s="1"/>
      <c r="D65" s="1"/>
    </row>
    <row r="66" spans="1:4">
      <c r="A66" s="2"/>
      <c r="C66" s="1"/>
      <c r="D66" s="1"/>
    </row>
    <row r="67" spans="1:4">
      <c r="A67" s="2"/>
      <c r="C67" s="1"/>
      <c r="D67" s="1"/>
    </row>
    <row r="68" spans="1:4">
      <c r="A68" s="2"/>
      <c r="C68" s="1"/>
      <c r="D68" s="1"/>
    </row>
    <row r="69" spans="1:4">
      <c r="A69" s="2"/>
      <c r="C69" s="1"/>
      <c r="D69" s="1"/>
    </row>
    <row r="70" spans="1:4">
      <c r="A70" s="2"/>
      <c r="C70" s="1"/>
      <c r="D70" s="1"/>
    </row>
    <row r="71" spans="1:4">
      <c r="A71" s="2"/>
      <c r="C71" s="1"/>
      <c r="D71" s="1"/>
    </row>
    <row r="73" spans="1:4">
      <c r="A73" s="2"/>
    </row>
    <row r="74" spans="1:4">
      <c r="A74" s="2"/>
      <c r="C74" s="1"/>
      <c r="D74" s="1"/>
    </row>
    <row r="75" spans="1:4">
      <c r="A75" s="2"/>
      <c r="C75" s="1"/>
      <c r="D75" s="1"/>
    </row>
    <row r="76" spans="1:4">
      <c r="A76" s="2"/>
      <c r="C76" s="1"/>
      <c r="D76" s="1"/>
    </row>
    <row r="77" spans="1:4">
      <c r="A77" s="2"/>
      <c r="C77" s="1"/>
      <c r="D77" s="1"/>
    </row>
    <row r="78" spans="1:4">
      <c r="A78" s="2"/>
      <c r="C78" s="1"/>
      <c r="D78" s="1"/>
    </row>
    <row r="79" spans="1:4">
      <c r="A79" s="2"/>
      <c r="C79" s="1"/>
      <c r="D79" s="1"/>
    </row>
    <row r="80" spans="1:4">
      <c r="A80" s="2"/>
      <c r="C80" s="1"/>
      <c r="D80" s="1"/>
    </row>
    <row r="81" spans="1:4">
      <c r="A81" s="2"/>
      <c r="C81" s="1"/>
      <c r="D81" s="1"/>
    </row>
    <row r="82" spans="1:4">
      <c r="A82" s="2"/>
      <c r="C82" s="1"/>
      <c r="D82" s="1"/>
    </row>
    <row r="83" spans="1:4">
      <c r="A83" s="2"/>
      <c r="C83" s="1"/>
      <c r="D83" s="1"/>
    </row>
    <row r="85" spans="1:4">
      <c r="A85" s="2"/>
    </row>
    <row r="86" spans="1:4">
      <c r="A86" s="2"/>
      <c r="C86" s="1"/>
      <c r="D86" s="1"/>
    </row>
    <row r="87" spans="1:4">
      <c r="A87" s="2"/>
      <c r="C87" s="1"/>
      <c r="D87" s="1"/>
    </row>
    <row r="88" spans="1:4">
      <c r="A88" s="2"/>
      <c r="C88" s="1"/>
      <c r="D88" s="1"/>
    </row>
    <row r="89" spans="1:4">
      <c r="A89" s="2"/>
      <c r="C89" s="1"/>
      <c r="D89" s="1"/>
    </row>
    <row r="90" spans="1:4">
      <c r="A90" s="2"/>
      <c r="C90" s="1"/>
      <c r="D90" s="1"/>
    </row>
    <row r="91" spans="1:4">
      <c r="A91" s="2"/>
      <c r="C91" s="1"/>
      <c r="D91" s="1"/>
    </row>
    <row r="92" spans="1:4">
      <c r="A92" s="2"/>
      <c r="C92" s="1"/>
      <c r="D92" s="1"/>
    </row>
    <row r="93" spans="1:4">
      <c r="A93" s="2"/>
      <c r="C93" s="1"/>
      <c r="D93" s="1"/>
    </row>
    <row r="94" spans="1:4">
      <c r="A94" s="2"/>
      <c r="C94" s="1"/>
      <c r="D94" s="1"/>
    </row>
    <row r="95" spans="1:4">
      <c r="A95" s="2"/>
      <c r="C95" s="1"/>
      <c r="D95" s="1"/>
    </row>
    <row r="97" spans="1:4">
      <c r="A97" s="2"/>
    </row>
    <row r="98" spans="1:4">
      <c r="A98" s="2"/>
      <c r="C98" s="1"/>
      <c r="D98" s="1"/>
    </row>
    <row r="99" spans="1:4">
      <c r="A99" s="2"/>
      <c r="C99" s="1"/>
      <c r="D99" s="1"/>
    </row>
    <row r="100" spans="1:4">
      <c r="A100" s="2"/>
      <c r="C100" s="1"/>
      <c r="D100" s="1"/>
    </row>
    <row r="101" spans="1:4">
      <c r="A101" s="2"/>
      <c r="C101" s="1"/>
      <c r="D101" s="1"/>
    </row>
    <row r="102" spans="1:4">
      <c r="A102" s="2"/>
      <c r="C102" s="1"/>
      <c r="D102" s="1"/>
    </row>
    <row r="103" spans="1:4">
      <c r="A103" s="2"/>
      <c r="C103" s="1"/>
      <c r="D103" s="1"/>
    </row>
    <row r="104" spans="1:4">
      <c r="A104" s="2"/>
      <c r="C104" s="1"/>
      <c r="D104" s="1"/>
    </row>
    <row r="105" spans="1:4">
      <c r="A105" s="2"/>
      <c r="C105" s="1"/>
      <c r="D105" s="1"/>
    </row>
    <row r="106" spans="1:4">
      <c r="A106" s="2"/>
      <c r="C106" s="1"/>
      <c r="D106" s="1"/>
    </row>
    <row r="107" spans="1:4">
      <c r="A107" s="2"/>
      <c r="C107" s="1"/>
      <c r="D107" s="1"/>
    </row>
    <row r="109" spans="1:4">
      <c r="A109" s="2"/>
    </row>
    <row r="110" spans="1:4">
      <c r="A110" s="2"/>
      <c r="C110" s="1"/>
      <c r="D110" s="1"/>
    </row>
    <row r="111" spans="1:4">
      <c r="A111" s="2"/>
      <c r="C111" s="1"/>
      <c r="D111" s="1"/>
    </row>
    <row r="112" spans="1:4">
      <c r="A112" s="2"/>
      <c r="C112" s="1"/>
      <c r="D112" s="1"/>
    </row>
    <row r="113" spans="1:4">
      <c r="A113" s="2"/>
      <c r="C113" s="1"/>
      <c r="D113" s="1"/>
    </row>
    <row r="114" spans="1:4">
      <c r="A114" s="2"/>
      <c r="C114" s="1"/>
      <c r="D114" s="1"/>
    </row>
    <row r="115" spans="1:4">
      <c r="A115" s="2"/>
      <c r="C115" s="1"/>
      <c r="D115" s="1"/>
    </row>
    <row r="116" spans="1:4">
      <c r="A116" s="2"/>
      <c r="C116" s="1"/>
      <c r="D116" s="1"/>
    </row>
    <row r="117" spans="1:4">
      <c r="A117" s="2"/>
      <c r="C117" s="1"/>
      <c r="D117" s="1"/>
    </row>
    <row r="118" spans="1:4">
      <c r="A118" s="2"/>
      <c r="C118" s="1"/>
      <c r="D118" s="1"/>
    </row>
    <row r="119" spans="1:4">
      <c r="A119" s="2"/>
      <c r="C119" s="1"/>
      <c r="D119" s="1"/>
    </row>
    <row r="121" spans="1:4">
      <c r="A121" s="2"/>
    </row>
    <row r="122" spans="1:4">
      <c r="A122" s="2"/>
      <c r="C122" s="1"/>
      <c r="D122" s="1"/>
    </row>
    <row r="123" spans="1:4">
      <c r="A123" s="2"/>
      <c r="C123" s="1"/>
      <c r="D123" s="1"/>
    </row>
    <row r="124" spans="1:4">
      <c r="A124" s="2"/>
      <c r="C124" s="1"/>
      <c r="D124" s="1"/>
    </row>
    <row r="125" spans="1:4">
      <c r="A125" s="2"/>
      <c r="C125" s="1"/>
      <c r="D125" s="1"/>
    </row>
    <row r="126" spans="1:4">
      <c r="A126" s="2"/>
      <c r="C126" s="1"/>
      <c r="D126" s="1"/>
    </row>
    <row r="127" spans="1:4">
      <c r="A127" s="2"/>
      <c r="C127" s="1"/>
      <c r="D127" s="1"/>
    </row>
    <row r="128" spans="1:4">
      <c r="A128" s="2"/>
      <c r="C128" s="1"/>
      <c r="D128" s="1"/>
    </row>
    <row r="129" spans="1:4">
      <c r="A129" s="2"/>
      <c r="C129" s="1"/>
      <c r="D129" s="1"/>
    </row>
    <row r="130" spans="1:4">
      <c r="A130" s="2"/>
      <c r="C130" s="1"/>
      <c r="D130" s="1"/>
    </row>
    <row r="131" spans="1:4">
      <c r="A131" s="2"/>
      <c r="C131" s="1"/>
      <c r="D131" s="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B1" sqref="B1:B1048576"/>
    </sheetView>
  </sheetViews>
  <sheetFormatPr baseColWidth="10" defaultRowHeight="15"/>
  <cols>
    <col min="2" max="2" width="14.140625" customWidth="1"/>
    <col min="3" max="3" width="14.42578125" customWidth="1"/>
  </cols>
  <sheetData>
    <row r="1" spans="1:8">
      <c r="A1" t="s">
        <v>38</v>
      </c>
      <c r="G1" t="s">
        <v>38</v>
      </c>
      <c r="H1" t="s">
        <v>39</v>
      </c>
    </row>
    <row r="2" spans="1:8">
      <c r="B2" t="s">
        <v>13</v>
      </c>
      <c r="C2">
        <v>52</v>
      </c>
      <c r="D2" s="1">
        <v>12566</v>
      </c>
      <c r="F2" t="s">
        <v>40</v>
      </c>
      <c r="G2">
        <f>AVERAGE(D2:D11)</f>
        <v>10400.200000000001</v>
      </c>
      <c r="H2">
        <f>AVERAGE(D14:D23)</f>
        <v>35067.300000000003</v>
      </c>
    </row>
    <row r="3" spans="1:8">
      <c r="B3" t="s">
        <v>13</v>
      </c>
      <c r="C3">
        <v>36</v>
      </c>
      <c r="D3" s="1">
        <v>10075</v>
      </c>
      <c r="F3" t="s">
        <v>42</v>
      </c>
      <c r="G3">
        <f>MIN(D2:D11)</f>
        <v>9849</v>
      </c>
      <c r="H3">
        <f>MIN(D14:D23)</f>
        <v>19086</v>
      </c>
    </row>
    <row r="4" spans="1:8">
      <c r="B4" t="s">
        <v>13</v>
      </c>
      <c r="C4">
        <v>27</v>
      </c>
      <c r="D4" s="1">
        <v>10529</v>
      </c>
      <c r="F4" t="s">
        <v>43</v>
      </c>
      <c r="G4">
        <f t="shared" ref="G4:H4" si="0">G2-G3</f>
        <v>551.20000000000073</v>
      </c>
      <c r="H4">
        <f t="shared" si="0"/>
        <v>15981.300000000003</v>
      </c>
    </row>
    <row r="5" spans="1:8">
      <c r="B5" t="s">
        <v>13</v>
      </c>
      <c r="C5">
        <v>13</v>
      </c>
      <c r="D5" s="1">
        <v>9980</v>
      </c>
      <c r="F5" t="s">
        <v>44</v>
      </c>
      <c r="G5">
        <f>MAX(D2:D11)</f>
        <v>12566</v>
      </c>
      <c r="H5">
        <f>MAX(D14:D23)</f>
        <v>173901</v>
      </c>
    </row>
    <row r="6" spans="1:8">
      <c r="B6" t="s">
        <v>13</v>
      </c>
      <c r="C6">
        <v>26</v>
      </c>
      <c r="D6" s="1">
        <v>9849</v>
      </c>
      <c r="F6" t="s">
        <v>45</v>
      </c>
      <c r="G6">
        <f t="shared" ref="G6:H6" si="1">G5-G2</f>
        <v>2165.7999999999993</v>
      </c>
      <c r="H6">
        <f t="shared" si="1"/>
        <v>138833.70000000001</v>
      </c>
    </row>
    <row r="7" spans="1:8">
      <c r="B7" t="s">
        <v>13</v>
      </c>
      <c r="C7">
        <v>15</v>
      </c>
      <c r="D7" s="1">
        <v>10417</v>
      </c>
      <c r="F7" t="s">
        <v>46</v>
      </c>
      <c r="G7">
        <f>STDEV(D2:D11)</f>
        <v>791.19625322109596</v>
      </c>
      <c r="H7">
        <f>STDEV(D14:D23)</f>
        <v>48782.299408357809</v>
      </c>
    </row>
    <row r="8" spans="1:8">
      <c r="B8" t="s">
        <v>13</v>
      </c>
      <c r="C8">
        <v>3</v>
      </c>
      <c r="D8" s="1">
        <v>10363</v>
      </c>
      <c r="F8" t="s">
        <v>47</v>
      </c>
      <c r="G8">
        <f>MEDIAN(D2:D11)</f>
        <v>10128</v>
      </c>
      <c r="H8">
        <f>MEDIAN(D14:D23)</f>
        <v>19647.5</v>
      </c>
    </row>
    <row r="9" spans="1:8">
      <c r="B9" t="s">
        <v>13</v>
      </c>
      <c r="C9">
        <v>38</v>
      </c>
      <c r="D9" s="1">
        <v>10061</v>
      </c>
    </row>
    <row r="10" spans="1:8">
      <c r="B10" t="s">
        <v>13</v>
      </c>
      <c r="C10">
        <v>21</v>
      </c>
      <c r="D10" s="1">
        <v>9981</v>
      </c>
    </row>
    <row r="11" spans="1:8">
      <c r="B11" t="s">
        <v>13</v>
      </c>
      <c r="C11">
        <v>37</v>
      </c>
      <c r="D11" s="1">
        <v>10181</v>
      </c>
    </row>
    <row r="12" spans="1:8">
      <c r="B12" s="1"/>
      <c r="C12" s="1"/>
    </row>
    <row r="13" spans="1:8">
      <c r="A13" s="2" t="s">
        <v>39</v>
      </c>
    </row>
    <row r="14" spans="1:8">
      <c r="B14" t="s">
        <v>13</v>
      </c>
      <c r="C14">
        <v>52</v>
      </c>
      <c r="D14" s="1">
        <v>173901</v>
      </c>
    </row>
    <row r="15" spans="1:8">
      <c r="B15" t="s">
        <v>13</v>
      </c>
      <c r="C15">
        <v>36</v>
      </c>
      <c r="D15" s="1">
        <v>20202</v>
      </c>
    </row>
    <row r="16" spans="1:8">
      <c r="B16" t="s">
        <v>13</v>
      </c>
      <c r="C16">
        <v>27</v>
      </c>
      <c r="D16" s="1">
        <v>19684</v>
      </c>
    </row>
    <row r="17" spans="1:4">
      <c r="B17" t="s">
        <v>13</v>
      </c>
      <c r="C17">
        <v>13</v>
      </c>
      <c r="D17" s="1">
        <v>19534</v>
      </c>
    </row>
    <row r="18" spans="1:4">
      <c r="B18" t="s">
        <v>13</v>
      </c>
      <c r="C18">
        <v>26</v>
      </c>
      <c r="D18" s="1">
        <v>19251</v>
      </c>
    </row>
    <row r="19" spans="1:4">
      <c r="B19" t="s">
        <v>13</v>
      </c>
      <c r="C19">
        <v>15</v>
      </c>
      <c r="D19" s="1">
        <v>19795</v>
      </c>
    </row>
    <row r="20" spans="1:4">
      <c r="B20" t="s">
        <v>13</v>
      </c>
      <c r="C20">
        <v>3</v>
      </c>
      <c r="D20" s="1">
        <v>19572</v>
      </c>
    </row>
    <row r="21" spans="1:4">
      <c r="B21" t="s">
        <v>13</v>
      </c>
      <c r="C21">
        <v>38</v>
      </c>
      <c r="D21" s="1">
        <v>19086</v>
      </c>
    </row>
    <row r="22" spans="1:4">
      <c r="B22" t="s">
        <v>13</v>
      </c>
      <c r="C22">
        <v>21</v>
      </c>
      <c r="D22" s="1">
        <v>19611</v>
      </c>
    </row>
    <row r="23" spans="1:4">
      <c r="B23" t="s">
        <v>13</v>
      </c>
      <c r="C23">
        <v>37</v>
      </c>
      <c r="D23" s="1">
        <v>20037</v>
      </c>
    </row>
    <row r="25" spans="1:4">
      <c r="A25" s="2"/>
    </row>
    <row r="26" spans="1:4">
      <c r="A26" s="2"/>
      <c r="B26" s="1"/>
      <c r="C26" s="1"/>
    </row>
    <row r="27" spans="1:4">
      <c r="A27" s="2"/>
      <c r="B27" s="1"/>
      <c r="C27" s="1"/>
    </row>
    <row r="28" spans="1:4">
      <c r="A28" s="2"/>
      <c r="B28" s="1"/>
      <c r="C28" s="1"/>
    </row>
    <row r="29" spans="1:4">
      <c r="A29" s="2"/>
      <c r="B29" s="1"/>
      <c r="C29" s="1"/>
    </row>
    <row r="30" spans="1:4">
      <c r="A30" s="2"/>
      <c r="B30" s="1"/>
      <c r="C30" s="1"/>
    </row>
    <row r="31" spans="1:4">
      <c r="A31" s="2"/>
      <c r="B31" s="1"/>
      <c r="C31" s="1"/>
    </row>
    <row r="32" spans="1:4">
      <c r="A32" s="2"/>
      <c r="B32" s="1"/>
      <c r="C32" s="1"/>
    </row>
    <row r="33" spans="1:3">
      <c r="A33" s="2"/>
      <c r="B33" s="1"/>
      <c r="C33" s="1"/>
    </row>
    <row r="34" spans="1:3">
      <c r="A34" s="2"/>
      <c r="B34" s="1"/>
      <c r="C34" s="1"/>
    </row>
    <row r="35" spans="1:3">
      <c r="A35" s="2"/>
      <c r="B35" s="1"/>
      <c r="C35" s="1"/>
    </row>
    <row r="37" spans="1:3">
      <c r="A37" s="2"/>
    </row>
    <row r="38" spans="1:3">
      <c r="A38" s="2"/>
      <c r="B38" s="1"/>
      <c r="C38" s="1"/>
    </row>
    <row r="39" spans="1:3">
      <c r="A39" s="2"/>
      <c r="B39" s="1"/>
      <c r="C39" s="1"/>
    </row>
    <row r="40" spans="1:3">
      <c r="A40" s="2"/>
      <c r="B40" s="1"/>
      <c r="C40" s="1"/>
    </row>
    <row r="41" spans="1:3">
      <c r="A41" s="2"/>
      <c r="B41" s="1"/>
      <c r="C41" s="1"/>
    </row>
    <row r="42" spans="1:3">
      <c r="A42" s="2"/>
      <c r="B42" s="1"/>
      <c r="C42" s="1"/>
    </row>
    <row r="43" spans="1:3">
      <c r="A43" s="2"/>
      <c r="B43" s="1"/>
      <c r="C43" s="1"/>
    </row>
    <row r="44" spans="1:3">
      <c r="A44" s="2"/>
      <c r="B44" s="1"/>
      <c r="C44" s="1"/>
    </row>
    <row r="45" spans="1:3">
      <c r="A45" s="2"/>
      <c r="B45" s="1"/>
      <c r="C45" s="1"/>
    </row>
    <row r="46" spans="1:3">
      <c r="A46" s="2"/>
      <c r="B46" s="1"/>
      <c r="C46" s="1"/>
    </row>
    <row r="47" spans="1:3">
      <c r="A47" s="2"/>
      <c r="B47" s="1"/>
      <c r="C47" s="1"/>
    </row>
    <row r="49" spans="1:3">
      <c r="A49" s="2"/>
    </row>
    <row r="50" spans="1:3">
      <c r="A50" s="2"/>
      <c r="B50" s="1"/>
      <c r="C50" s="1"/>
    </row>
    <row r="51" spans="1:3">
      <c r="A51" s="2"/>
      <c r="B51" s="1"/>
      <c r="C51" s="1"/>
    </row>
    <row r="52" spans="1:3">
      <c r="A52" s="2"/>
      <c r="B52" s="1"/>
      <c r="C52" s="1"/>
    </row>
    <row r="53" spans="1:3">
      <c r="A53" s="2"/>
      <c r="B53" s="1"/>
      <c r="C53" s="1"/>
    </row>
    <row r="54" spans="1:3">
      <c r="A54" s="2"/>
      <c r="B54" s="1"/>
      <c r="C54" s="1"/>
    </row>
    <row r="55" spans="1:3">
      <c r="A55" s="2"/>
      <c r="B55" s="1"/>
      <c r="C55" s="1"/>
    </row>
    <row r="56" spans="1:3">
      <c r="A56" s="2"/>
      <c r="B56" s="1"/>
      <c r="C56" s="1"/>
    </row>
    <row r="57" spans="1:3">
      <c r="A57" s="2"/>
      <c r="B57" s="1"/>
      <c r="C57" s="1"/>
    </row>
    <row r="58" spans="1:3">
      <c r="A58" s="2"/>
      <c r="B58" s="1"/>
      <c r="C58" s="1"/>
    </row>
    <row r="59" spans="1:3">
      <c r="A59" s="2"/>
      <c r="B59" s="1"/>
      <c r="C59" s="1"/>
    </row>
    <row r="61" spans="1:3">
      <c r="A61" s="2"/>
    </row>
    <row r="62" spans="1:3">
      <c r="A62" s="2"/>
      <c r="B62" s="1"/>
      <c r="C62" s="1"/>
    </row>
    <row r="63" spans="1:3">
      <c r="A63" s="2"/>
      <c r="B63" s="1"/>
      <c r="C63" s="1"/>
    </row>
    <row r="64" spans="1:3">
      <c r="A64" s="2"/>
      <c r="B64" s="1"/>
      <c r="C64" s="1"/>
    </row>
    <row r="65" spans="1:3">
      <c r="A65" s="2"/>
      <c r="B65" s="1"/>
      <c r="C65" s="1"/>
    </row>
    <row r="66" spans="1:3">
      <c r="A66" s="2"/>
      <c r="B66" s="1"/>
      <c r="C66" s="1"/>
    </row>
    <row r="67" spans="1:3">
      <c r="A67" s="2"/>
      <c r="B67" s="1"/>
      <c r="C67" s="1"/>
    </row>
    <row r="68" spans="1:3">
      <c r="A68" s="2"/>
      <c r="B68" s="1"/>
      <c r="C68" s="1"/>
    </row>
    <row r="69" spans="1:3">
      <c r="A69" s="2"/>
      <c r="B69" s="1"/>
      <c r="C69" s="1"/>
    </row>
    <row r="70" spans="1:3">
      <c r="A70" s="2"/>
      <c r="B70" s="1"/>
      <c r="C70" s="1"/>
    </row>
    <row r="71" spans="1:3">
      <c r="A71" s="2"/>
      <c r="B71" s="1"/>
      <c r="C71" s="1"/>
    </row>
    <row r="73" spans="1:3">
      <c r="A73" s="2"/>
    </row>
    <row r="74" spans="1:3">
      <c r="A74" s="2"/>
      <c r="B74" s="1"/>
      <c r="C74" s="1"/>
    </row>
    <row r="75" spans="1:3">
      <c r="A75" s="2"/>
      <c r="B75" s="1"/>
      <c r="C75" s="1"/>
    </row>
    <row r="76" spans="1:3">
      <c r="A76" s="2"/>
      <c r="B76" s="1"/>
      <c r="C76" s="1"/>
    </row>
    <row r="77" spans="1:3">
      <c r="A77" s="2"/>
      <c r="B77" s="1"/>
      <c r="C77" s="1"/>
    </row>
    <row r="78" spans="1:3">
      <c r="A78" s="2"/>
      <c r="B78" s="1"/>
      <c r="C78" s="1"/>
    </row>
    <row r="79" spans="1:3">
      <c r="A79" s="2"/>
      <c r="B79" s="1"/>
      <c r="C79" s="1"/>
    </row>
    <row r="80" spans="1:3">
      <c r="A80" s="2"/>
      <c r="B80" s="1"/>
      <c r="C80" s="1"/>
    </row>
    <row r="81" spans="1:3">
      <c r="A81" s="2"/>
      <c r="B81" s="1"/>
      <c r="C81" s="1"/>
    </row>
    <row r="82" spans="1:3">
      <c r="A82" s="2"/>
      <c r="B82" s="1"/>
      <c r="C82" s="1"/>
    </row>
    <row r="83" spans="1:3">
      <c r="A83" s="2"/>
      <c r="B83" s="1"/>
      <c r="C83" s="1"/>
    </row>
    <row r="85" spans="1:3">
      <c r="A85" s="2"/>
    </row>
    <row r="86" spans="1:3">
      <c r="A86" s="2"/>
      <c r="B86" s="1"/>
      <c r="C86" s="1"/>
    </row>
    <row r="87" spans="1:3">
      <c r="A87" s="2"/>
      <c r="B87" s="1"/>
      <c r="C87" s="1"/>
    </row>
    <row r="88" spans="1:3">
      <c r="A88" s="2"/>
      <c r="B88" s="1"/>
      <c r="C88" s="1"/>
    </row>
    <row r="89" spans="1:3">
      <c r="A89" s="2"/>
      <c r="B89" s="1"/>
      <c r="C89" s="1"/>
    </row>
    <row r="90" spans="1:3">
      <c r="A90" s="2"/>
      <c r="B90" s="1"/>
      <c r="C90" s="1"/>
    </row>
    <row r="91" spans="1:3">
      <c r="A91" s="2"/>
      <c r="B91" s="1"/>
      <c r="C91" s="1"/>
    </row>
    <row r="92" spans="1:3">
      <c r="A92" s="2"/>
      <c r="B92" s="1"/>
      <c r="C92" s="1"/>
    </row>
    <row r="93" spans="1:3">
      <c r="A93" s="2"/>
      <c r="B93" s="1"/>
      <c r="C93" s="1"/>
    </row>
    <row r="94" spans="1:3">
      <c r="A94" s="2"/>
      <c r="B94" s="1"/>
      <c r="C94" s="1"/>
    </row>
    <row r="95" spans="1:3">
      <c r="A95" s="2"/>
      <c r="B95" s="1"/>
      <c r="C95" s="1"/>
    </row>
    <row r="97" spans="1:3">
      <c r="A97" s="2"/>
    </row>
    <row r="98" spans="1:3">
      <c r="A98" s="2"/>
      <c r="B98" s="1"/>
      <c r="C98" s="1"/>
    </row>
    <row r="99" spans="1:3">
      <c r="A99" s="2"/>
      <c r="B99" s="1"/>
      <c r="C99" s="1"/>
    </row>
    <row r="100" spans="1:3">
      <c r="A100" s="2"/>
      <c r="B100" s="1"/>
      <c r="C100" s="1"/>
    </row>
    <row r="101" spans="1:3">
      <c r="A101" s="2"/>
      <c r="B101" s="1"/>
      <c r="C101" s="1"/>
    </row>
    <row r="102" spans="1:3">
      <c r="A102" s="2"/>
      <c r="B102" s="1"/>
      <c r="C102" s="1"/>
    </row>
    <row r="103" spans="1:3">
      <c r="A103" s="2"/>
      <c r="B103" s="1"/>
      <c r="C103" s="1"/>
    </row>
    <row r="104" spans="1:3">
      <c r="A104" s="2"/>
      <c r="B104" s="1"/>
      <c r="C104" s="1"/>
    </row>
    <row r="105" spans="1:3">
      <c r="A105" s="2"/>
      <c r="B105" s="1"/>
      <c r="C105" s="1"/>
    </row>
    <row r="106" spans="1:3">
      <c r="A106" s="2"/>
      <c r="B106" s="1"/>
      <c r="C106" s="1"/>
    </row>
    <row r="107" spans="1:3">
      <c r="A107" s="2"/>
      <c r="B107" s="1"/>
      <c r="C107" s="1"/>
    </row>
    <row r="109" spans="1:3">
      <c r="A109" s="2"/>
    </row>
    <row r="110" spans="1:3">
      <c r="A110" s="2"/>
      <c r="B110" s="1"/>
      <c r="C110" s="1"/>
    </row>
    <row r="111" spans="1:3">
      <c r="A111" s="2"/>
      <c r="B111" s="1"/>
      <c r="C111" s="1"/>
    </row>
    <row r="112" spans="1:3">
      <c r="A112" s="2"/>
      <c r="B112" s="1"/>
      <c r="C112" s="1"/>
    </row>
    <row r="113" spans="1:3">
      <c r="A113" s="2"/>
      <c r="B113" s="1"/>
      <c r="C113" s="1"/>
    </row>
    <row r="114" spans="1:3">
      <c r="A114" s="2"/>
      <c r="B114" s="1"/>
      <c r="C114" s="1"/>
    </row>
    <row r="115" spans="1:3">
      <c r="A115" s="2"/>
      <c r="B115" s="1"/>
      <c r="C115" s="1"/>
    </row>
    <row r="116" spans="1:3">
      <c r="A116" s="2"/>
      <c r="B116" s="1"/>
      <c r="C116" s="1"/>
    </row>
    <row r="117" spans="1:3">
      <c r="A117" s="2"/>
      <c r="B117" s="1"/>
      <c r="C117" s="1"/>
    </row>
    <row r="118" spans="1:3">
      <c r="A118" s="2"/>
      <c r="B118" s="1"/>
      <c r="C118" s="1"/>
    </row>
    <row r="119" spans="1:3">
      <c r="A119" s="2"/>
      <c r="B119" s="1"/>
      <c r="C119" s="1"/>
    </row>
    <row r="121" spans="1:3">
      <c r="A121" s="2"/>
    </row>
    <row r="122" spans="1:3">
      <c r="A122" s="2"/>
      <c r="B122" s="1"/>
      <c r="C122" s="1"/>
    </row>
    <row r="123" spans="1:3">
      <c r="A123" s="2"/>
      <c r="B123" s="1"/>
      <c r="C123" s="1"/>
    </row>
    <row r="124" spans="1:3">
      <c r="A124" s="2"/>
      <c r="B124" s="1"/>
      <c r="C124" s="1"/>
    </row>
    <row r="125" spans="1:3">
      <c r="A125" s="2"/>
      <c r="B125" s="1"/>
      <c r="C125" s="1"/>
    </row>
    <row r="126" spans="1:3">
      <c r="A126" s="2"/>
      <c r="B126" s="1"/>
      <c r="C126" s="1"/>
    </row>
    <row r="127" spans="1:3">
      <c r="A127" s="2"/>
      <c r="B127" s="1"/>
      <c r="C127" s="1"/>
    </row>
    <row r="128" spans="1:3">
      <c r="A128" s="2"/>
      <c r="B128" s="1"/>
      <c r="C128" s="1"/>
    </row>
    <row r="129" spans="1:3">
      <c r="A129" s="2"/>
      <c r="B129" s="1"/>
      <c r="C129" s="1"/>
    </row>
    <row r="130" spans="1:3">
      <c r="A130" s="2"/>
      <c r="B130" s="1"/>
      <c r="C130" s="1"/>
    </row>
    <row r="131" spans="1:3">
      <c r="A131" s="2"/>
      <c r="B131" s="1"/>
      <c r="C131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RAW</vt:lpstr>
      <vt:lpstr>IMPORT</vt:lpstr>
      <vt:lpstr>Query1</vt:lpstr>
      <vt:lpstr>Query2</vt:lpstr>
      <vt:lpstr>Query3</vt:lpstr>
      <vt:lpstr>Query4</vt:lpstr>
      <vt:lpstr>Query5</vt:lpstr>
      <vt:lpstr>Query6</vt:lpstr>
      <vt:lpstr>Query7</vt:lpstr>
      <vt:lpstr>Query8</vt:lpstr>
      <vt:lpstr>30M</vt:lpstr>
      <vt:lpstr>60M</vt:lpstr>
      <vt:lpstr>Total</vt:lpstr>
      <vt:lpstr>RAW!_60M_3mongod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s1ck</dc:creator>
  <cp:lastModifiedBy>s1ck</cp:lastModifiedBy>
  <dcterms:created xsi:type="dcterms:W3CDTF">2011-12-27T11:38:17Z</dcterms:created>
  <dcterms:modified xsi:type="dcterms:W3CDTF">2012-01-01T16:38:36Z</dcterms:modified>
</cp:coreProperties>
</file>