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17DE4B75-F7C3-4DE4-9EDC-CA8D66AE79A3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3" l="1"/>
  <c r="F30" i="3"/>
</calcChain>
</file>

<file path=xl/sharedStrings.xml><?xml version="1.0" encoding="utf-8"?>
<sst xmlns="http://schemas.openxmlformats.org/spreadsheetml/2006/main" count="2019" uniqueCount="321">
  <si>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</si>
  <si>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</si>
  <si>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</si>
  <si>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</si>
  <si>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</si>
  <si>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</si>
  <si>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</si>
  <si>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</si>
  <si>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</si>
  <si>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</si>
  <si>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</si>
  <si>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</si>
  <si>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</si>
  <si>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</si>
  <si>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</si>
  <si>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</si>
  <si>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</si>
  <si>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</si>
  <si>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</si>
  <si>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</si>
  <si>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</si>
  <si>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</si>
  <si>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</si>
  <si>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</si>
  <si>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</si>
  <si>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</si>
  <si>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</si>
  <si>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</si>
  <si>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</si>
  <si>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</si>
  <si>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</si>
  <si>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</si>
  <si>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</si>
  <si>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</si>
  <si>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</si>
  <si>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</si>
  <si>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</si>
  <si>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</si>
  <si>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</si>
  <si>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</si>
  <si>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</si>
  <si>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</si>
  <si>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</si>
  <si>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</si>
  <si>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</si>
  <si>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</si>
  <si>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</si>
  <si>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</si>
  <si>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</si>
  <si>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</si>
  <si>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</si>
  <si>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</si>
  <si>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</si>
  <si>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</si>
  <si>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</si>
  <si>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</si>
  <si>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</si>
  <si>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</si>
  <si>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</si>
  <si>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</si>
  <si>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</si>
  <si>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</si>
  <si>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</si>
  <si>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</si>
  <si>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</si>
  <si>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</si>
  <si>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</si>
  <si>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</si>
  <si>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</si>
  <si>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</si>
  <si>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</si>
  <si>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</si>
  <si>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</si>
  <si>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</si>
  <si>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</si>
  <si>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</si>
  <si>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</si>
  <si>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</si>
  <si>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</si>
  <si>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</si>
  <si>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</si>
  <si>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</si>
  <si>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</si>
  <si>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</si>
  <si>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</si>
  <si>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</si>
  <si>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</si>
  <si>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</si>
  <si>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</si>
  <si>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</si>
  <si>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</si>
  <si>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</si>
  <si>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</si>
  <si>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</si>
  <si>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</si>
  <si>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</si>
  <si>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</si>
  <si>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</si>
  <si>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</si>
  <si>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</si>
  <si>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</si>
  <si>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</si>
  <si>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</si>
  <si>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</si>
  <si>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</si>
  <si>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</si>
  <si>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</si>
  <si>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</si>
  <si>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</si>
  <si>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</si>
  <si>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</si>
  <si>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</si>
  <si>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</si>
  <si>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</si>
  <si>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</si>
  <si>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</si>
  <si>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</si>
  <si>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</si>
  <si>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</si>
  <si>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</si>
  <si>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</si>
  <si>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</si>
  <si>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</si>
  <si>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</si>
  <si>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</si>
  <si>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</si>
  <si>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</si>
  <si>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</si>
  <si>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</si>
  <si>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</si>
  <si>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</si>
  <si>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</si>
  <si>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</si>
  <si>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</si>
  <si>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</si>
  <si>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</si>
  <si>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</si>
  <si>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</si>
  <si>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</si>
  <si>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</si>
  <si>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</si>
  <si>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</si>
  <si>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</si>
  <si>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</si>
  <si>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</si>
  <si>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</si>
  <si>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</si>
  <si>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</si>
  <si>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</si>
  <si>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</si>
  <si>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</si>
  <si>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</si>
  <si>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</si>
  <si>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</si>
  <si>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</si>
  <si>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</si>
  <si>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</si>
  <si>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</si>
  <si>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</si>
  <si>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</si>
  <si>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</si>
  <si>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</si>
  <si>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</si>
  <si>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</si>
  <si>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</si>
  <si>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</si>
  <si>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</si>
  <si>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</si>
  <si>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</si>
  <si>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</si>
  <si>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</si>
  <si>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</si>
  <si>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</si>
  <si>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</si>
  <si>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</si>
  <si>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</si>
  <si>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</si>
  <si>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</si>
  <si>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</si>
  <si>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</si>
  <si>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</si>
  <si>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</si>
  <si>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</si>
  <si>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</si>
  <si>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</si>
  <si>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</si>
  <si>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</si>
  <si>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</si>
  <si>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</si>
  <si>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</si>
  <si>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</si>
  <si>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</si>
  <si>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</si>
  <si>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</si>
  <si>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</si>
  <si>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</si>
  <si>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</si>
  <si>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</si>
  <si>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</si>
  <si>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</si>
  <si>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</si>
  <si>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</si>
  <si>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</si>
  <si>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</si>
  <si>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</si>
  <si>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</si>
  <si>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</si>
  <si>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</si>
  <si>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</si>
  <si>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</si>
  <si>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</si>
  <si>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</si>
  <si>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</si>
  <si>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</si>
  <si>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</si>
  <si>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</si>
  <si>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</si>
  <si>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</si>
  <si>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</si>
  <si>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</si>
  <si>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</si>
  <si>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</si>
  <si>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</si>
  <si>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</si>
  <si>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</si>
  <si>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</si>
  <si>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</si>
  <si>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</si>
  <si>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</si>
  <si>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</si>
  <si>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</si>
  <si>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</si>
  <si>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</si>
  <si>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</si>
  <si>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</si>
  <si>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</si>
  <si>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</si>
  <si>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</si>
  <si>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</si>
  <si>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</si>
  <si>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</si>
  <si>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</si>
  <si>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</si>
  <si>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</si>
  <si>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</si>
  <si>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</si>
  <si>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</si>
  <si>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</si>
  <si>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</si>
  <si>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</si>
  <si>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</si>
  <si>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</si>
  <si>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</si>
  <si>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</si>
  <si>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</si>
  <si>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</si>
  <si>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</si>
  <si>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</si>
  <si>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</si>
  <si>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</si>
  <si>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</si>
  <si>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</si>
  <si>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</si>
  <si>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</si>
  <si>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</si>
  <si>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</si>
  <si>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</si>
  <si>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</si>
  <si>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</si>
  <si>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</si>
  <si>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</si>
  <si>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</si>
  <si>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</si>
  <si>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</si>
  <si>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</si>
  <si>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</si>
  <si>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</si>
  <si>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</si>
  <si>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</si>
  <si>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</si>
  <si>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</si>
  <si>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</si>
  <si>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</si>
  <si>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</si>
  <si>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</si>
  <si>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</si>
  <si>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</si>
  <si>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</si>
  <si>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</si>
  <si>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</si>
  <si>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</si>
  <si>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</si>
  <si>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</si>
  <si>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</si>
  <si>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</si>
  <si>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</si>
  <si>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</si>
  <si>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</si>
  <si>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</si>
  <si>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</si>
  <si>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</si>
  <si>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</si>
  <si>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</si>
  <si>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</si>
  <si>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</si>
  <si>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</si>
  <si>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</si>
  <si>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</si>
  <si>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</si>
  <si>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</si>
  <si>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</si>
  <si>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</si>
  <si>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</si>
  <si>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</si>
  <si>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</si>
  <si>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</si>
  <si>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 PASS SUBSCRIPTION SALES</t>
  </si>
  <si>
    <t>Soma de EA Play Season Pass</t>
  </si>
  <si>
    <t>TOTAL ASSINATURAS EA PLAY</t>
  </si>
  <si>
    <t>TOTAL ASSINATURAS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</si>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</sst>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" fillId="0" borderId="2" xfId="1" applyBorder="1"/>
    <xf numFmtId="0" fontId="0" fillId="0" borderId="2" xfId="0" applyBorder="1"/>
    <xf numFmtId="0" fontId="4" fillId="0" borderId="2" xfId="1" applyFont="1" applyBorder="1" applyAlignment="1">
      <alignment horizontal="left" indent="7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D0BDE9F-2ADE-4702-87A8-5788FB3C73AF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[dashboard_xbox_dio.xlsx]C̳álculos!tbl_annual_total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4199-9129-E6057974A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0201200"/>
        <c:axId val="1850195440"/>
      </c:barChart>
      <c:catAx>
        <c:axId val="185020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195440"/>
        <c:crosses val="autoZero"/>
        <c:auto val="1"/>
        <c:lblAlgn val="ctr"/>
        <c:lblOffset val="100"/>
        <c:noMultiLvlLbl val="0"/>
      </c:catAx>
      <c:valAx>
        <c:axId val="18501954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502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[dashboard_xbox_dio.xlsx]C̳álculos!tbl_annual_total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fld id="{13307DF9-1ACC-45C5-BE2B-1E1319EB4D2B}" type="VALUE">
                  <a:rPr lang="en-US" b="1">
                    <a:solidFill>
                      <a:srgbClr val="22C55E"/>
                    </a:solidFill>
                  </a:rPr>
                  <a:pPr>
                    <a:defRPr b="1">
                      <a:solidFill>
                        <a:srgbClr val="22C55E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444110655283051E-2"/>
          <c:y val="9.8599387582758727E-2"/>
          <c:w val="0.95183197859033097"/>
          <c:h val="0.901400612417241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23-4670-A313-303BEEEACD00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23-4670-A313-303BEEEACD00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13307DF9-1ACC-45C5-BE2B-1E1319EB4D2B}" type="VALUE">
                      <a:rPr lang="en-US" b="1">
                        <a:solidFill>
                          <a:srgbClr val="22C55E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23-4670-A313-303BEEEACD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3-4670-A313-303BEEEA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0201200"/>
        <c:axId val="1850195440"/>
      </c:barChart>
      <c:catAx>
        <c:axId val="185020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195440"/>
        <c:crosses val="autoZero"/>
        <c:auto val="1"/>
        <c:lblAlgn val="ctr"/>
        <c:lblOffset val="100"/>
        <c:noMultiLvlLbl val="0"/>
      </c:catAx>
      <c:valAx>
        <c:axId val="18501954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502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476250</xdr:colOff>
      <xdr:row>6</xdr:row>
      <xdr:rowOff>104775</xdr:rowOff>
    </xdr:from>
    <xdr:to>
      <xdr:col>9</xdr:col>
      <xdr:colOff>1428750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3E6852-FA12-792F-081B-6AC5AB8D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219075</xdr:colOff>
      <xdr:row>6</xdr:row>
      <xdr:rowOff>161925</xdr:rowOff>
    </xdr:from>
    <xdr:to>
      <xdr:col>4</xdr:col>
      <xdr:colOff>2047875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5B4EE31E-E0EB-5A10-34D9-B12987D6A7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1304925"/>
              <a:ext cx="1828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35718</xdr:colOff>
      <xdr:row>0</xdr:row>
      <xdr:rowOff>0</xdr:rowOff>
    </xdr:from>
    <xdr:to>
      <xdr:col>2</xdr:col>
      <xdr:colOff>523874</xdr:colOff>
      <xdr:row>2</xdr:row>
      <xdr:rowOff>164766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CEC8C5-450A-43DD-BB41-3B13AF86FD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r="72772"/>
        <a:stretch>
          <a:fillRect/>
        </a:stretch>
      </xdr:blipFill>
      <xdr:spPr>
        <a:xfrm>
          <a:off x="2059781" y="0"/>
          <a:ext cx="488156" cy="8553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69054</xdr:rowOff>
    </xdr:from>
    <xdr:to>
      <xdr:col>1</xdr:col>
      <xdr:colOff>-1</xdr:colOff>
      <xdr:row>15</xdr:row>
      <xdr:rowOff>178594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59E5DC2C-E8D5-40DF-902F-BF8821C606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73992"/>
              <a:ext cx="1785937" cy="18597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23813</xdr:colOff>
      <xdr:row>7</xdr:row>
      <xdr:rowOff>202406</xdr:rowOff>
    </xdr:from>
    <xdr:to>
      <xdr:col>10</xdr:col>
      <xdr:colOff>166689</xdr:colOff>
      <xdr:row>16</xdr:row>
      <xdr:rowOff>35719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609A3211-2077-C703-A42D-164DD493B486}"/>
            </a:ext>
          </a:extLst>
        </xdr:cNvPr>
        <xdr:cNvGrpSpPr/>
      </xdr:nvGrpSpPr>
      <xdr:grpSpPr>
        <a:xfrm>
          <a:off x="2047876" y="1607344"/>
          <a:ext cx="5000626" cy="1774031"/>
          <a:chOff x="2047876" y="1595437"/>
          <a:chExt cx="5000626" cy="1774031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00D1888F-B318-1A3D-EB5A-40D2C9C0E1FC}"/>
              </a:ext>
            </a:extLst>
          </xdr:cNvPr>
          <xdr:cNvGrpSpPr/>
        </xdr:nvGrpSpPr>
        <xdr:grpSpPr>
          <a:xfrm>
            <a:off x="2047876" y="1893093"/>
            <a:ext cx="4988718" cy="1476375"/>
            <a:chOff x="1964532" y="1309687"/>
            <a:chExt cx="4988718" cy="1476375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E1E2B947-69AD-64A0-F5D1-783DE3F8F65B}"/>
                </a:ext>
              </a:extLst>
            </xdr:cNvPr>
            <xdr:cNvSpPr/>
          </xdr:nvSpPr>
          <xdr:spPr>
            <a:xfrm>
              <a:off x="1964532" y="1309687"/>
              <a:ext cx="4988718" cy="1476375"/>
            </a:xfrm>
            <a:prstGeom prst="roundRect">
              <a:avLst>
                <a:gd name="adj" fmla="val 537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C̳álculos!F30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6BD89802-DAB4-4D7E-A6B1-1F9AB44122A4}"/>
                </a:ext>
              </a:extLst>
            </xdr:cNvPr>
            <xdr:cNvSpPr/>
          </xdr:nvSpPr>
          <xdr:spPr>
            <a:xfrm>
              <a:off x="3914775" y="1690685"/>
              <a:ext cx="2681288" cy="807243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6600396-7ECF-4094-9BCC-D13E1FCA5DA3}" type="TxLink">
                <a:rPr lang="en-US" sz="32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R$ 600,00</a:t>
              </a:fld>
              <a:endParaRPr lang="pt-BR" sz="32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E8B69E7B-9246-40A1-930A-3C1CBDA0B7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4593" y="2081212"/>
            <a:ext cx="1219200" cy="1219200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82CDEA3A-D503-92F6-4680-0D3FFD229FED}"/>
              </a:ext>
            </a:extLst>
          </xdr:cNvPr>
          <xdr:cNvSpPr/>
        </xdr:nvSpPr>
        <xdr:spPr>
          <a:xfrm>
            <a:off x="2047877" y="1595437"/>
            <a:ext cx="5000625" cy="48815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190500</xdr:colOff>
      <xdr:row>7</xdr:row>
      <xdr:rowOff>202406</xdr:rowOff>
    </xdr:from>
    <xdr:to>
      <xdr:col>19</xdr:col>
      <xdr:colOff>500063</xdr:colOff>
      <xdr:row>16</xdr:row>
      <xdr:rowOff>35719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6B6E3E60-EEF7-CBAB-ED0A-EF72B9713E98}"/>
            </a:ext>
          </a:extLst>
        </xdr:cNvPr>
        <xdr:cNvGrpSpPr/>
      </xdr:nvGrpSpPr>
      <xdr:grpSpPr>
        <a:xfrm>
          <a:off x="7679531" y="1607344"/>
          <a:ext cx="5000626" cy="1774031"/>
          <a:chOff x="7774781" y="1607344"/>
          <a:chExt cx="5000626" cy="1774031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55191CA1-56DD-489C-A5D8-ABFB34429D0E}"/>
              </a:ext>
            </a:extLst>
          </xdr:cNvPr>
          <xdr:cNvGrpSpPr/>
        </xdr:nvGrpSpPr>
        <xdr:grpSpPr>
          <a:xfrm>
            <a:off x="7774781" y="1607344"/>
            <a:ext cx="5000626" cy="1774031"/>
            <a:chOff x="2047876" y="1595437"/>
            <a:chExt cx="5000626" cy="1774031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DA2A6146-B258-37CB-7F4C-F615FC0CB15B}"/>
                </a:ext>
              </a:extLst>
            </xdr:cNvPr>
            <xdr:cNvGrpSpPr/>
          </xdr:nvGrpSpPr>
          <xdr:grpSpPr>
            <a:xfrm>
              <a:off x="2047876" y="1893093"/>
              <a:ext cx="4988718" cy="1476375"/>
              <a:chOff x="1964532" y="1309687"/>
              <a:chExt cx="4988718" cy="1476375"/>
            </a:xfrm>
          </xdr:grpSpPr>
          <xdr:sp macro="" textlink="">
            <xdr:nvSpPr>
              <xdr:cNvPr id="19" name="Retângulo: Cantos Arredondados 18">
                <a:extLst>
                  <a:ext uri="{FF2B5EF4-FFF2-40B4-BE49-F238E27FC236}">
                    <a16:creationId xmlns:a16="http://schemas.microsoft.com/office/drawing/2014/main" id="{6E7A5913-DFB0-DE94-AE1E-F75E59676FB8}"/>
                  </a:ext>
                </a:extLst>
              </xdr:cNvPr>
              <xdr:cNvSpPr/>
            </xdr:nvSpPr>
            <xdr:spPr>
              <a:xfrm>
                <a:off x="1964532" y="1309687"/>
                <a:ext cx="4988718" cy="1476375"/>
              </a:xfrm>
              <a:prstGeom prst="roundRect">
                <a:avLst>
                  <a:gd name="adj" fmla="val 5377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1100"/>
              </a:p>
            </xdr:txBody>
          </xdr:sp>
          <xdr:sp macro="" textlink="C̳álculos!F41">
            <xdr:nvSpPr>
              <xdr:cNvPr id="20" name="Retângulo: Cantos Arredondados 19">
                <a:extLst>
                  <a:ext uri="{FF2B5EF4-FFF2-40B4-BE49-F238E27FC236}">
                    <a16:creationId xmlns:a16="http://schemas.microsoft.com/office/drawing/2014/main" id="{1C7FE85B-8063-201F-2206-68E04AC92615}"/>
                  </a:ext>
                </a:extLst>
              </xdr:cNvPr>
              <xdr:cNvSpPr/>
            </xdr:nvSpPr>
            <xdr:spPr>
              <a:xfrm>
                <a:off x="3914775" y="1690685"/>
                <a:ext cx="2681288" cy="807243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15D80BE-01D9-4BB0-9BF7-14BB06E86A12}" type="TxLink">
                  <a:rPr lang="en-US" sz="3200" b="1" i="0" u="none" strike="noStrike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R$ 940,00</a:t>
                </a:fld>
                <a:endParaRPr lang="pt-BR" sz="3200" b="1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C5A1A59B-4627-00CF-0D47-065AD8105B37}"/>
                </a:ext>
              </a:extLst>
            </xdr:cNvPr>
            <xdr:cNvSpPr/>
          </xdr:nvSpPr>
          <xdr:spPr>
            <a:xfrm>
              <a:off x="2047877" y="1595437"/>
              <a:ext cx="5000625" cy="48815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FC8A2EA0-3942-4147-B907-B0E34951EBD4}"/>
              </a:ext>
            </a:extLst>
          </xdr:cNvPr>
          <xdr:cNvGrpSpPr/>
        </xdr:nvGrpSpPr>
        <xdr:grpSpPr>
          <a:xfrm>
            <a:off x="8155781" y="2345531"/>
            <a:ext cx="1393031" cy="619125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D7F0AC53-D701-3A20-FC07-778A7CE749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F7EAFA74-B067-7B94-0BFB-399E814C0A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23809</xdr:colOff>
      <xdr:row>17</xdr:row>
      <xdr:rowOff>107156</xdr:rowOff>
    </xdr:from>
    <xdr:to>
      <xdr:col>19</xdr:col>
      <xdr:colOff>511968</xdr:colOff>
      <xdr:row>37</xdr:row>
      <xdr:rowOff>71438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E9D69AFC-22CC-CCE5-0A86-7346170D5CD5}"/>
            </a:ext>
          </a:extLst>
        </xdr:cNvPr>
        <xdr:cNvGrpSpPr/>
      </xdr:nvGrpSpPr>
      <xdr:grpSpPr>
        <a:xfrm>
          <a:off x="2047872" y="3643312"/>
          <a:ext cx="10644190" cy="3774282"/>
          <a:chOff x="2035966" y="3464718"/>
          <a:chExt cx="10644190" cy="3774282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E89A1918-77DE-5A63-DDFC-478FF42F9919}"/>
              </a:ext>
            </a:extLst>
          </xdr:cNvPr>
          <xdr:cNvGrpSpPr/>
        </xdr:nvGrpSpPr>
        <xdr:grpSpPr>
          <a:xfrm>
            <a:off x="2035966" y="3464718"/>
            <a:ext cx="10644190" cy="3774282"/>
            <a:chOff x="3119436" y="1214437"/>
            <a:chExt cx="9783378" cy="3285866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7FAEEDA2-BD69-16DF-9F25-D6F2D9B66A10}"/>
                </a:ext>
              </a:extLst>
            </xdr:cNvPr>
            <xdr:cNvSpPr/>
          </xdr:nvSpPr>
          <xdr:spPr>
            <a:xfrm>
              <a:off x="3119436" y="1214437"/>
              <a:ext cx="9783378" cy="3285866"/>
            </a:xfrm>
            <a:prstGeom prst="roundRect">
              <a:avLst>
                <a:gd name="adj" fmla="val 458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53C8603-4F6A-41E4-9543-A98F5EE526D3}"/>
                </a:ext>
              </a:extLst>
            </xdr:cNvPr>
            <xdr:cNvGraphicFramePr>
              <a:graphicFrameLocks/>
            </xdr:cNvGraphicFramePr>
          </xdr:nvGraphicFramePr>
          <xdr:xfrm>
            <a:off x="3286125" y="1805270"/>
            <a:ext cx="9354047" cy="246699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792C2909-CC57-4F44-87BF-61E9FBD581D2}"/>
              </a:ext>
            </a:extLst>
          </xdr:cNvPr>
          <xdr:cNvSpPr/>
        </xdr:nvSpPr>
        <xdr:spPr>
          <a:xfrm>
            <a:off x="2035966" y="3464718"/>
            <a:ext cx="10644190" cy="48815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</a:p>
        </xdr:txBody>
      </xdr:sp>
    </xdr:grpSp>
    <xdr:clientData/>
  </xdr:twoCellAnchor>
  <xdr:twoCellAnchor editAs="absolute">
    <xdr:from>
      <xdr:col>0</xdr:col>
      <xdr:colOff>547687</xdr:colOff>
      <xdr:row>1</xdr:row>
      <xdr:rowOff>71437</xdr:rowOff>
    </xdr:from>
    <xdr:to>
      <xdr:col>0</xdr:col>
      <xdr:colOff>1243012</xdr:colOff>
      <xdr:row>3</xdr:row>
      <xdr:rowOff>4762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4537FF94-33C4-49A6-B72F-3C23BF19EE38}"/>
            </a:ext>
          </a:extLst>
        </xdr:cNvPr>
        <xdr:cNvSpPr/>
      </xdr:nvSpPr>
      <xdr:spPr>
        <a:xfrm>
          <a:off x="547687" y="261937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154781</xdr:colOff>
      <xdr:row>3</xdr:row>
      <xdr:rowOff>71437</xdr:rowOff>
    </xdr:from>
    <xdr:to>
      <xdr:col>0</xdr:col>
      <xdr:colOff>1619250</xdr:colOff>
      <xdr:row>6</xdr:row>
      <xdr:rowOff>95250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76C336B7-57E7-1424-245A-7D73C3408B40}"/>
            </a:ext>
          </a:extLst>
        </xdr:cNvPr>
        <xdr:cNvSpPr/>
      </xdr:nvSpPr>
      <xdr:spPr>
        <a:xfrm>
          <a:off x="154781" y="1023937"/>
          <a:ext cx="1464469" cy="35718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vindo</a:t>
          </a:r>
        </a:p>
      </xdr:txBody>
    </xdr:sp>
    <xdr:clientData/>
  </xdr:twoCellAnchor>
  <xdr:twoCellAnchor>
    <xdr:from>
      <xdr:col>1</xdr:col>
      <xdr:colOff>214311</xdr:colOff>
      <xdr:row>4</xdr:row>
      <xdr:rowOff>0</xdr:rowOff>
    </xdr:from>
    <xdr:to>
      <xdr:col>13</xdr:col>
      <xdr:colOff>190499</xdr:colOff>
      <xdr:row>7</xdr:row>
      <xdr:rowOff>59531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1C45B8DB-9ED9-9BFA-E269-DB8C538269F0}"/>
            </a:ext>
          </a:extLst>
        </xdr:cNvPr>
        <xdr:cNvSpPr/>
      </xdr:nvSpPr>
      <xdr:spPr>
        <a:xfrm>
          <a:off x="2000249" y="1059656"/>
          <a:ext cx="6727031" cy="4048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</a:t>
          </a:r>
          <a:r>
            <a:rPr lang="pt-BR" sz="1200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- 12/31/2024 | Update date: 06/29/2025 03:16</a:t>
          </a:r>
        </a:p>
        <a:p>
          <a:pPr algn="l"/>
          <a:endParaRPr lang="pt-BR" sz="12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837.092561458332" createdVersion="8" refreshedVersion="8" minRefreshableVersion="3" recordCount="295" xr:uid="{2A0C0A57-7A49-41F1-A052-C0F2FB7DEA0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40648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BBF7-8726-49E8-936F-1E922830A70B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7:D4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FEEA7-D136-4A09-89D2-EB0129969068}" name="tbl_ea_season_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26:D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DEF70-60E1-43DC-B5B0-BE54725A9A28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10:D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D4EA501-9C93-4B6B-A491-4B3D0723A623}" sourceName="Subscription Type">
  <pivotTables>
    <pivotTable tabId="3" name="tbl_annual_total"/>
    <pivotTable tabId="3" name="tbl_ea_season_pass_total"/>
    <pivotTable tabId="3" name="Tabela dinâmica3"/>
  </pivotTables>
  <data>
    <tabular pivotCacheId="124064806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6266265-F1E6-4126-A810-0B8E62462321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4BF4543-A6F7-4B3B-B769-FD884C09B4F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O22" sqref="O2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8:F41"/>
  <sheetViews>
    <sheetView showGridLines="0" topLeftCell="A13" workbookViewId="0">
      <selection activeCell="F41" sqref="F41"/>
    </sheetView>
  </sheetViews>
  <sheetFormatPr defaultRowHeight="15" x14ac:dyDescent="0.25"/>
  <cols>
    <col min="3" max="3" width="18.42578125" bestFit="1" customWidth="1"/>
    <col min="4" max="5" width="35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8" spans="3:4" x14ac:dyDescent="0.25">
      <c r="C8" s="13" t="s">
        <v>16</v>
      </c>
      <c r="D8" t="s">
        <v>24</v>
      </c>
    </row>
    <row r="10" spans="3:4" x14ac:dyDescent="0.25">
      <c r="C10" s="13" t="s">
        <v>314</v>
      </c>
      <c r="D10" t="s">
        <v>313</v>
      </c>
    </row>
    <row r="11" spans="3:4" x14ac:dyDescent="0.25">
      <c r="C11" s="14" t="s">
        <v>23</v>
      </c>
      <c r="D11" s="12">
        <v>217</v>
      </c>
    </row>
    <row r="12" spans="3:4" x14ac:dyDescent="0.25">
      <c r="C12" s="14" t="s">
        <v>19</v>
      </c>
      <c r="D12" s="12">
        <v>1537</v>
      </c>
    </row>
    <row r="13" spans="3:4" x14ac:dyDescent="0.25">
      <c r="C13" s="14" t="s">
        <v>315</v>
      </c>
      <c r="D13" s="12">
        <v>1754</v>
      </c>
    </row>
    <row r="21" spans="3:6" x14ac:dyDescent="0.25">
      <c r="C21" t="s">
        <v>318</v>
      </c>
    </row>
    <row r="24" spans="3:6" x14ac:dyDescent="0.25">
      <c r="C24" s="13" t="s">
        <v>16</v>
      </c>
      <c r="D24" t="s">
        <v>24</v>
      </c>
    </row>
    <row r="26" spans="3:6" x14ac:dyDescent="0.25">
      <c r="C26" s="13" t="s">
        <v>314</v>
      </c>
      <c r="D26" t="s">
        <v>317</v>
      </c>
    </row>
    <row r="27" spans="3:6" x14ac:dyDescent="0.25">
      <c r="C27" s="14" t="s">
        <v>22</v>
      </c>
      <c r="D27" s="15">
        <v>0</v>
      </c>
    </row>
    <row r="28" spans="3:6" x14ac:dyDescent="0.25">
      <c r="C28" s="14" t="s">
        <v>26</v>
      </c>
      <c r="D28" s="15">
        <v>0</v>
      </c>
    </row>
    <row r="29" spans="3:6" x14ac:dyDescent="0.25">
      <c r="C29" s="14" t="s">
        <v>18</v>
      </c>
      <c r="D29" s="15">
        <v>600</v>
      </c>
    </row>
    <row r="30" spans="3:6" x14ac:dyDescent="0.25">
      <c r="C30" s="14" t="s">
        <v>315</v>
      </c>
      <c r="D30" s="15">
        <v>600</v>
      </c>
      <c r="F30" s="16">
        <f>GETPIVOTDATA("EA Play Season Pass
Price",$C$26)</f>
        <v>600</v>
      </c>
    </row>
    <row r="33" spans="3:6" x14ac:dyDescent="0.25">
      <c r="C33" s="14" t="s">
        <v>319</v>
      </c>
    </row>
    <row r="35" spans="3:6" x14ac:dyDescent="0.25">
      <c r="C35" s="13" t="s">
        <v>16</v>
      </c>
      <c r="D35" t="s">
        <v>24</v>
      </c>
    </row>
    <row r="37" spans="3:6" x14ac:dyDescent="0.25">
      <c r="C37" s="13" t="s">
        <v>314</v>
      </c>
      <c r="D37" t="s">
        <v>320</v>
      </c>
    </row>
    <row r="38" spans="3:6" x14ac:dyDescent="0.25">
      <c r="C38" s="14" t="s">
        <v>22</v>
      </c>
      <c r="D38" s="12">
        <v>0</v>
      </c>
    </row>
    <row r="39" spans="3:6" x14ac:dyDescent="0.25">
      <c r="C39" s="14" t="s">
        <v>26</v>
      </c>
      <c r="D39" s="12">
        <v>540</v>
      </c>
    </row>
    <row r="40" spans="3:6" x14ac:dyDescent="0.25">
      <c r="C40" s="14" t="s">
        <v>18</v>
      </c>
      <c r="D40" s="12">
        <v>400</v>
      </c>
    </row>
    <row r="41" spans="3:6" x14ac:dyDescent="0.25">
      <c r="C41" s="14" t="s">
        <v>315</v>
      </c>
      <c r="D41" s="12">
        <v>940</v>
      </c>
      <c r="F41" s="16">
        <f>GETPIVOTDATA("Minecraft Season Pass Price",$C$37)</f>
        <v>940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P130"/>
  <sheetViews>
    <sheetView showGridLines="0" showRowColHeaders="0" tabSelected="1" zoomScale="80" zoomScaleNormal="80" workbookViewId="0">
      <selection activeCell="AB28" sqref="AB2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7109375" style="4" customWidth="1"/>
    <col min="2" max="2" width="3.5703125" customWidth="1"/>
    <col min="12" max="12" width="6.5703125" customWidth="1"/>
  </cols>
  <sheetData>
    <row r="2" spans="2:42" ht="39" customHeight="1" thickBot="1" x14ac:dyDescent="0.5">
      <c r="C2" s="19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T2" s="18"/>
    </row>
    <row r="3" spans="2:42" ht="20.25" customHeight="1" thickTop="1" x14ac:dyDescent="0.25"/>
    <row r="4" spans="2:42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2:42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2:42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2:42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2:4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2:4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20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2:4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2:42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2:42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2:4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2:42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2:42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2:4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2:42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2:4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2:42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2:4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2:42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2:42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20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2:4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2:42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2:4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2:4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2:42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2:42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2:42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2:42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2:42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2:4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2:4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2:4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2:4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2:4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2:4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2:4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2:4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2:4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2:4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2:4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2:4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2:4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2:4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2:4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2:42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2:42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2:42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2:42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2:42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2:42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2:42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2:42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2:42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2:42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2:42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2:42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2:42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2:42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2:42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2:42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2:4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2:4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2:4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2:4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2:4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2:4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2:4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2:4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2:4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2:4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2:4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2:4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2:4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2:4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2:4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2:4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2:4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2:4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2:4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2:4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2:4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2:4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2:4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2:4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2:4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2:4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2:4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2:4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2:42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2:42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2:42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2:42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2:42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2:42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2:42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2:42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2:4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2:42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2:42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2:42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2:42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2:4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2:4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2:4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2:42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2:42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2:42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2:42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2:42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2:42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2:42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2:42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2:42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2:42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2:4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2:4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2:4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2:42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2:42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2:42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2:42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2:42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2:42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2:42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2:42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2:42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Kelly</cp:lastModifiedBy>
  <dcterms:created xsi:type="dcterms:W3CDTF">2024-12-19T13:13:10Z</dcterms:created>
  <dcterms:modified xsi:type="dcterms:W3CDTF">2025-06-29T06:18:53Z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