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hidden"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<sst xmlns="http://schemas.openxmlformats.org/spreadsheetml/2006/main" count="4655" uniqueCount="2662">
  <si>
    <t>TAGS v6.1.9.1</t>
  </si>
  <si>
    <t xml:space="preserve">
Created by mhawksey. Read more about this at:</t>
  </si>
  <si>
    <t>http://tags.hawksey.info</t>
  </si>
  <si>
    <t>With this spreadsheet you can:</t>
  </si>
  <si>
    <t>#Employment OR #Job OR #JobOpportunity OR #JobMarket</t>
  </si>
  <si>
    <t>- automatically pull results from a Twitter Search into a Google Spreadsheet</t>
  </si>
  <si>
    <t>Instructions:</t>
  </si>
  <si>
    <r>
      <rPr>
        <rFont val="Roboto"/>
        <sz val="10.0"/>
      </rPr>
      <t xml:space="preserve">1. If you've never run </t>
    </r>
    <r>
      <rPr>
        <rFont val="Courier New"/>
        <sz val="10.0"/>
      </rPr>
      <t>TAGS &gt; Setup Twitter Access</t>
    </r>
    <r>
      <rPr>
        <rFont val="Roboto"/>
        <sz val="10.0"/>
      </rPr>
      <t xml:space="preserve"> do so now (this should only need be done once for all your TAGS sheets) </t>
    </r>
  </si>
  <si>
    <t>2. Enter term</t>
  </si>
  <si>
    <r>
      <rPr>
        <rFont val="Roboto"/>
        <b/>
        <sz val="10.0"/>
      </rPr>
      <t>Note:</t>
    </r>
    <r>
      <rPr>
        <rFont val="Roboto"/>
        <sz val="10.0"/>
      </rPr>
      <t xml:space="preserve">  Make a one off collection with </t>
    </r>
    <r>
      <rPr>
        <rFont val="Courier New"/>
        <sz val="10.0"/>
      </rPr>
      <t>TAGS &gt; Run now!</t>
    </r>
    <r>
      <rPr>
        <rFont val="Roboto"/>
        <sz val="10.0"/>
      </rPr>
      <t xml:space="preserve"> or set a trigger to collect every hour </t>
    </r>
    <r>
      <rPr>
        <rFont val="Courier New"/>
        <sz val="10.0"/>
      </rPr>
      <t>TAGS &gt; Update archive every hour</t>
    </r>
    <r>
      <rPr>
        <rFont val="Roboto"/>
        <sz val="10.0"/>
      </rPr>
      <t xml:space="preserve">. To change the frequency open </t>
    </r>
    <r>
      <rPr>
        <rFont val="Courier New"/>
        <sz val="10.0"/>
      </rPr>
      <t>Tools &gt; Script Editor</t>
    </r>
    <r>
      <rPr>
        <rFont val="Roboto"/>
        <sz val="10.0"/>
      </rPr>
      <t xml:space="preserve"> then </t>
    </r>
    <r>
      <rPr>
        <rFont val="Courier New"/>
        <sz val="10.0"/>
      </rPr>
      <t>Triggers &gt; Current script's triggers...</t>
    </r>
    <r>
      <rPr>
        <rFont val="Roboto"/>
        <sz val="10.0"/>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</si>
  <si>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</si>
  <si>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</si>
  <si>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</si>
  <si>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</si>
  <si>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</si>
  <si>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</si>
  <si>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</si>
  <si>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</si>
  <si>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</si>
  <si>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</si>
  <si>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</si>
  <si>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</si>
  <si>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</si>
  <si>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</si>
  <si>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</si>
  <si>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</si>
  <si>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</si>
  <si>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</si>
  <si>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</si>
  <si>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rFont val="Roboto"/>
        <b/>
        <sz val="10.0"/>
      </rPr>
      <t xml:space="preserve">Note: </t>
    </r>
    <r>
      <rPr>
        <rFont val="Courier New"/>
        <b/>
        <sz val="10.0"/>
      </rPr>
      <t>Share &gt; Anyone with link</t>
    </r>
    <r>
      <rPr>
        <rFont val="Roboto"/>
        <b val="0"/>
        <sz val="10.0"/>
      </rPr>
      <t xml:space="preserve"> to use these views</t>
    </r>
  </si>
  <si>
    <t>&lt;- conversation explorer</t>
  </si>
  <si>
    <t>&lt;- searchable archive</t>
  </si>
  <si>
    <t>News</t>
  </si>
  <si>
    <t>text</t>
  </si>
  <si>
    <t>Reason</t>
  </si>
  <si>
    <t>Job Type</t>
  </si>
  <si>
    <t>Level</t>
  </si>
  <si>
    <t>Experience needed</t>
  </si>
  <si>
    <t>RT @sallyeaves: Experiences not Things!
Fascinating #spending pulse #research by #Mastercard #Economics Institute @MastercardUK with shift from #goods to #services &amp;amp; #travel underpinned by relative #employment #Security &amp;amp; #savings during #covid
#Finance #FinTech #data #Analytics #AI #Banking https://t.co/KPIZRFan0b</t>
  </si>
  <si>
    <t>- JOB OPPORTUNITY -
Room Attendant in Norwich
https://t.co/mv8eUmHB5K
#job #jobs #jobalert #jobhiring #jobopportunity #opportunity #career #careeropportunities #recruitment #hospitality #roomattendant #hotel #casual #parttime #norwich #norwichjobs</t>
  </si>
  <si>
    <t>Job vacancy announcement</t>
  </si>
  <si>
    <t>Hospitality</t>
  </si>
  <si>
    <t>Freshers (No experience needed)</t>
  </si>
  <si>
    <t>Packing &amp;amp; Warehouse Operatives - Littleborough , Rochdale, £9.50 - 9.50/hour #job #jobs #hiring #LogisticsJobs https://t.co/JSlrCcjLaG</t>
  </si>
  <si>
    <t>Warehouse operatives</t>
  </si>
  <si>
    <t>New #job: Customer Service Administrator Location: Northampton Salary: 22kpa - 23500pa .. https://t.co/qM1NY19MPE #jobs #hiring</t>
  </si>
  <si>
    <t>Mid-level</t>
  </si>
  <si>
    <t>Career Mistakes to avoid;)
Join us here: https://t.co/IBJL1BK7BF
.
.
.
#jobpost #hiring #job #jobs #jobsearch #imun #work #applynow #nowhiring #employment #jobalert #career #jobseekers #careers #jobopening #opportunity #jobposting #internship #jobshiring #recruit #recruitment https://t.co/dt2p91PA4W</t>
  </si>
  <si>
    <t>jobs/career tips and advice</t>
  </si>
  <si>
    <t>Factory Operatives , Rochdale, £9.50 - 12.66/hour #job #jobs #hiring #ManufacturingJobs https://t.co/w4VCrYBmqh</t>
  </si>
  <si>
    <t>Entry level</t>
  </si>
  <si>
    <t>Digital Marketing Manager (d/m/w) beim dbv network in Berlin gesucht
Job gratis posten: https://t.co/n75K4fsC07 
Top Job buchen: https://t.co/mH1aDv1tD4
#job #berlin #verlag #marketing
https://t.co/b6GvqJJDxf</t>
  </si>
  <si>
    <t>Customer service/Marketing</t>
  </si>
  <si>
    <t>CELEBRATE WORLD YOUTH SKILLS DAY If you are an Athens County youth interested in employment or training opportunities contact OhioMeansJobs-Athens County today!
740-797-1405 #training #employment https://t.co/0p3F3jucyR</t>
  </si>
  <si>
    <t>New #job: Finishing/Grinder in Spring City, PA Starting $17.61 Location: Spring City .. https://t.co/VUi6NTMnCp #PeopleSharejobs</t>
  </si>
  <si>
    <t>Others</t>
  </si>
  <si>
    <t>New #job: Recruitment Consultant Location: Stratford-upon-Avon .. https://t.co/LjOeuBkjIc #jobs #hiring</t>
  </si>
  <si>
    <t>RT @Belga_English: EU Commission asks Belgium to extend residence rights for job-seekers from member states https://t.co/czF68Rzqbs 
#Belga
#EU #employment https://t.co/JRRXsmZaF1</t>
  </si>
  <si>
    <t>Picking &amp;amp; Packing Operatives , OL16, £9.50 - 11.40/hour #job #jobs #hiring #LogisticsJobs https://t.co/6Lu1uAMAPJ</t>
  </si>
  <si>
    <t>RT @jodirowley: #ICYMI, I’m looking for someone to join my team and work with me on the #ecology and #conservation of Australian #frogs. Field &amp;amp; lab work, 2 years full-time #job. Applications close 18 July. 
https://t.co/sAsyKCeX2x
More about our team: https://t.co/yhflzVLlka https://t.co/ZLZPCJWNhF</t>
  </si>
  <si>
    <t>Agriculture/food/Natural Resources</t>
  </si>
  <si>
    <t>RT @greg_charle: Find Your Perfect ONLINE JOB
Watch the video below and we will find your perfect online job in less than 5 minutes. https://t.co/HVJJgrOBEL
#job #online #video #onlinejobs #perfectjob https://t.co/KePawC5BU7</t>
  </si>
  <si>
    <t>RT @bamfordcs: MIG / JIG / JAG Welders, Barnsley, £13.67 - 13.67/hour #job #jobs #hiring #EngineeringJobs https://t.co/fzafXlxMP2</t>
  </si>
  <si>
    <t>Science and Technology/Engineering</t>
  </si>
  <si>
    <t>JOB POSTING: Grower for Marijuana Producer in Union City New Jersey! @ LINK: https://t.co/isMi6PtjCQ #Jobs #Careers #Marijuana #Cannabis #Hemp #CBD #Job #Career #Employment #JobBoard #JobHunt #JobSearch #HiringNow</t>
  </si>
  <si>
    <t>Controls Design &amp;amp; Integration Engineer - Clifton, NJ #DiedreMoire #JobSearch #JobHunt #JobOpening #Hiring #Job #Jobs #Careers #Employment #jobposting #engineeringjobs #ControlsEngineer #AutomationEngineer #ManufacturingJobs https://t.co/6LeZw7A5mj</t>
  </si>
  <si>
    <t>MIG / JIG / JAG Welders, Barnsley, £13.67 - 13.67/hour #job #jobs #hiring #EngineeringJobs https://t.co/fzafXlxMP2</t>
  </si>
  <si>
    <t>With the growing population, it is always advisable to learn some skills and increase your chances of being employed. Happy World Youth Skills Day.
#WorldYouthSkillDay #skillday #youth #youngtalents #skilled #talented #employment #internationalyouthskillday https://t.co/iGCxQJnEtm</t>
  </si>
  <si>
    <t>2022-950021 - CHTA -CHED - Chef du service des travaux - Mobilier national (75) H/F - https://t.co/66BTg71mBh #job #emploi #stage https://t.co/qCxsaerW4p</t>
  </si>
  <si>
    <t>2022-950039 - AUE - Adjoint/e au chef de l'UDAP de la Haute-Loire - DRAC ARA -Le Puy-en-Velay H/F - https://t.co/WDHjt6mc9P #job #emploi #stage https://t.co/8OJdhkT2tq</t>
  </si>
  <si>
    <t>2022-948901 - Assistant.e de direction- Gestionnaire des archives - ENSA de Paris-la-Villette H/F - https://t.co/xTw65TyIkp #job #emploi #stage https://t.co/Qj9L3ud7Hi</t>
  </si>
  <si>
    <t>Arts</t>
  </si>
  <si>
    <t>@Milestone_Solns, Meet the Team
Interview with Lisa Cooney, Recruitment Manager
#jobopportunity #recruitment #engineeringjob #pharmaceuticaljobs #biopharma #europejobs #irishjobs https://t.co/d0iWhYAnra</t>
  </si>
  <si>
    <t>National Account Manager, Wythenshawe, £52k/year + Benefits #job #jobs #hiring #SalesJobs https://t.co/gRRX0JrADc</t>
  </si>
  <si>
    <t>Business &amp; Finances</t>
  </si>
  <si>
    <t>RT @Archersjobs: New #job: Manufacturing Operative Location: Swindon Salary: £21840pa - £25376pa .. https://t.co/hsOsSDTCGl #jobs #hiring</t>
  </si>
  <si>
    <t>New Customer Care Specialist / Area Service Manager #job in #Calgary #Alberta https://t.co/oamBUMRNBP #NowHiring</t>
  </si>
  <si>
    <t>RT @bamfordcs: Warehouse Goods In Operative , Rochdale, £9.50 - 9.73/hour #job #jobs #hiring #EngineeringJobs https://t.co/AH0X7DfZdY</t>
  </si>
  <si>
    <t>Warehouse Goods In Operative , Rochdale, £9.50 - 9.73/hour #job #jobs #hiring #EngineeringJobs https://t.co/AH0X7DfZdY</t>
  </si>
  <si>
    <t>New Job: Machine Operator (#Alexandria, Minnesota) Alexandria Industries #job #Deburring #Machining #CNCMachining #Packing #Assembly #PrecisionMeasurement #HandTools #ManualMachining #ComputerNumericControl #MachineMaintenance #Blueprints #5S https://t.co/zytlVbxNuK https://t.co/XKSYPwMO9a</t>
  </si>
  <si>
    <t>Looking for a #job in the #healthcare sector in Europe? #Sweden might be your next #career destination! We are looking for 5 specialist doctors (Psychiatry, Adults or Child- &amp;amp; Adolescents)
Register on our platform and apply until 16 September: https://t.co/CbeEXueLos
#EURESjobs https://t.co/NVfvnajdnh</t>
  </si>
  <si>
    <t>Health Science</t>
  </si>
  <si>
    <t>New #job: NOW HIRING, 2nd Shift Order Picker Operator , $19/hr Location: North East Salary: .. + Benefits / 401K .. https://t.co/22llEg0hm1 #PeopleSharejobs</t>
  </si>
  <si>
    <t>Assembly Operative's - Rochdale , Rochdale, £10.50 - 11.00/hour #job #jobs #hiring #ManufacturingJobs https://t.co/hIhCkBi8zW</t>
  </si>
  <si>
    <t>New #job: Support worker Location: Oxford Salary: £12.00ph - £14.00ph .. https://t.co/2cZ8eyuQ1E #jobs #hiring</t>
  </si>
  <si>
    <t>New #job: Electrician Location: Aylesbury Salary: £200pd - £240pd .. https://t.co/uhE9eNjOpe #UKconstruction #SMEUK</t>
  </si>
  <si>
    <t>RT @ITECCOJobs: New #job: Vue developer Location: Guildford Salary: £45kpa - £70kpa .. https://t.co/2Zwbdi7Z1D #ITjobs #ITECCO</t>
  </si>
  <si>
    <t>New Bilingual Intake Coordinator #job in #Montreal #Quebec https://t.co/itiuOZzFZS #NowHiring</t>
  </si>
  <si>
    <t>Bahri Job Vacancies. Bahri Shipping Jobs UAE-Saudi Arabia-USA 2022. APPLY NOW:. #job #jobshiring #amp #Arabia #ArabiaUSA #Aramco #Bahri #Career #Careers #Chemical #Companies #Company #Corporation #Drilling #Dubai #Gas #Gulf #India #Interview #Job #Job</t>
  </si>
  <si>
    <t>Paint Sprayer, Rochdale, £12.26 - 14.47/hour #job #jobs #hiring #EngineeringJobs https://t.co/FqUBc85SMv</t>
  </si>
  <si>
    <t>🎓🔆Un job d'été au mois d'août au Crédit Agricole Centre Loire dans l'une de nos agences c'est encore possible 😎😉 
#job #etv 
Par ici ⬇️⬇️⬇️ ou en message privé https://t.co/RbMNqtRITI</t>
  </si>
  <si>
    <t>New #job: Contracts Specialist Location: Greater Manchester Salary: £45kpa - £55kpa .. https://t.co/WRYQzS7Cr2 #jobs #supplychain #logistics</t>
  </si>
  <si>
    <t>Assembly &amp;amp; Manufacturing Operatives, Oldham, £11.18 - 11.18/hour #job #jobs #hiring #ManufacturingJobs https://t.co/Uo0G6rO8C1</t>
  </si>
  <si>
    <t>Manufacturing</t>
  </si>
  <si>
    <t>Latest #job in #London : The Old Vic Theatre @oldvictheatre is #recruiting an Education Manager to lead on the administration and development of The Old Vic’s flagship schools employability programme . #educationjobs #leadership</t>
  </si>
  <si>
    <t>New Warehouse - Floral Labouer #job in #StoneyCreek #Ontario https://t.co/ltRAdYd7N7 #NowHiring</t>
  </si>
  <si>
    <t>☀️Before you leave on your holiday, please check out our #job opportunities - they're just too good to miss. See all openings on https://t.co/zHYACqGyEq 🏖️ https://t.co/I8partDmQo</t>
  </si>
  <si>
    <t>RT @CompletelyCare: New #job: Support worker Location: Chipping Norton Salary: 12.00ph - 14.00ph .. https://t.co/0EnkTumKqW #jobs #hiring</t>
  </si>
  <si>
    <t>Friday FUNNY: "Laughters GOOD for the SOUL" 😅😄😃😁
It's not always WISE 2 give people what they ask for
#fridayfunny #laughter #smile #chuckle #smirk #fun #SuccessPrinciples #Wisdom #laughing #fridayvibes #goodforthesoul #balance #ChaseBank #pushover #job #jobsearch #Banks https://t.co/pkqN07TnlL</t>
  </si>
  <si>
    <t>New #job: Support worker Location: Chipping Norton Salary: 12.00ph - 14.00ph .. https://t.co/0EnkTumKqW #jobs #hiring</t>
  </si>
  <si>
    <t>RT @broadbeantech: New #job: Soft Landscape Foreman (Garden maintenance) Location: Wandsworth Salary: £120pd - £160pd .. https://t.co/iEnyWqz3BP #jobs #hiring</t>
  </si>
  <si>
    <t>New Licensed Millwright #job in #Duntroon #Ontario https://t.co/qwCaLXUHAe #NowHiring</t>
  </si>
  <si>
    <t>New #job: Contract Manager ( Telecoms ISP ) Location: London Salary: £70kpa - £75kpa .. https://t.co/7gul3mwHEI #jobs #hiring</t>
  </si>
  <si>
    <t>RT @ITECCOJobs: New #job: Senior Technical Environment Artist Location: Guildford Salary: £50kpa - £65kpa .. https://t.co/2Uz1Cq6HcP #ITjobs #ITECCO</t>
  </si>
  <si>
    <t>Senior level</t>
  </si>
  <si>
    <t>Master Vehicle Technician, Bristol, £40k/year #job #jobs #hiring #AutomotiveJobs https://t.co/SU1Ro9uZ1m</t>
  </si>
  <si>
    <t>RT @LtdAnchor: We're hiring!
We're looking for a Production Team Leader with at least 2 years of experience in managing a fast-paced production department. 
Take a look 👉https://t.co/Ubl9Qigbz1
#Hiring #job #ManufacturingJobs #manufacturing https://t.co/9n5yMOcFRh</t>
  </si>
  <si>
    <t>New #job: Senior Electrical Engineer Location: Dover .. https://t.co/kU6H32jEQp #Kentjobs #jobsinkent</t>
  </si>
  <si>
    <t>New Floral Labourer/Shipper receiver #job in #StoneyCreek #Ontario https://t.co/CVRyomMDCk #NowHiring</t>
  </si>
  <si>
    <t>RT @ITECCOJobs: New #job: 2D Animator Location: London Salary: £35kpa - £50kpa .. https://t.co/NAS3esDePe #ITjobs #ITECCO</t>
  </si>
  <si>
    <t>FIBU - Buchhalter/in (m/w/d) - Job Nr. 153908 https://t.co/OVXfPlV5T2 #job</t>
  </si>
  <si>
    <t>New #job: Soft Landscape Foreman (Garden maintenance) Location: Wandsworth Salary: £120pd - £160pd .. https://t.co/iEnyWqz3BP #jobs #hiring</t>
  </si>
  <si>
    <t>𝗡𝗘𝗪 #𝗝𝗢𝗕 𝗢𝗣𝗣𝗢𝗥𝗧𝗨𝗡𝗜𝗧𝗬: 𝗛𝗲𝗮𝗱 𝗼𝗳 #𝗘𝘅𝗽𝗲𝗿𝗶𝗲𝗻𝗰𝗲𝗗𝗲𝘀𝗶𝗴𝗻, #𝗟𝗼𝗻𝗱𝗼𝗻 𝗼𝗿 #𝗠𝗮𝗻𝗰𝗵𝗲𝘀𝘁𝗲𝗿, 𝗦𝗮𝗹𝗮𝗿𝘆 𝘂𝗽 𝘁𝗼 £𝟭𝟭𝟱,𝟬𝟬𝟬
More info 👇
https://t.co/4kf2fKBkwe
#UXJobs #ExperienceDesignJobs #UXDesignJobs #SeniorUXJobs #UX https://t.co/MrVPcTgs5S</t>
  </si>
  <si>
    <t>Workshop Controller, Salisbury, £36k/year #job #jobs #hiring #AutomotiveJobs https://t.co/aktWoZep30</t>
  </si>
  <si>
    <t>RT @ITECCOJobs: New #job: Multimedia Designer Location: London Salary: 45kpa - 45kpa .. https://t.co/Ixfdl0sXax #ITjobs #ITECCO</t>
  </si>
  <si>
    <t>RT @ITECCOJobs: New #job: Motion Designer Location: London Salary: 50kpa - 50kpa .. https://t.co/kU7WzcdA9j #ITjobs #ITECCO</t>
  </si>
  <si>
    <t>MOT Tester, Salisbury, £34k/year #job #jobs #hiring #AutomotiveJobs https://t.co/nO4J8EOnoQ</t>
  </si>
  <si>
    <t>Zoe +1 704 908 3070
#job #joboofer #jobalert #hiring @cargovan #sprintervan #owners https://t.co/ZMpOHFLNUk</t>
  </si>
  <si>
    <t>RT @realtalkmzansi: Test Manager
Gauteng Remote
Salary: R112 000.00 - R128 000.00 Per Month
Job Type: Permanent
Sectors: IT Technology Telecommunications
Employer: Building African Skills/ BASHR Consulting
Apply before Sep 12 2022
More info https://t.co/lRIC2oe4oY
#IT #employment #jobs #jobsearching</t>
  </si>
  <si>
    <t>RT @ITECCOJobs: New #job: Vue developer Location: Reading Salary: £45kpa - £70kpa .. https://t.co/7MBQDpQxgC #ITjobs #ITECCO</t>
  </si>
  <si>
    <t>MOT Tester, Poole, £34k/year #job #jobs #hiring #AutomotiveJobs https://t.co/HRqYzIqsS8</t>
  </si>
  <si>
    <t>Read here all you need to know about the bank verification error code. 
#UIF
#WorkingForYou
#Employment https://t.co/iYBGjVrSat</t>
  </si>
  <si>
    <t>Apply now,
If you are a Data Engineer : https://t.co/qlt2cDsORn
If you are a Cloud Engineer :
https://t.co/GJMdJkoJfw
#humanresources #jobhunt #jobseeker #staffing #applynow #vacancy #recruiter #interview #jobopportunity #jobsearching #jobvacancy #jobinterview #bhfyp https://t.co/4U0OpzEfcr</t>
  </si>
  <si>
    <t>RT @MikesJoblist: Now #Hiring the Stephen Center, Inc. is #HIRINGNOW in Omaha Nebraska #healthcareprofessionals #HiringAlert #kitchen #service #Job #Jobs #JobAlert #Omaha #Nebraska https://t.co/nh1RfXk6zZ … https://t.co/fbXJEeKbRh</t>
  </si>
  <si>
    <t>Parts Advisor, Cardiff, £26k/year #job #jobs #hiring #AutomotiveJobs https://t.co/7XUTa0F2LY</t>
  </si>
  <si>
    <t>New #job: Support worker Location: Witney Salary: 12.00ph - 14.00ph .. https://t.co/0WEcxAsU8d #jobs #hiring</t>
  </si>
  <si>
    <t>RT @TS_bPASS: We Are Hiring!
We are looking for experienced candidates to join us. Apply here: https://t.co/fGRQA20wxN
#Jobs #Hiring #Hyderabad #work #SoftwareDeveloper #uiuxdesign #ApplyNow #Telangana #career #developers #job #opentowork #opentoall #SocialMedia #jobseeker #employment https://t.co/OlK0N5HfZJ</t>
  </si>
  <si>
    <t>RT @CAO_JOBS: CAO is hosting a Hiring Event at EWR Airport for the Security Guard position next Wednesday at our New Jersey Career Center!
#airline #airport #airplane #aviation #job #wkdev #career #EWRJobs https://t.co/wq01wwSzO2</t>
  </si>
  <si>
    <t>Aviation jobs/ Flight attendant</t>
  </si>
  <si>
    <t>Chris Hemsworth reveals daughter ignored his advice in her Thor: Love and Thunder acting debut - https://t.co/OjkUgNQNK7 - #Career #Advice #Job #Interview #Resume</t>
  </si>
  <si>
    <t>Job Seekers: Physical Therapist (#Thermopolis, Wyoming) Gottsche Rehabilitation #job #OutpatientRehabilitation #OccupationalTherapy #InpatientRehabilitation #PhysicalTherapy #Rehabilitation #Interventions #Fitness #CarePlanning #Orthopedic #Diagnosis https://t.co/lhI1koYp0i https://t.co/eLlJgveght</t>
  </si>
  <si>
    <t>#Job #hotel @ren_republique recrute... Alternance Conciergerie/ Assistant(e) concierge/ Chef de brigade/ Concierge/ Night auditor/ Commis de salle polyvalent (H/F) #Paris https://t.co/lVUnbFGwZP</t>
  </si>
  <si>
    <t>New #job: Regional Account Manager Location: Leeds Salary: 45kpa - 50kpa .. https://t.co/j0Ft2g69a1 #jobs #hiring</t>
  </si>
  <si>
    <t>RT @JInfo4us: Retail – Stockroom Assistant – retail / wholesale
https://t.co/bNvQ7A7QMP
#employment #jobs #hiring #job #jobsearch #recruitment #career #work #careers #recruiting #nowhiring #business #resume #jobseekers #hr #jobhunt #staffing #humanresources #jobopening #jobseeker #covid #recru</t>
  </si>
  <si>
    <t>RT @MikesJoblist: #Hiring the Stephen Center, Inc. is #HIRINGNOW in Omaha Nebraska #healthcareprofessionals #HiringAlert #kitchen #service #Job #Jobs #JobAlert #Omaha #Nebraska https://t.co/nh1RfXk6zZ … https://t.co/fbXJEeKbRh</t>
  </si>
  <si>
    <t>RT @MikesJoblist: Now #Hiring! LovelySkin in Omaha Nebraska is #HIRINGNOW #Job #Omaha #Nebraska #office #Accounting #technology #Finance #CustomerServiceJobs #Recruiter #Jobs #Job https://t.co/I1MDPAElnV … … … … … … https://t.co/9KdhXcL6Wo</t>
  </si>
  <si>
    <t>RT @MikesJoblist: #Hiring! LovelySkin in Omaha Nebraska is #HIRINGNOW #Job #Omaha #Nebraska #office #Accounting #technology #Finance #CustomerServiceJobs #Recruiter #Jobs #Job https://t.co/I1MDPAElnV … … … … … … https://t.co/9KdhXcL6Wo</t>
  </si>
  <si>
    <t>RT @MikesJoblist: .#Hiring! LovelySkin in Omaha Nebraska is #HIRINGNOW #Job #Omaha #Nebraska #office #Accounting #technology #Finance #CustomerServiceJobs #Recruiter #Jobs #Job https://t.co/I1MDPAElnV … … … … … … https://t.co/9KdhXcL6Wo</t>
  </si>
  <si>
    <t>New Disability Specialist: Team Lead #job in #Vaughan #Ontario https://t.co/fdEgvLZIii #NowHiring</t>
  </si>
  <si>
    <t>RT @MikesJoblist: LovelySkin in Omaha Nebraska is #HIRINGNOW #Job #Omaha #Nebraska #office #Accounting #technology #Finance #CustomerServiceJobs #Recruiter #Jobs #Job https://t.co/I1MDPAElnV … … … … … … https://t.co/9KdhXcL6Wo</t>
  </si>
  <si>
    <t>New #job: Direct Hire, Production Operator, $18-20/hr, $2,000 Bonus Location: New Castle Salary: .. + Benefits / 401K / $2,000 Bonus .. https://t.co/iNlOxi2vM9 #PeopleSharejobs</t>
  </si>
  <si>
    <t>RT @MEPatCSCC: @OhioJFS is hosting a virtual skilled trades job fair on June 22 from 10 a.m. to 2 p.m. Join the more than 50 employers who are registered to participate and preregister at https://t.co/rUUwWsvdsX.
#Careers #Skilledtrades #Employment #hiring @cscc_edu #Trades #event #Virtual https://t.co/uXAdnhYuSO</t>
  </si>
  <si>
    <t>RT @MikeZeigle: .#Hiring! LovelySkin in Omaha Nebraska is #HIRINGNOW #Job #Omaha #Nebraska #office #Accounting #technology #Finance #CustomerServiceJobs #Recruiter #Jobs #Job https://t.co/Xrtby9OBNa … … … … … … https://t.co/FRjFWVKuWp</t>
  </si>
  <si>
    <t>job-hunt</t>
  </si>
  <si>
    <t>RT @MikeZeigle: Now #Hiring the Stephen Center, Inc. is #HIRINGNOW in Omaha Nebraska #healthcareprofessionals #HiringAlert #kitchen #service #Job #Jobs #JobAlert #Omaha #Nebraska https://t.co/oy1YdJPqRm … https://t.co/nDKJt72ADm</t>
  </si>
  <si>
    <t>🔴 🔴 Cliquer sur ce lien bleu 👉 https://t.co/mTr2ah1W4X
«NEW–NOUVEAU» GMC S.A. – Agents commerciaux
Délai: 20 Jul.
Cette offre ne vous convient pas? Plus d'offres sur DooJobs » https://t.co/K3cbx9eGZV
#job #emploi #iciçarecrute</t>
  </si>
  <si>
    <t>Vehicle Technician, Swansea, £37k/year #job #jobs #hiring #AutomotiveJobs https://t.co/i7c75MZBLg</t>
  </si>
  <si>
    <t>RT @careerlink4jobs: Now #Hiring the Stephen Center, Inc. is #HIRINGNOW in Omaha Nebraska #healthcareprofessionals #HiringAlert #kitchen #service #Job #Jobs #JobAlert #Omaha #Nebraska https://t.co/y3KIC2QG8Z … https://t.co/UN8nRjjX8U</t>
  </si>
  <si>
    <t>RT @careerlink4jobs: #Hiring the Stephen Center, Inc. is #HIRINGNOW in Omaha Nebraska #healthcareprofessionals #HiringAlert #kitchen #service #Job #Jobs #JobAlert #Omaha #Nebraska https://t.co/y3KIC2QG8Z … https://t.co/UN8nRjjX8U</t>
  </si>
  <si>
    <t>New #job: National Sales Account Manager Location: London .. https://t.co/lLtahK0xkd #jobs #hiring</t>
  </si>
  <si>
    <t>RT @careerlink4jobs: Now #Hiring! LovelySkin in Omaha Nebraska is #HIRINGNOW #Job #Omaha #Nebraska #office #Accounting #technology #Finance #CustomerServiceJobs #Recruiter #Jobs #Job https://t.co/kFjLXPMJjg … … … … … … https://t.co/Vu7XIO1T6V</t>
  </si>
  <si>
    <t>RT @RajGovOfficial: प्रदेश में युवाओं को रोजगार अथवा स्व रोजगार के अवसर प्रदान करने के लिए राजस्थान सरकार द्वारा उल्लेखनीय कार्य किए जा रहे हैं। 
#Employment #खुशहाल_युवा_खुशहाल_राजस्थान https://t.co/bPMsV4GlA6</t>
  </si>
  <si>
    <t>Government &amp; Public Administration</t>
  </si>
  <si>
    <t>RT @careerlink4jobs: #Hiring! LovelySkin in Omaha Nebraska is #HIRINGNOW #Job #Omaha #Nebraska #office #Accounting #technology #Finance #CustomerServiceJobs #Recruiter #Jobs #Job https://t.co/kFjLXPMJjg … … … … … … https://t.co/Vu7XIO1T6V</t>
  </si>
  <si>
    <t>RT @careerlink4jobs: .#Hiring! LovelySkin in Omaha Nebraska is #HIRINGNOW #Job #Omaha #Nebraska #office #Accounting #technology #Finance #CustomerServiceJobs #Recruiter #Jobs #Job https://t.co/kFjLXPMJjg … … … … … … https://t.co/Vu7XIO1T6V</t>
  </si>
  <si>
    <t>RT @PraxionJob: Entreprise spécialisée dans les métiers de l’eau, #recrute un 𝗿𝗲𝘀𝗽𝗼𝗻𝘀𝗮𝗯𝗹𝗲 𝗯𝘂𝗿𝗲𝗮𝘂 𝗱'é𝘁𝘂𝗱𝗲𝘀 (𝗛/𝗙) 
Poste basé à #Collégien (77)
➕ d'infos 👉 https://t.co/gFKDb4hBMG
#job #BET #irrigation #joboffer #JobAlert #JobSearch #emploi</t>
  </si>
  <si>
    <t>RT @MikeZeigle: #Hiring! LovelySkin in Omaha Nebraska is #HIRINGNOW #Job #Omaha #Nebraska #office #Accounting #technology #Finance #CustomerServiceJobs #Recruiter #Jobs #Job https://t.co/Xrtby9OBNa … … … … … … https://t.co/FRjFWVKuWp</t>
  </si>
  <si>
    <t>RT @MikeZeigle: Now #Hiring! LovelySkin in Omaha Nebraska is #HIRINGNOW #Job #Omaha #Nebraska #office #Accounting #technology #Finance #CustomerServiceJobs #Recruiter #Jobs #Job https://t.co/Xrtby9OBNa … … … … … … https://t.co/FRjFWVKuWp</t>
  </si>
  <si>
    <t>#Job: Fachkraft für das Sachgebiet Regionalentwicklung (z.B. Raumwissenschaften, Geographie, Stadt- und Regionalplanung, Raumplanung o. Wirtschaftswissenschaften) https://t.co/XaQVVy0tWq #Heide #umwelt</t>
  </si>
  <si>
    <t>New #job: Customer Insight and Reporting Analyst Location: Perth Salary: £32600pa - £48800pa .. https://t.co/Lg6jCoined #jobs #hiring</t>
  </si>
  <si>
    <t>RT @ITECCOJobs: New #job: Software Developer Location: Brentwood Salary: 25kpa - 30kpa .. https://t.co/1kmaYzTaM7 #ITjobs #ITECCO</t>
  </si>
  <si>
    <t>PSI ಹುದ್ದೆ ನೇಮಕಾತಿಯಲ್ಲಿ ಅಕ್ರಮ: ಅಮೃತ್​ ಪೌಲ್​ಗೆ 14 ದಿನ ನ್ಯಾಯಾಂಗ ಬಂಧನ
#PSI #ExamScam #Job #JudicialCustody #AmritPaul
https://t.co/RcbV3F1gpX</t>
  </si>
  <si>
    <t>Spendless Shoes - Casual Retail Sales Assistant https://t.co/MyMbBprvOK #job #Brookvale</t>
  </si>
  <si>
    <t>Sales</t>
  </si>
  <si>
    <t>RT @MikesJoblist: New #JobAlert #Hiring Conductix-Wampfler USA is #HIRINGNOW in #Omaha #Nebraska #Iowa #Dallas #DallasTX #Texas #Job #Jobs #jobseekers #Career #MONEY has its regional headquarters in Omaha, NE.
https://t.co/raOc1n5kJk https://t.co/DwfbUj98vL</t>
  </si>
  <si>
    <t>New #job: REMOTE Benefit Enrollment Specialist Location: Florida Salary: .. +Commissions and incentives .. https://t.co/ZdaA5324Oc #PeopleSharejobs</t>
  </si>
  <si>
    <t>RT @MikesJoblist: #JobAlert The Stephen Center, Inc. is #HIRINGNOW in Omaha Nebraska #healthcareprofessionals #HiringAlert #kitchen #service #Job #Jobs #JobAlert #Omaha #Nebraska https://t.co/nh1RfXk6zZ … … … … … … … … https://t.co/fbXJEeKbRh</t>
  </si>
  <si>
    <t>RT @ITECCOJobs: New #job: Vue developer Location: London Salary: £45kpa - £70kpa .. https://t.co/ZHyJbeQvvC #ITjobs #ITECCO</t>
  </si>
  <si>
    <t>dnata - Passenger Services Agent (Fluent in Chinese) https://t.co/loxIaItaOv #job #MelbourneAirport</t>
  </si>
  <si>
    <t>Passenger service</t>
  </si>
  <si>
    <t>RT @MikesJoblist: New #HiringAlert JBS is #HIRINGNOW in Omaha Nebraska - #hiring #JobAlert #technology #Careers #jobsearch #accounting #office #maintenance #Jobs #Omaha #Nebraska #Job https://t.co/3X5lmXX5or … … … … … … … … … https://t.co/BBXIvpzRk0</t>
  </si>
  <si>
    <t>RT @MikesJoblist: Look who's #Hiring JBS is #HIRINGNOW in Omaha Nebraska - #hiring #JobAlert #technology #Careers #jobsearch #Jobs #Omaha #Nebraska #Job https://t.co/XAk63iyOLY … … … … … … … … https://t.co/BBXIvpzRk0</t>
  </si>
  <si>
    <t>Recruitment</t>
  </si>
  <si>
    <t>New #job: Business Unit Middleware Expert Location: England Salary: 10kpa - 50kpa .. https://t.co/5HQZR5YlvT #jobs #hiring</t>
  </si>
  <si>
    <t>RT @MikeZeigle: #Hiring the Stephen Center, Inc. is #HIRINGNOW in Omaha Nebraska #healthcareprofessionals #HiringAlert #kitchen #service #Job #Jobs #JobAlert #Omaha #Nebraska https://t.co/oy1YdJPqRm … https://t.co/nDKJt72ADm</t>
  </si>
  <si>
    <t>Drakes Supermarkets - WHS Administration Assistant https://t.co/Q6Z92ebQKr #job #Rochedale</t>
  </si>
  <si>
    <t>RT @MikeZeigle: LovelySkin in Omaha Nebraska is #HIRINGNOW #Job #Omaha #Nebraska #office #Accounting #technology #Finance #CustomerServiceJobs #Recruiter #Jobs #Job https://t.co/Xrtby9OBNa … … … … … … https://t.co/FRjFWVKuWp</t>
  </si>
  <si>
    <t>Southern Cross Care - Volunteer - Leisure and Lifestyle https://t.co/SrXFpReZaA #job #LargsBay</t>
  </si>
  <si>
    <t>📢Offerta di lavoro: #Eni ricerca un Fraud Prevention &amp;amp; Mitigation Expert.
Scopri come candidarti👇
#jobopportunity
 https://t.co/jBV5bjGW02</t>
  </si>
  <si>
    <t>New #job: Regional Marketing Manager - Europe Location: Oxfordshire Salary: .. Bonus and benefits .. https://t.co/PTJD3qubcn #jobs #hiring</t>
  </si>
  <si>
    <t>Practice Manager, Full Time, up to ££45,483 - £49,709 per annum. Apply by 17 Jul 2022. #jobs #EastSussex #job #Eastbourne Ref:orbis/TP/1172/23754 https://t.co/x7zG2j3lmW</t>
  </si>
  <si>
    <t>RT @idealrecruituk: Customer Relations Manager, Burnley, £21.5k - 22k/year #job #jobs #hiring #ITJobs https://t.co/GnEqTvofUB</t>
  </si>
  <si>
    <t>Customer Relations Manager, Burnley, £21.5k - 22k/year #job #jobs #hiring #ITJobs https://t.co/GnEqTvofUB</t>
  </si>
  <si>
    <t>New #remote #job Executive Communications Manager at @twilio
https://t.co/bKVPIRlu6D
#vacancy #hiring #workfromhome</t>
  </si>
  <si>
    <t>Southern Cross Care - Volunteer - Ukrainian Group Support https://t.co/Bj1j79aTE4 #job #LargsBay</t>
  </si>
  <si>
    <t>#Job #JobsGutFinden #Jobsuche https://t.co/0GkQhFQnTy - #thyssenkrupp Marine Systems GmbH: Projektmanager (d/m/w)</t>
  </si>
  <si>
    <t>RT @RympRajasthan: प्रदेश में युवाओं को रोजगार अथवा स्व रोजगार के अवसर प्रदान करने के लिए राजस्थान सरकार द्वारा उल्लेखनीय कार्य किए जा रहे हैं। 
- @RajGovOfficial
- @RympRajasthan
#AshokGehlotPrideOfRajasthan
#AshokGehlot #RympRajasthan 
#Employment #खुशहाल_युवा_खुशहाल_राजस्थान https://t.co/SkCoVJcu6T</t>
  </si>
  <si>
    <t>New #job: Warehouse Associates: Hiring Now for All Shifts! Location: Elkton .. https://t.co/KL3xlkPa3F #PeopleSharejobs</t>
  </si>
  <si>
    <t>RT @Kap57608111: #Employment in June fell by about 14 million, reducing number of employed people to 390 million from 404 million in May. If we exclude lockdown, it’s the biggest monthly fall in last two years. #unemployment .🙄</t>
  </si>
  <si>
    <t>#Job: Referentin/ Referent (w/m/d) Deponie (Überwachung, Strategie, Grundsatz) https://t.co/EdbSMAS6to #Berlin #umwelt</t>
  </si>
  <si>
    <t>Jobs in #Dubai #employment #jobs #hiring #job #jobsearch #recruitment #career #careers #recruiting #nowhiring #resume #jobhunt #jobseekers #hr #jobopening #humanresources #jobseeker #hiringnow #interview #recruiter #jobsearching #vacancy #jobinterview #jobopportunity https://t.co/UWxBlmuD0A</t>
  </si>
  <si>
    <t>New #job: Account Manager - Comfort Products - OVL &amp;amp; WVL Location: East Flanders .. https://t.co/31oZgmTT2V #jobs #hiring</t>
  </si>
  <si>
    <t>#Job: Projektmanager*in https://t.co/GlbsPH4OUe #Molfsee #umwelt</t>
  </si>
  <si>
    <t>Kia tankhva far shaksh ko zakhat de ha Sakti ha?
#zakat #islamic #women #islam #job https://t.co/URZkdECtTX</t>
  </si>
  <si>
    <t>Jobs in #Dubai #employment #jobs #hiring #job #jobsearch #recruitment #career #careers #recruiting #nowhiring #resume #jobhunt #jobseekers #hr #jobopening #humanresources #jobseeker #hiringnow #interview #recruiter #jobsearching #vacancy #jobinterview #jobopportunity https://t.co/nsbTeUKJsA</t>
  </si>
  <si>
    <t>New #job: PHP Developer Location: England .. https://t.co/mqUILUpRYT #makeITeasy #makeITeasy</t>
  </si>
  <si>
    <t>Jobs in #Dubai #employment #jobs #hiring #job #jobsearch #recruitment #career #careers #recruiting #nowhiring #resume #jobhunt #jobseekers #hr #jobopening #humanresources #jobseeker #hiringnow #interview #recruiter #jobsearching #vacancy #jobinterview #jobopportunity https://t.co/bGhT4N0dLJ</t>
  </si>
  <si>
    <t>New #job: Design Engineer Location: High Wycombe Salary: 45kpa - 50kpa .. https://t.co/hopec2czRY #fb</t>
  </si>
  <si>
    <t>New #job: Technical Business Analyst (Data, SQL) – Insurance Location: City of London Salary: 50kpa - 60kpa .. https://t.co/7so7qytNed #jobs #hiring</t>
  </si>
  <si>
    <t>Data Analysis</t>
  </si>
  <si>
    <t>RT @LongCovidKids: 105,000 kids living with #LongCovid UK
Parents unable to work due to increased caring duties #employment 
Kids unable to access #education 
#Family relationships breaking down
#SARSCoV2 Infections UP
We need a whole community approach. 
Inc @thismorning #media 
#LongCovidKids
🙏🏼</t>
  </si>
  <si>
    <t>Change is always difficult, but its always a good thing in the end.
Even Paramount Placement is going through some major change to better serve all of you. We are excited for what the future brings!
#staffing #business #employment #hiring #skilledtrades #change #friday https://t.co/f1ldw8yEli</t>
  </si>
  <si>
    <t>Sales &amp;amp; Marketing Executive Job!
https://t.co/7g5ZZPyClL
#job #sales #marketing</t>
  </si>
  <si>
    <t>RT @donnyfarmshop: Doncaster City🇬🇧 #job #vacancy 
#jobs #vacancies #career #careers #jobsearch #newjob #recruitment South #Yorkshire #hiring #doncasterisgreat Click below to apply 👇👇 https://t.co/HPHcY9PdP9</t>
  </si>
  <si>
    <t>RT @LotteWakeham: #JobOpportunity We’re looking for a brilliant Youth Theatre Director to join our team @octagontheatre - please share! ⬇️ https://t.co/VRnIbYe5oT</t>
  </si>
  <si>
    <t>Content creator/Social media Analyst</t>
  </si>
  <si>
    <t>#Job: Mitarbeiter*in Inhouse Academy https://t.co/PGizGk0LEv #München #energiewende</t>
  </si>
  <si>
    <t>New #job: Product Support Engineer / Obsolescence Engineer Location: Chippenham Salary: 20.00ph - 22.00ph .. https://t.co/Vah3MJbQB1 #jobs #hiring</t>
  </si>
  <si>
    <t>LovelySkin in Omaha Nebraska is #HIRINGNOW #Job #Omaha #Nebraska #office #Accounting #technology #Finance #CustomerServiceJobs #Recruiter #Jobs #Job https://t.co/Xrtby9OBNa … … … … … … https://t.co/FRjFWVKuWp</t>
  </si>
  <si>
    <t>#JOB: (Senior) Go / Golang Developer (m/w/d)
https://t.co/nDae0Hxlap</t>
  </si>
  <si>
    <t>IT</t>
  </si>
  <si>
    <t>.#Hiring! LovelySkin in Omaha Nebraska is #HIRINGNOW #Job #Omaha #Nebraska #office #Accounting #technology #Finance #CustomerServiceJobs #Recruiter #Jobs #Job https://t.co/Xrtby9OBNa … … … … … … https://t.co/FRjFWVKuWp</t>
  </si>
  <si>
    <t>#Hiring! LovelySkin in Omaha Nebraska is #HIRINGNOW #Job #Omaha #Nebraska #office #Accounting #technology #Finance #CustomerServiceJobs #Recruiter #Jobs #Job https://t.co/Xrtby9OBNa … … … … … … https://t.co/FRjFWVKuWp</t>
  </si>
  <si>
    <t>Now #Hiring! LovelySkin in Omaha Nebraska is #HIRINGNOW #Job #Omaha #Nebraska #office #Accounting #technology #Finance #CustomerServiceJobs #Recruiter #Jobs #Job https://t.co/Xrtby9OBNa … … … … … … https://t.co/FRjFWVKuWp</t>
  </si>
  <si>
    <t>Assistant Shop Manager, #Morley, West Yorkshire, United Kingdom, Up to £3,567.03 Interested? #job https://t.co/Ags1RvXsKg</t>
  </si>
  <si>
    <t>Assistant</t>
  </si>
  <si>
    <t>New #job: Support worker Location: Banbury Salary: 12.00ph - 14.00ph .. https://t.co/7koj16ImeW #jobs #hiring</t>
  </si>
  <si>
    <t>Carer</t>
  </si>
  <si>
    <t>RT @kmvstdcl: Karnataka Maharshi Valmiki ST Development Corporation introduced 'Self-Employment Scheme' to help unemployed ST youth to start a small scale, service and retail business.
#employment #selfemploymentscheme #kmvstdcl #bmtc #Valmiki #MaharshiValmiki #maharshi #scheduledtribe https://t.co/8JC4Etwu6P</t>
  </si>
  <si>
    <t>LovelySkin in Omaha Nebraska is #HIRINGNOW #Job #Omaha #Nebraska #office #Accounting #technology #Finance #CustomerServiceJobs #Recruiter #Jobs #Job https://t.co/kFjLXPMJjg … … … … … … https://t.co/Vu7XIO1T6V</t>
  </si>
  <si>
    <t>.#Hiring! LovelySkin in Omaha Nebraska is #HIRINGNOW #Job #Omaha #Nebraska #office #Accounting #technology #Finance #CustomerServiceJobs #Recruiter #Jobs #Job https://t.co/kFjLXPMJjg … … … … … … https://t.co/Vu7XIO1T6V</t>
  </si>
  <si>
    <t>#Hiring! LovelySkin in Omaha Nebraska is #HIRINGNOW #Job #Omaha #Nebraska #office #Accounting #technology #Finance #CustomerServiceJobs #Recruiter #Jobs #Job https://t.co/kFjLXPMJjg … … … … … … https://t.co/Vu7XIO1T6V</t>
  </si>
  <si>
    <t>Now #Hiring! LovelySkin in Omaha Nebraska is #HIRINGNOW #Job #Omaha #Nebraska #office #Accounting #technology #Finance #CustomerServiceJobs #Recruiter #Jobs #Job https://t.co/kFjLXPMJjg … … … … … … https://t.co/Vu7XIO1T6V</t>
  </si>
  <si>
    <t>LovelySkin in Omaha Nebraska is #HIRINGNOW #Job #Omaha #Nebraska #office #Accounting #technology #Finance #CustomerServiceJobs #Recruiter #Jobs #Job https://t.co/I1MDPAElnV … … … … … … https://t.co/9KdhXcL6Wo</t>
  </si>
  <si>
    <t>.#Hiring! LovelySkin in Omaha Nebraska is #HIRINGNOW #Job #Omaha #Nebraska #office #Accounting #technology #Finance #CustomerServiceJobs #Recruiter #Jobs #Job https://t.co/I1MDPAElnV … … … … … … https://t.co/9KdhXcL6Wo</t>
  </si>
  <si>
    <t>@JohnLewisRetail has been accredited as a menopause-friendly employer. https://t.co/YDfKH3alVa
#JohnLewis #news #menopausefriendlyemployer #menopause #work #employment #retailer #retailnews https://t.co/2JcTrKdKJy</t>
  </si>
  <si>
    <t>RT @DeepwoodLake: Guess who is working hard and having fun while doing it? Lucy! Visit https://t.co/o7m6QZFcuY to learn more about #employment supports. #EmpowerEngageEnrich @deepwoodind https://t.co/8Q1RSmEHOl</t>
  </si>
  <si>
    <t>#Hiring! LovelySkin in Omaha Nebraska is #HIRINGNOW #Job #Omaha #Nebraska #office #Accounting #technology #Finance #CustomerServiceJobs #Recruiter #Jobs #Job https://t.co/I1MDPAElnV … … … … … … https://t.co/9KdhXcL6Wo</t>
  </si>
  <si>
    <t>Now #Hiring! LovelySkin in Omaha Nebraska is #HIRINGNOW #Job #Omaha #Nebraska #office #Accounting #technology #Finance #CustomerServiceJobs #Recruiter #Jobs #Job https://t.co/I1MDPAElnV … … … … … … https://t.co/9KdhXcL6Wo</t>
  </si>
  <si>
    <t>Perspective #inflation #Employment https://t.co/GDXY18cFVs</t>
  </si>
  <si>
    <t>RT @Youth_Forum: On this #WorldYouthSkill days, check out @OECD platform « I am the future of work » 👀🤳
With an ever-evolving labour market &amp;amp; the impact of #Covid19, it is a great tool to learn more and to join the conversation on quality #employment ⤵️ https://t.co/s6bycyig7I
#ForYouthRights https://t.co/22oYDZwiAR</t>
  </si>
  <si>
    <t>Apply now to work for #SAP as (#Junior) DevOps #Engineer (f/m/d) for Cloud Foundry Platform! (#WalldorfDE69190) #job https://t.co/HyWNykJey8 #JobsAtSAP https://t.co/8KXwOypYp6</t>
  </si>
  <si>
    <t>RT @hivos: #Job! @hivosroea in #Nairobi needs a Global Program Manager for our #WeLead program https://t.co/TQwOC5Pffb. Please 
share with your network or apply before July 31 👇
https://t.co/XeIO3woSfu
#PeopleUnlimited #genderequality #diversity #inclusion https://t.co/73yrCloFiV</t>
  </si>
  <si>
    <t>https://t.co/wjKq1PQWm3
#domainname #ForSale 
#employment #job #jobs #JobsQatar #jobszimbabwe #career #careers #CareerOpportunity #CareerOpportunities #careerdevelopment #startup #startups #startupnews #business #businessname #billionaire #billionaires #bloomberg #forbes https://t.co/tqgLuL3zFO</t>
  </si>
  <si>
    <t>#JOB:
Head of Fiction, Miniseries, Wondery
Amazon West Hollywood, CA
https://t.co/FX5k2gcpGS
@ReignOfApril</t>
  </si>
  <si>
    <t>فسحة أمل للعمل!
https://t.co/jE67Uq3yVM
https://t.co/KHBVCubjbj
منصة Sperare لفرص العمل
#sperare #labora #laborango #work #employment #hiring #recruitment #recruiting #search #new #jobs #vacancies #opportunity #beirut #lebanon #لبنان https://t.co/jOmbeKxezA</t>
  </si>
  <si>
    <t>🔴 🔴 Cliquer sur ce lien bleu 👉 https://t.co/N1VAx95Fog
«NEW–NOUVEAU» GMC S.A. – Attachés commerciaux
Délai: 20 Jul.
Cette offre ne vous convient pas? Plus d'offres sur DooJobs » https://t.co/K3cbx9eGZV
#job #emploi #iciçarecrute</t>
  </si>
  <si>
    <t>RT @Labora_NGO: فسحة أمل للعمل!
https://t.co/jE67Uq3yVM
https://t.co/KHBVCubjbj
منصة Sperare لفرص العمل
#sperare #labora #laborango #work #employment #hiring #recruitment #recruiting #search #new #jobs #vacancies #opportunity #beirut #lebanon #لبنان https://t.co/yQ1aUYLBfg</t>
  </si>
  <si>
    <t>We are looking to recruit a Saturday assistant for our busy residential lettings department within our Southampton Office
Find out more at: https://t.co/77hUF7GRbo
#job #lettingagents #saturdayjob #recruitiment #PearsonsLettings #PearsonsEstateAgents #recruiting #Southampton https://t.co/3Q58LcLrqM</t>
  </si>
  <si>
    <t>فسحة أمل للعمل!
https://t.co/jE67Uq3yVM
https://t.co/KHBVCubjbj
منصة Sperare لفرص العمل
#sperare #labora #laborango #work #employment #hiring #recruitment #recruiting #search #new #jobs #vacancies #opportunity #beirut #lebanon #لبنان https://t.co/yQ1aUYLBfg</t>
  </si>
  <si>
    <t>#Job: Naturschutzfachliche/wissenschaftliche Mitarbeiter (m/w/d) in Voll- und Teilzeit https://t.co/ZGKtVNdjnL #Nordhorn #umwelt</t>
  </si>
  <si>
    <t>Inbound Customer Service Executive (Rententions), Burnley, £20.8k/year #job #jobs #hiring #CustomerServiceJobs https://t.co/0xfbosPwqz</t>
  </si>
  <si>
    <t>New #job: Landscape skilled labourers Location: Wandsworth Salary: 100pd - 140pd .. https://t.co/RbwZQjwMWc #jobs #hiring</t>
  </si>
  <si>
    <t>Labourer</t>
  </si>
  <si>
    <t>Great to see lecturing posts focused on the womens game ⚽️ see advert below #womensfootball #JobOpportunity https://t.co/fFZOKZNbhc</t>
  </si>
  <si>
    <t>فسحة أمل للعمل!
https://t.co/jE67Uq3yVM
https://t.co/KHBVCubjbj
منصة Sperare لفرص العمل
#sperare #labora #laborango #work #employment #hiring #recruitment #recruiting #search #new #jobs #vacancies #opportunity #beirut #lebanon #لبنان https://t.co/97f9qyYsfe</t>
  </si>
  <si>
    <t>#Job: Wissenschaftliche Leitung/Geschäftsführung der Ökologischen Station (m/w/d) in Vollzeit https://t.co/bzZVpccSta #Nordhorn #umwelt</t>
  </si>
  <si>
    <t>New #job: Support worker Location: Bicester Salary: £12.00ph - £14.00ph .. https://t.co/wtZlUbotI4 #jobs #hiring</t>
  </si>
  <si>
    <t>Don't be like the rest of them, Darling! Make a lot of money!🤩
🔎 https://t.co/cuEgFQN5Ot
@AngelsStudio #flyhigh #angelsEarnings #AngelsLife #BeAnAngel #timisoara #job #onlinejob https://t.co/8rv3UXwBQZ</t>
  </si>
  <si>
    <t>فسحة أمل للعمل!
https://t.co/jE67Uq3yVM
https://t.co/KHBVCubjbj
منصة Sperare لفرص العمل
#sperare #labora #laborango #work #employment #hiring #recruitment #recruiting #search #new #jobs #vacancies #opportunity #beirut #lebanon #لبنان https://t.co/3iFpcJGrFC</t>
  </si>
  <si>
    <t>Apply now to work for #VeritasInfratech as ATM #Service #Engineer (SLM) in #VariousLocationsAcrossIndia! #job https://t.co/zP8WdIwlkI https://t.co/txiIhcsfBe</t>
  </si>
  <si>
    <t>Inbound Customer Service Executive (Rententions), Burnley, £20.8k/year #job #jobs #hiring #CustomerServiceJobs https://t.co/7PXkBwnLSv</t>
  </si>
  <si>
    <t>فسحة أمل للعمل!
https://t.co/jE67Uq3yVM
https://t.co/KHBVCubjbj
منصة Sperare لفرص العمل
#sperare #labora #laborango #work #employment #hiring #recruitment #recruiting #search #new #jobs #vacancies #opportunity #beirut #lebanon #لبنان https://t.co/ELr9s7wpPL</t>
  </si>
  <si>
    <t>ESIC Recruitment 2022: Salary up to 278595, Check Post, Vacancy, and Imp. Details https://t.co/SelD5brFPb #SARKARINAUKRI #ESICRecruitment #JobOpportunity Twitter @castudycafe https://t.co/tZU6zqDVcJ</t>
  </si>
  <si>
    <t>RITES Recruitment 2022: Salary up to 180000, Check Post, Qualification and Other Details Here https://t.co/F4W8JrEphW #SARKARINAUKRI #GovernmentJob #JobOpportunity Twitter @castudycafe https://t.co/0MAi7MZ1pq</t>
  </si>
  <si>
    <t>Six Tips to Find the Best CRM for Real Estate Agents https://t.co/a6zbQe6n8o #career #careers #job #advice #best #salesforce #ohana #trailblazer #trailhead #admin #admins</t>
  </si>
  <si>
    <t>فسحة أمل للعمل!
https://t.co/jE67Uq3yVM
https://t.co/KHBVCubjbj
منصة Sperare لفرص العمل
#sperare #labora #laborango #work #employment #hiring #recruitment #recruiting #search #new #jobs #vacancies #opportunity #beirut #lebanon #لبنان https://t.co/ZgUkeq76T9</t>
  </si>
  <si>
    <t>#Job: Finanzbuchhalter*in | Bilanzbuchhalter*in https://t.co/3WYXfZgp4l #Münster #energiewende</t>
  </si>
  <si>
    <t>RT @Youth_Forum: 🚨 #JOB ALERT 🚨 Are you driven by social causes? Are you passionate about empowering activists and campaigners? Come work with us!
We’re looking to welcome a Social Activism Manager to lead an initiative focused on movement building
📲Apply now https://t.co/sxX3eHw24S
#jobfairy https://t.co/IwiOlqoPQ0</t>
  </si>
  <si>
    <t>Managerial</t>
  </si>
  <si>
    <t>RT @aidourtroops: Web3 jobs career remote hybrid apply https://t.co/XueDbXEbcs #artist #design #project #nft #blockchain #web3 #crypto #community #hodl #java #developer #engineer #lead #software #remote #hybrid #career #job #marketing #social #media #analytics #compliance see @metaintro for jobs</t>
  </si>
  <si>
    <t>RT @SupraOracles: 📣 @SupraOracles is pleased to announce a partnership with @AIBRA_OFFICIAL, a decentralized application transforming recruitment. ⚡️ https://t.co/4R8j1b6FoE is a #blockchain and AI-based recruitment app that intends to #decentralize and revolutionize #job #recruiting. https://t.co/NA03AsqXsW</t>
  </si>
  <si>
    <t>RT @mustakbil: Sales &amp;amp; Marketing Executive Job in Karachi, Pakistan
⭐ Post Resume ⏩ Apply Online https://t.co/H6LU6wOEUV 🚀
#job #jobs #careers #hiring #employers #recruitment #jobsearch #vacancies #jobseekers #jobseeker #career #careers #hiringnow #hiringalert</t>
  </si>
  <si>
    <t>Freelance Data Analyst, Data Scientists, Developers, and IT, you might want to check it out!
#JoburgUpdates #JobAlert #job #Data #freelancers #Freelance #ethicslearning #ethicsph #dataethicsph https://t.co/GXu0IM9o9V</t>
  </si>
  <si>
    <t>RT @Fidroxtech: Are you looking for a #job opportunity to boost your #career? Apply for your dream job with #Fidrox! Experience a whole new world of focus, dedication, perseverance, innovation, and technology.
We are looking for #CAD #Engineers.
Send your updated resumes to: careers@fidrox.com https://t.co/hg8XtENItY</t>
  </si>
  <si>
    <t>कोल इंडिया में नौकरी का अवसर, 481 पदों के लिए 7 अगस्त तक करें आवेदन 
#CoalIndiaMTRecruitment2022
#JobOpportunity 
https://t.co/gAAe5iD2uq</t>
  </si>
  <si>
    <t>Sales &amp;amp; Marketing Executive Job in Karachi, Pakistan
⭐ Post Resume ⏩ Apply Online https://t.co/H6LU6wOEUV 🚀
#job #jobs #careers #hiring #employers #recruitment #jobsearch #vacancies #jobseekers #jobseeker #career #careers #hiringnow #hiringalert</t>
  </si>
  <si>
    <t>Get 10% OFF Register Now:-https://t.co/7j7PnLWMIW
Last Day Enrolment for Job Ready Automation Tester by Mukesh Otwani.
#job #automation #testing #automationtester https://t.co/xa7jdJQcs9</t>
  </si>
  <si>
    <t>#Job: Geschäftsführung Landschaftspflegeverband (m/w/d) in Vollzeit https://t.co/pB0s9Y1Y9S #Bad Hersfeld #umwelt</t>
  </si>
  <si>
    <t>RT @BDAnalyticsnews: Cheat sheet imbalanced data in calssification
#AI #DataSecurity #DataAnalytics #RStats #Reactjs #IIoT #flutter #javascript #java #TensorFlow #Cloud #developer #BigData #5G #MachineLearning #R #reddit #WomenInSTEM #fintech #tech #blockchain #Job #100DaysOfCode #jobs #Web3 #IoT https://t.co/IqPnp97hsN</t>
  </si>
  <si>
    <t>RT @LoriRennie: Again, how do #politicians get away with NOT doing their #job &amp;amp; aren’t arrested? Does the #FBI understand these #IllegalImmigrants will ☝️ day get to their #family or #kids. Seriously! The guy who raped the 10 yr old was an illegal that #Obama #Biden should’ve deported. #USA https://t.co/KLRoWm7NYC</t>
  </si>
  <si>
    <t>#Job #restaurant @restaurantlarcane recrute... Commis de pâtisserie/ Apprenti commis de salle/ Chef de partie/ Apprenti sommelier (H/F) #Paris https://t.co/mogT2CIVGy</t>
  </si>
  <si>
    <t>RT @CompletelyCare: New #job: Support worker Location: Stroud Salary: £12.00ph - £14.00ph .. https://t.co/XkQZKG3SuT #jobs #hiring</t>
  </si>
  <si>
    <t>New #job: Support worker Location: Stroud Salary: £12.00ph - £14.00ph .. https://t.co/XkQZKG3SuT #jobs #hiring</t>
  </si>
  <si>
    <t>New #job: Care Coordinator Location: Hatfield Salary: 22kpa - 23kpa .. https://t.co/jC6RfzbJYT Jobs</t>
  </si>
  <si>
    <t>This #WorldYouthSkillsDay we’re celebrating Sanduni's achievements.
Despite terrorist attacks and the pandemic, she completed @TUISustainable X @SustHosAlliance #training, securing full-time #employment and continuing to chase her dreams!
Read her story: https://t.co/B8pCIfn4J4 https://t.co/MbmTuvQ1ph</t>
  </si>
  <si>
    <t>New #job: French speaking Customer Contact Representative Location: Weybridge Salary: £20kpa - £20kpa .. https://t.co/8Je9BnMwBN #jobs #hiring</t>
  </si>
  <si>
    <t>RT @CCSworks: NEW #JobPosting at #JobsCaledon: 
@RomaFence is #HiringNow: SALES &amp;amp; OPERATIONS MANAGER https://t.co/aPqZ7Uq0OM
#JobSearch #JobHunt #JobOpening #Hiring #Resume #Jobs #Employment #HR #Caledon #Brampton #Bolton #Peel #CCS4U #GTA #Mississauga</t>
  </si>
  <si>
    <t>Tu souhaites te faire un peu d'argent de poche, tu as décidé de chercher un #job d'#été ?💸🌞 C'EST POSSIBLE !😃
Retrouve nos #offres d'#emploi spéciales #saisonniers 🔥 : https://t.co/s98M6xlkkB
#Temporis #TemporisEmploi #TemporisRoanne #TemporisRecrute #emploi #intérim #jeunes https://t.co/XL3H1SZIsU</t>
  </si>
  <si>
    <t>#Hiring the Stephen Center, Inc. is #HIRINGNOW in Omaha Nebraska #healthcareprofessionals #HiringAlert #kitchen #service #Job #Jobs #JobAlert #Omaha #Nebraska https://t.co/oy1YdJPqRm … https://t.co/nDKJt72ADm</t>
  </si>
  <si>
    <t>Now #Hiring the Stephen Center, Inc. is #HIRINGNOW in Omaha Nebraska #healthcareprofessionals #HiringAlert #kitchen #service #Job #Jobs #JobAlert #Omaha #Nebraska https://t.co/oy1YdJPqRm … https://t.co/nDKJt72ADm</t>
  </si>
  <si>
    <t>#Hiring the Stephen Center, Inc. is #HIRINGNOW in Omaha Nebraska #healthcareprofessionals #HiringAlert #kitchen #service #Job #Jobs #JobAlert #Omaha #Nebraska https://t.co/y3KIC2QG8Z … https://t.co/UN8nRjjX8U</t>
  </si>
  <si>
    <t>RT @LesRivesdelOrne: [🆕🌞] La restauration c'est votre passion ? Ce post est fait pour vous ! 👇
La Taverne recrute une personne dynamique, souriante et avec un bon relationnel pour compléter l'équipe 😎
📝 CV et lettre de motivation à déposer directement en magasin 
#Recrutement #Caen #Job #Emploi https://t.co/IKHF9Sbgo3</t>
  </si>
  <si>
    <t>Now #Hiring the Stephen Center, Inc. is #HIRINGNOW in Omaha Nebraska #healthcareprofessionals #HiringAlert #kitchen #service #Job #Jobs #JobAlert #Omaha #Nebraska https://t.co/y3KIC2QG8Z … https://t.co/UN8nRjjX8U</t>
  </si>
  <si>
    <t>New #job: HGV Class 2 Driver Location: Bracknell Salary: £28050pa - £34kpa .. https://t.co/GcBbAq6Jqx HGV2 #Class2</t>
  </si>
  <si>
    <t>#Hiring the Stephen Center, Inc. is #HIRINGNOW in Omaha Nebraska #healthcareprofessionals #HiringAlert #kitchen #service #Job #Jobs #JobAlert #Omaha #Nebraska https://t.co/nh1RfXk6zZ … https://t.co/fbXJEeKbRh</t>
  </si>
  <si>
    <t>New Nurse Case Manager (STD) #job in #Vaughan #Ontario https://t.co/GkQVNkUVCT #NowHiring</t>
  </si>
  <si>
    <t>Now #Hiring the Stephen Center, Inc. is #HIRINGNOW in Omaha Nebraska #healthcareprofessionals #HiringAlert #kitchen #service #Job #Jobs #JobAlert #Omaha #Nebraska https://t.co/nh1RfXk6zZ … https://t.co/fbXJEeKbRh</t>
  </si>
  <si>
    <t>RT @ITECCOJobs: New #job: Digital Marketing Executive Location: York Salary: £20kpa - £25kpa .. https://t.co/vPKreRI99n #ITjobs #ITECCO</t>
  </si>
  <si>
    <t>Find your new job in the fields of #science, #research, #public or #society with us. Check out the #job market now or subscribe to free #job mails. In addition, there are exciting #career advices. Read more ➡️ https://t.co/hw9uOXXc1n https://t.co/yytNi4T0Qo</t>
  </si>
  <si>
    <t>RT @UweMuegge: #YOOX / #Netaporter seeks a Junior #English &amp;gt; #German #Fashion #Translator in #London, #UK https://t.co/JcdgIi5RjV #jobs #inhouse #fulltime #translation #job #übersetzer #mode #t9n #xl8</t>
  </si>
  <si>
    <t>Fashion</t>
  </si>
  <si>
    <t>🚨 NEW JOB ALERT! 🚨
VACANCY 📣 | New York Red Bulls - Pre-Academy Game Day Operations &amp;amp; Video Analysis
Start here 👉 https://t.co/qVCJ3XtHyp
#football #soccer #recruiting #jobs #job #coach #vacancy #footballjobs #soccerjobs #vacancies #newyorkredbulls #nyredbulls #redbulls https://t.co/UZT7JutCvY</t>
  </si>
  <si>
    <t>Don't forget to check out our weekly round-up of the latest jobs in safeguarding: https://t.co/l40ihweeOc #recruitment #safeguarding #employment</t>
  </si>
  <si>
    <t>RT @Beetle_SEO: 👁️[JOB]👁️ Je recherche des personnes en SEO avec un peu d'expérience pour rejoindre ma Team dans sur notre Campus à Aix-en-Provence - DM si intéressé(e) #seo #seojob #job #aixenprovence https://t.co/Ui57g0DwkT</t>
  </si>
  <si>
    <t>RT @MikesJoblist: New #JobAlert The Stephen Center, Inc. is #HIRINGNOW in Omaha Nebraska #healthcareprofessionals #HiringAlert #kitchen #service #Job #Jobs #JobAlert #Omaha #Nebraska https://t.co/nh1RfXk6zZ … … … … … … … … https://t.co/fbXJEeKbRh</t>
  </si>
  <si>
    <t>RT @MikesJoblist: .#JobAlert The Stephen Center, Inc. is #HIRINGNOW in Omaha Nebraska #healthcareprofessionals #HiringAlert #kitchen #service #Job #Jobs #JobAlert #Omaha #Nebraska https://t.co/nh1RfXk6zZ … … … … … … … … https://t.co/fbXJEeKbRh</t>
  </si>
  <si>
    <t>RT @MikesJoblist: #JobAlert #Hiring Conductix-Wampfler USA is #HIRINGNOW in #Omaha #Nebraska #Iowa #Dallas #DallasTX #Texas #Job #Jobs #jobseekers #Career #MONEY has its regional headquarters in Omaha, NE.
https://t.co/raOc1nmnLk https://t.co/DwfbUj98vL</t>
  </si>
  <si>
    <t>RT @MikesJoblist: .#JobAlert #Hiring Conductix-Wampfler USA is #HIRINGNOW in #Omaha #Nebraska #Iowa #Dallas #DallasTX #Texas #Job #Jobs #jobseekers #Career #MONEY has its regional headquarters in Omaha, NE.
https://t.co/raOc1nmnLk https://t.co/DwfbUj98vL</t>
  </si>
  <si>
    <t>RT @MikesJoblist: Conductix-Wampfler USA is #HIRINGNOW in #Omaha #Nebraska #Iowa #Dallas #DallasTX #Texas #Job #Jobs #jobseekers #Career #MONEY has its regional headquarters in Omaha, NE.
https://t.co/raOc1nmnLk https://t.co/DwfbUj98vL</t>
  </si>
  <si>
    <t>Assistant Shop Manager, #Totton, Southampton, United Kingdom, Up to £7,141.33 per annum Interested? #job https://t.co/02mySEm0Pr</t>
  </si>
  <si>
    <t>RT @MikeZeigle: New #JobAlert #Hiring Conductix-Wampfler USA is #HIRINGNOW in #Omaha #Nebraska #Iowa #Dallas #DallasTX #Texas #Job #Jobs #jobseekers #Career #MONEY has its regional headquarters in Omaha, NE.
https://t.co/p7WsTAeITn https://t.co/LVZwarAXOM</t>
  </si>
  <si>
    <t>Kane Partners latest #Job is for a Senior Accountant located in Horsham. Must have Cost Point experience. Apply now! #accountant #finance #cpa
https://t.co/mNP23NDSZs https://t.co/QzHlsgaaq5</t>
  </si>
  <si>
    <t>Walking on sunshine with 25 of our favorite songs of summer - https://t.co/mzMCWuMahh - #Career #Advice #Job #Interview #Resume</t>
  </si>
  <si>
    <t>RT @MikeZeigle: The Stephen Center, Inc. is #HIRINGNOW in Omaha Nebraska #healthcareprofessionals #HiringAlert #kitchen #service #Job #Jobs #JobAlert #Omaha #Nebraska https://t.co/oy1YdJPqRm … … … … … … … … https://t.co/nDKJt72ADm</t>
  </si>
  <si>
    <t>CAO is hosting a Hiring Event at EWR Airport for the Security Guard position next Wednesday at our New Jersey Career Center!
#airline #airport #airplane #aviation #job #wkdev #career #EWRJobs https://t.co/wq01wwSzO2</t>
  </si>
  <si>
    <t>We’re currently seeking an Engineering Storeman to join our team here in Alcester! 
If this sounds like you or someone you know and are interested in applying for the position/learning more about it, please contact us at opportunities@severn-lamb.com 
#Job #Vacancy #Engineering https://t.co/TvX7Mm7TP4</t>
  </si>
  <si>
    <t>Independent Fostering Panel Chair, Casual, up to ££500 per panel. Apply by 31 Jul 2022. #jobs #EastSussex #job #Eastbourne Ref:orbis/TP/1113/24479 https://t.co/D2J29Q3csZ</t>
  </si>
  <si>
    <t>RT @MikeZeigle: New #HiringAlert JBS is #HIRINGNOW in Omaha Nebraska - #hiring #JobAlert #technology #Careers #jobsearch #accounting #office #maintenance #Jobs #Omaha #Nebraska #Job https://t.co/2sgxxs1yyU … … … … … … … … … https://t.co/gLzRdnGODF</t>
  </si>
  <si>
    <t>ผู้ประสานงานโครงการ
#NGO #thaingo #หางาน #job #ผู้ประสานงาน
https://t.co/voihFxqqY2</t>
  </si>
  <si>
    <t>A career opportunity has been posted to our Employment Connection page! Check out the Employment &amp;amp; Benefits Coordinator posting at @miltonhershey here:
https://t.co/GwmNM84fmZ. 
#Career #HR #Job #Mobility https://t.co/gx9uqfWAD7</t>
  </si>
  <si>
    <t>RT @MikeZeigle: JBS is #HIRINGNOW in Omaha Nebraska - #hiring #JobAlert #technology #Careers #jobsearch #accounting #office #maintenance #Jobs #Omaha #Nebraska #Job https://t.co/gLzRdnGODF https://t.co/2sgxxs1yyU … …</t>
  </si>
  <si>
    <t>RT @careerlink4jobs: Look who's #Hiring JBS is #HIRINGNOW in Omaha Nebraska - #hiring #JobAlert #technology #Careers #jobsearch #Jobs #Omaha #Nebraska #Job https://t.co/ZFlYmGlH3R … … … … … … … … https://t.co/tU2bod2Xu9</t>
  </si>
  <si>
    <t>RT @ITECCOJobs: New #job: WordPress Developer Location: Manchester Salary: 30kpa - 40kpa .. https://t.co/xQiHbpkyso #ITjobs #ITECCO</t>
  </si>
  <si>
    <t>RT @careerlink4jobs: New #HiringAlert JBS is #HIRINGNOW in Omaha Nebraska - #hiring #JobAlert #technology #Careers #jobsearch #accounting #office #maintenance #Jobs #Omaha #Nebraska #Job https://t.co/t1HdjgVw9C … … … … … … … … … https://t.co/tU2bod2Xu9</t>
  </si>
  <si>
    <t>What your employees might not tell you... 
https://t.co/A7GIIhy43E
#forwardingjobs #freightforwarder #freightforwarding #recruitment #hiring #freight #logistics #employment #unemployment #recruitmentagency #bristoljobs #findajob</t>
  </si>
  <si>
    <t>RT @careerlink4jobs: New #JobAlert #Hiring Conductix-Wampfler USA is #HIRINGNOW in #Omaha #Nebraska #Iowa #Dallas #DallasTX #Texas #Job #Jobs #jobseekers #Career #MONEY has its regional headquarters in Omaha, NE.
https://t.co/o5dpn5SUH7 https://t.co/ko6LCd5Muc</t>
  </si>
  <si>
    <t>Web3 jobs career remote hybrid apply https://t.co/XueDbXEbcs #artist #design #project #nft #blockchain #web3 #crypto #community #hodl #java #developer #engineer #lead #software #remote #hybrid #career #job #marketing #social #media #analytics #compliance see @metaintro for jobs</t>
  </si>
  <si>
    <t>RT @careerlink4jobs: #JobAlert #Hiring Conductix-Wampfler USA is #HIRINGNOW in #Omaha #Nebraska #Iowa #Dallas #DallasTX #Texas #Job #Jobs #jobseekers #Career #MONEY has its regional headquarters in Omaha, NE.
https://t.co/o5dpn5SUH7 https://t.co/ko6LCd5Muc</t>
  </si>
  <si>
    <t>RT @careerlink4jobs: .#JobAlert #Hiring Conductix-Wampfler USA is #HIRINGNOW in #Omaha #Nebraska #Iowa #Dallas #DallasTX #Texas #Job #Jobs #jobseekers #Career #MONEY has its regional headquarters in Omaha, NE.
https://t.co/o5dpn5SUH7 https://t.co/ko6LCd5Muc</t>
  </si>
  <si>
    <t>RT @careerlink4jobs: Conductix-Wampfler USA is #HIRINGNOW in #Omaha #Nebraska #Iowa #Dallas #DallasTX #Texas #Job #Jobs #jobseekers #Career #MONEY has its regional headquarters in Omaha, NE.
https://t.co/o5dpn5SUH7 https://t.co/ko6LCd5Muc</t>
  </si>
  <si>
    <t>New #job: Head of Procurement &amp;amp; Governance - Guernsey, Jersey or IoM Location: Guernsey .. https://t.co/UECroASPtN #jobs #hiring</t>
  </si>
  <si>
    <t>Today is dedicated to raise awareness of the importance of skillful youth in the work force. 
ILO claims, globally, youth employment fell 8.7 per cent in 2020, compared with 3.7 per cent for adults.
#employment #global #awareness #skills</t>
  </si>
  <si>
    <t>RT @AutoSkillsUK: HGV Technician, Brighouse, £40k - 43k/year #job #jobs #hiring #AutomotiveJobs https://t.co/4ivXE69NFE</t>
  </si>
  <si>
    <t>Driver</t>
  </si>
  <si>
    <t>New #job: Senior Governance and Onboarding Manager - Guernsey Location: Guernsey .. https://t.co/IZBazFtUbJ #jobs #hiring</t>
  </si>
  <si>
    <t>New #job: Competition Lawyer, Legal Firm - Guernsey Location: Guernsey .. https://t.co/m6iM3SKypf #jobs #hiring</t>
  </si>
  <si>
    <t>Law</t>
  </si>
  <si>
    <t>New #job: Assurance Manager, Wealth Management - Guernsey Location: Guernsey .. https://t.co/1Nig038k92 #jobs #hiring</t>
  </si>
  <si>
    <t>RT @MikeZeigle: .#JobAlert #Hiring Conductix-Wampfler USA is #HIRINGNOW in #Omaha #Nebraska #Iowa #Dallas #DallasTX #Texas #Job #Jobs #jobseekers #Career #MONEY has its regional headquarters in Omaha, NE.
https://t.co/p7WsTAeITn https://t.co/LVZwarAXOM</t>
  </si>
  <si>
    <t>HGV Technician, Brighouse, £40k - 43k/year #job #jobs #hiring #AutomotiveJobs https://t.co/4ivXE69NFE</t>
  </si>
  <si>
    <t>RT @MikeZeigle: #JobAlert #Hiring Conductix-Wampfler USA is #HIRINGNOW in #Omaha #Nebraska #Iowa #Dallas #DallasTX #Texas #Job #Jobs #jobseekers #Career #MONEY has its regional headquarters in Omaha, NE.
https://t.co/p7WsTAeITn https://t.co/LVZwarAXOM</t>
  </si>
  <si>
    <t>RT @MikeZeigle: #JobAlert The Stephen Center, Inc. is #HIRINGNOW in Omaha Nebraska #healthcareprofessionals #HiringAlert #kitchen #service #Job #Jobs #JobAlert #Omaha #Nebraska https://t.co/oy1YdJPqRm … … … … … … … … https://t.co/nDKJt72ADm</t>
  </si>
  <si>
    <t>RT @MikeZeigle: New #JobAlert The Stephen Center, Inc. is #HIRINGNOW in Omaha Nebraska #healthcareprofessionals #HiringAlert #kitchen #service #Job #Jobs #JobAlert #Omaha #Nebraska https://t.co/oy1YdJPqRm … … … … … … … … https://t.co/nDKJt72ADm</t>
  </si>
  <si>
    <t>RT @MikeZeigle: Look who's #Hiring JBS is #HIRINGNOW in Omaha Nebraska - #hiring #JobAlert #technology #Careers #jobsearch #Jobs #Omaha #Nebraska #Job https://t.co/mzTLdpjDcP … … … … … … … … https://t.co/gLzRdnGODF</t>
  </si>
  <si>
    <t>HGV Technician, Salford, £37.6k - 51.7k/year #job #jobs #hiring #AutomotiveJobs https://t.co/jr07v77Bzx</t>
  </si>
  <si>
    <t>Valeter, Salford, £25.8k/year #job #jobs #hiring #AutomotiveJobs https://t.co/DaeppnROuY</t>
  </si>
  <si>
    <t>There’s still time to apply to join MCHP’s expanding team! We’re hiring a Data Visualization Specialist. Apply to posting 21798 by July 16 to join this amazing team. https://t.co/w5zGhWcp80 
.
#hiring #dataviz #datascience #datasciencejobs #nowhiring #jobopportunity https://t.co/kjzUczEyoM</t>
  </si>
  <si>
    <t>RT @MikeZeigle: .#JobAlert The Stephen Center, Inc. is #HIRINGNOW in Omaha Nebraska #healthcareprofessionals #HiringAlert #kitchen #service #Job #Jobs #JobAlert #Omaha #Nebraska https://t.co/oy1YdJPqRm … … … … … … … … https://t.co/nDKJt72ADm</t>
  </si>
  <si>
    <t>RT @YuHelenYu: For #ContentCreator and #socialmedia influencers
#AI #DataAnalytics #RStats #Reactjs #Python #php #flutter #javascript #java #TensorFlow #Cloud #developer #BigData #5G #MachineLearning #R #reddit #WomenInSTEM #fintech #technology #Job #100DaysOfCode #Web3 #IoT #Marketing https://t.co/dJtzHk5Tyg</t>
  </si>
  <si>
    <t>RT @MikeZeigle: Conductix-Wampfler USA is #HIRINGNOW in #Omaha #Nebraska #Iowa #Dallas #DallasTX #Texas #Job #Jobs #jobseekers #Career #MONEY has its regional headquarters in Omaha, NE.
https://t.co/p7WsTAeITn https://t.co/LVZwarAXOM</t>
  </si>
  <si>
    <t>RT @WAConsultants: New #job: Receptionist Location: Dawlish .. https://t.co/WFKR8lbKgr #jobs #hiring</t>
  </si>
  <si>
    <t>Receptionist</t>
  </si>
  <si>
    <t>RT @GraceNzilani4: Our NGO company is Urgently looking for HAMPER MOVERS within Nairobi.If interested contact 0704163464 For assistance. #Earn4800repeatedly.
Joho
#Israel
KU VC
Hassan Omar
Weston
#MalizaUende
Igathe
Sakaja
Kenyatta #Job #IkoKaziKE #NatafutaKazi #JijiLaNairobi https://t.co/ueInvlSjWa</t>
  </si>
  <si>
    <t>EU Commission asks Belgium to extend residence rights for job-seekers from member states https://t.co/czF68Rzqbs 
#Belga
#EU #employment https://t.co/JRRXsmZaF1</t>
  </si>
  <si>
    <t>New #job: Receptionist Location: Dawlish .. https://t.co/WFKR8lbKgr #jobs #hiring</t>
  </si>
  <si>
    <t>RT @BurfordRecruits: • Customer Support Executive – Witney/Hybrid
• £25,000 per annum
• Flexible working policy
• 23 days annual leave plus bank holidays and birthday off
• Ability to buy and sell holiday
#hiring #opportunity #job #jobs #ITrecruitment #ITjobs
https://t.co/vmnFLD8F2t</t>
  </si>
  <si>
    <t>La formation en graphisme design avec CANVA débute se soir et c'est au prix unique de 5000F pour maîtriser l'art de conception des visuels et affiches.
#Canva #Business #job #business #gain #marketingdigital #CommunityManager #PassSanitaire</t>
  </si>
  <si>
    <t>RT @AECCUniversityC: The following #jobopportunity is available at @AECCUniversityC:
* Deputy Head of School of #Chiropractic/Associate #Professor
Visit https://t.co/mJ5UNmhnEO for further info &amp;amp; to submit an online application.
#HigherEducationJobs #UniversityJobs #BournemouthJobs #DorsetJobs https://t.co/DoOmbahPyv</t>
  </si>
  <si>
    <t>Education &amp;Training</t>
  </si>
  <si>
    <t>Registered Dietitian 1 (#SEBASTIAN, Florida) #job https://t.co/U1TsiOjsoG</t>
  </si>
  <si>
    <t>RT @Four_day_week: Have excellent written &amp;amp; verbal communication skills?✔️
Good working knowledge of Microsoft packages?✔️
Methodical approach to planning?✔️
@Creekside_Trust need a #Administration Officer
Apply here: https://t.co/1DjdrCge2b
#AdminJobs #jobsinLondon #administrator #jobopportunity https://t.co/huyfdZt8A9</t>
  </si>
  <si>
    <t>We have amazing packages available for the right people, for more information, get in touch with David Sansome, Managing Director on: 01256 636960
#job #vacancy #Hampshire #Berkshire #HIRINGNOW https://t.co/MDgAWv0RHj</t>
  </si>
  <si>
    <t>Conductix-Wampfler USA is #HIRINGNOW in #Omaha #Nebraska #Iowa #Dallas #DallasTX #Texas #Job #Jobs #jobseekers #Career #MONEY has its regional headquarters in Omaha, NE.
https://t.co/p7WsTAeITn https://t.co/LVZwarAXOM</t>
  </si>
  <si>
    <t>.#JobAlert #Hiring Conductix-Wampfler USA is #HIRINGNOW in #Omaha #Nebraska #Iowa #Dallas #DallasTX #Texas #Job #Jobs #jobseekers #Career #MONEY has its regional headquarters in Omaha, NE.
https://t.co/p7WsTAeITn https://t.co/LVZwarAXOM</t>
  </si>
  <si>
    <t>JOB CALL‼️ We are looking for a Development Producer at Afro-mic Productions. All details below! 
#Afromicproductions #TV #Job #Belfast #TVProduction #Development https://t.co/NeRx8Iywbt</t>
  </si>
  <si>
    <t>#JobAlert #Hiring Conductix-Wampfler USA is #HIRINGNOW in #Omaha #Nebraska #Iowa #Dallas #DallasTX #Texas #Job #Jobs #jobseekers #Career #MONEY has its regional headquarters in Omaha, NE.
https://t.co/p7WsTAeITn https://t.co/LVZwarAXOM</t>
  </si>
  <si>
    <t>Our #VacancyFriday for this week!
To find out more, and to apply for these exciting opportunities with @DevonCC visit: https://t.co/s9rJy5zJa7
#Job #Vacancy #Apprenticeships #WeAreDevon #Devon https://t.co/Q0IrC9lzCa</t>
  </si>
  <si>
    <t>How to restore energy and clarity by turning to #silence. For the "How to Be Awesome at Your #Job" podcast, @PeteAwe interviews @JustinZorn and @LeighMarz coauthors of #Golden: The Power of Silence in a World of Noise @Harper_Wave https://t.co/KxihdNjhha</t>
  </si>
  <si>
    <t>- JOB OPPORTUNITY -
Restaurant Waiter / Waitress in Crieff, Perthshire
https://t.co/rtBLtilMug
#job #jobs #jobalert #jobhiring #jobopportunity #opportunity #career #careeropportunities #recruitment #hospitality #waiter #waitress #restaurant #permanentjobs #fulltime #perthshire</t>
  </si>
  <si>
    <t>U potrazi smo za kandidatom koji bi radio na ✔️poziciji: Prodavac u maloprodaji. Prijave kandidata u toku. Pozovi na telefon:☎️011/454-25-88, a vise detalja o opisu posla saznaj na 🌐linku: https://t.co/i6ncnIXJ11
 #work #job #worker #posao #oglas #prijava #beograd #prodavac https://t.co/bWhxUxRz2X</t>
  </si>
  <si>
    <t>New #JobAlert #Hiring Conductix-Wampfler USA is #HIRINGNOW in #Omaha #Nebraska #Iowa #Dallas #DallasTX #Texas #Job #Jobs #jobseekers #Career #MONEY has its regional headquarters in Omaha, NE.
https://t.co/p7WsTAeITn https://t.co/LVZwarAXOM</t>
  </si>
  <si>
    <t>Conductix-Wampfler USA is #HIRINGNOW in #Omaha #Nebraska #Iowa #Dallas #DallasTX #Texas #Job #Jobs #jobseekers #Career #MONEY has its regional headquarters in Omaha, NE.
https://t.co/o5dpn5SUH7 https://t.co/ko6LCd5Muc</t>
  </si>
  <si>
    <t>RT @JennyHPlantlife: Can you help us speak up for wild plants and fungi on the global stage? A great #job opportunity with our growing international team @Love_plants https://t.co/SJkfX8lWMY</t>
  </si>
  <si>
    <t>What a week it has been since we celebrated our 30th Anniversary with a Question Time event at JW3🌞
Here are some of the highlights from the evening - take a look! 
#30thanniversary #anniversary #celebration #panel #questiontime #employment #jobs #futureofwork #genz #speakers https://t.co/zjcMaRNBAH</t>
  </si>
  <si>
    <t>Are you looking for a #job opportunity to boost your #career? Apply for your dream job with #Fidrox! Experience a whole new world of focus, dedication, perseverance, innovation, and technology.
We are looking for #CAD #Engineers.
Send your updated resumes to: careers@fidrox.com https://t.co/hg8XtENItY</t>
  </si>
  <si>
    <t>#English Language #Teacher (#job) wanted in #AmmanLingoartCenter. #LingoArtCenter https://t.co/HC3zOBLcxy https://t.co/qFnfxJPTxg</t>
  </si>
  <si>
    <t>.#JobAlert #Hiring Conductix-Wampfler USA is #HIRINGNOW in #Omaha #Nebraska #Iowa #Dallas #DallasTX #Texas #Job #Jobs #jobseekers #Career #MONEY has its regional headquarters in Omaha, NE.
https://t.co/o5dpn5SUH7 https://t.co/ko6LCd5Muc</t>
  </si>
  <si>
    <t>#JobAlert #Hiring Conductix-Wampfler USA is #HIRINGNOW in #Omaha #Nebraska #Iowa #Dallas #DallasTX #Texas #Job #Jobs #jobseekers #Career #MONEY has its regional headquarters in Omaha, NE.
https://t.co/o5dpn5SUH7 https://t.co/ko6LCd5Muc</t>
  </si>
  <si>
    <t>Check out this #job opening for a Mechanical Engineer - HVAC and Plumbing in #... https://t.co/2um2JKUdB4 https://t.co/9TRxp1N6Cm</t>
  </si>
  <si>
    <t>New Vacancy - Support Worker
Aaron House Care - Nailsworth
Find out more at: https://t.co/SK38HaAjxp
#jobs #glosjobs #recruitment #employment #gloucestershire #cheltenham #gloucester #stroud #gloucesterjobs #cheltenhamjobs #stroudjobs https://t.co/lVrd7PFETU</t>
  </si>
  <si>
    <t>New #JobAlert #Hiring Conductix-Wampfler USA is #HIRINGNOW in #Omaha #Nebraska #Iowa #Dallas #DallasTX #Texas #Job #Jobs #jobseekers #Career #MONEY has its regional headquarters in Omaha, NE.
https://t.co/o5dpn5SUH7 https://t.co/ko6LCd5Muc</t>
  </si>
  <si>
    <t>Conductix-Wampfler USA is #HIRINGNOW in #Omaha #Nebraska #Iowa #Dallas #DallasTX #Texas #Job #Jobs #jobseekers #Career #MONEY has its regional headquarters in Omaha, NE.
https://t.co/raOc1nmnLk https://t.co/DwfbUj98vL</t>
  </si>
  <si>
    <t>Kundenberater (m/w/d) Service in Hamburg gesucht!
https://t.co/O7jnV5bwjs #job #jobs #stellenangebote #stellenausschreibung #karriere #hamburg #inperso</t>
  </si>
  <si>
    <t>.#JobAlert #Hiring Conductix-Wampfler USA is #HIRINGNOW in #Omaha #Nebraska #Iowa #Dallas #DallasTX #Texas #Job #Jobs #jobseekers #Career #MONEY has its regional headquarters in Omaha, NE.
https://t.co/raOc1nmnLk https://t.co/DwfbUj98vL</t>
  </si>
  <si>
    <t>#JobAlert #Hiring Conductix-Wampfler USA is #HIRINGNOW in #Omaha #Nebraska #Iowa #Dallas #DallasTX #Texas #Job #Jobs #jobseekers #Career #MONEY has its regional headquarters in Omaha, NE.
https://t.co/raOc1nmnLk https://t.co/DwfbUj98vL</t>
  </si>
  <si>
    <t>New #JobAlert #Hiring Conductix-Wampfler USA is #HIRINGNOW in #Omaha #Nebraska #Iowa #Dallas #DallasTX #Texas #Job #Jobs #jobseekers #Career #MONEY has its regional headquarters in Omaha, NE.
https://t.co/raOc1n5kJk https://t.co/DwfbUj98vL</t>
  </si>
  <si>
    <t>Job alert!🚀 We are looking for a Business Developer to join the arfected team. Do you have a commercial and strategic mastermind? And are you a pro in Mario Kart? Check out our vacancy and maybe we'll see you soon!🔥👀 Join the team: https://t.co/ql24qwFNAN #job #vacancy https://t.co/paERYIY1fE</t>
  </si>
  <si>
    <t>Paylocity is looking for a Support Specialist!
Click here to start your career: https://t.co/iBElMuJcNP
#virtualcareers #jobopening #wfh #remotework #jobhiring #jobhunting #jobsearch #jobopportunity #workfromhome #jobhunt #applynow #workopportunity #greatsalary #completepackage https://t.co/ItnTvj1p44</t>
  </si>
  <si>
    <t>Doncaster City🇬🇧 #job #vacancy 
#jobs #vacancies #career #careers #jobsearch #newjob #recruitment South #Yorkshire #hiring #doncasterisgreat Click below to apply 👇👇 https://t.co/HPHcY9PdP9</t>
  </si>
  <si>
    <t>RT @imunofficial: As IMUN Indonesia gears up for the event of a lifetime, we are looking out for champs who can bring our vision to life🤩 Recruiting for many positions. Apply now at https://t.co/00p0z9cNdR📌
#InternationalMUN #mun #imun #modelunitednations #imun2022 #youth #globalopportunity #job https://t.co/MoyuG9kzTz</t>
  </si>
  <si>
    <t>NEW OPPORTUNITY | Client Account Executive
This fantastic opportunity is suited to an administrator looking to work within a growing and diverse organisation to build their knowledge and experience.
Find out more below: 
https://t.co/BjTVNrTTIu
#Job #Career #Work https://t.co/SeultekGS1</t>
  </si>
  <si>
    <t>New #job: Xamarin Developer | £400-£500/Day | Outside IR35 Location: London Salary: £400pd - £500pd .. https://t.co/1thctoBgNj #OscarJobs</t>
  </si>
  <si>
    <t>New #job: Developer (C# .Net Core, MVC) Nottingham / hybrid up to £55K Location: Nottingham Salary: £30kpa - £55kpa .. https://t.co/04LLW1t75j #OscarJobs</t>
  </si>
  <si>
    <t>#joboffer #hiring #jobsearch #job #jobs #cpls #Fachkraft Chemikant (m/w/d) Jetzt bewerben! - (https://t.co/DOuVyVMAiv)</t>
  </si>
  <si>
    <t>#joboffer #hiring #jobsearch #job #jobs #Fachkraft Junior-Projektmanager/ -Projektsteuerer (m/w/d) für ... (https://t.co/Yh4pqoy5xl)</t>
  </si>
  <si>
    <t>RT @Leibniz_LIB: #Job #offer: #project #coordinator for #sample and #metadata #collection in the EU #project #Biodiversity #Genomics #Europe as collaborative effort of @erga_biodiv &amp;amp; @BIOSCANEurope Please see below and https://t.co/NFcu6EBGIN https://t.co/sXTo2pPOXg</t>
  </si>
  <si>
    <t>New #job: Developer (C#, .Net Core, React) Remote £40K - £60K Location: Derbyshire Salary: £40kpa - £60kpa .. https://t.co/xwekqJwnSk #OscarJobs</t>
  </si>
  <si>
    <t>#joboffer #hiring #jobsearch #job #jobs #Fachkraft Application Manager SAP BI/BW (m/d/w) Jetzt bewerben! - (https://t.co/8WKBDey6jT)</t>
  </si>
  <si>
    <t>#joboffer #hiring #jobsearch #job #jobs #Fachkraft Leader Continuous Improvement (m/w/d) Jetzt bewerben! - (https://t.co/fTm9zvAEW6)</t>
  </si>
  <si>
    <t>What legal questions await employers in a post-Roe era? @Freeborn_Peters partner Kathryn T. Lundy discusses. https://t.co/jpv7bfz1af) #employment #RoeOverturned #abortion https://t.co/U2Mcv0p0fi</t>
  </si>
  <si>
    <t>#Job #JobsGutFinden #WirSuchenDich https://t.co/WXAxI4TR4u - #REWE: Mitarbeiter Abholservice (m/w/d)</t>
  </si>
  <si>
    <t>#Job Opportuntity - Learning and Development Business Partner to join the team Wythenshawe £45,364 per annum Permanent Full Time @wythenshawe_chg - closing date Wed 27 July 22 Click the link for more info https://t.co/txQpKqYnDX https://t.co/g3USIxhiId</t>
  </si>
  <si>
    <t>#joboffer #hiring #jobsearch #job #jobs #Fachkraft Microsoft 365 / SharePoint Inhouse Consultant (m/w/d... (https://t.co/GVtTsxGGh8)</t>
  </si>
  <si>
    <t>“I would prefer to have a more appealing job.” 
Camille Claudel
#CamilleClaudel
#inspirationalquotes
#job
#career
#work
#Employment
#successquotes
#videoquotes
#MotivationalQuotes
#FreeDownload of #video on website
https://t.co/AvJ6BsdENt
https://t.co/25n1NumX7Q</t>
  </si>
  <si>
    <t>[🆕🌞] La restauration c'est votre passion ? Ce post est fait pour vous ! 👇
La Taverne recrute une personne dynamique, souriante et avec un bon relationnel pour compléter l'équipe 😎
📝 CV et lettre de motivation à déposer directement en magasin 
#Recrutement #Caen #Job #Emploi https://t.co/IKHF9Sbgo3</t>
  </si>
  <si>
    <t>.#JobAlert The Stephen Center, Inc. is #HIRINGNOW in Omaha Nebraska #healthcareprofessionals #HiringAlert #kitchen #service #Job #Jobs #JobAlert #Omaha #Nebraska https://t.co/oy1YdJPqRm … … … … … … … … https://t.co/nDKJt72ADm</t>
  </si>
  <si>
    <t>#JobAlert The Stephen Center, Inc. is #HIRINGNOW in Omaha Nebraska #healthcareprofessionals #HiringAlert #kitchen #service #Job #Jobs #JobAlert #Omaha #Nebraska https://t.co/oy1YdJPqRm … … … … … … … … https://t.co/nDKJt72ADm</t>
  </si>
  <si>
    <t>The Stephen Center, Inc. is #HIRINGNOW in Omaha Nebraska #healthcareprofessionals #HiringAlert #kitchen #service #Job #Jobs #JobAlert #Omaha #Nebraska https://t.co/oy1YdJPqRm … … … … … … … … https://t.co/nDKJt72ADm</t>
  </si>
  <si>
    <t>Thank you for your kind words, Grant! Learn how we can help you take the next steps with a new opportunity here: https://t.co/5mFmpeiG1t. 
#jobopportunity #newopportunities #freshstart #jobready #StepUpWilmington #BeyondTalent #newjourney https://t.co/NeZgUJm3mP</t>
  </si>
  <si>
    <t>Apply quickly and conveniently on our website! We look forward to each candidate we get the pleasure of working with. We hope to hear from you soon!
Apply online here: https://t.co/9rlPkBb35o. 
#jobsinohio #applynowonline #employment https://t.co/SkMIEwuXfh</t>
  </si>
  <si>
    <t>New #JobAlert The Stephen Center, Inc. is #HIRINGNOW in Omaha Nebraska #healthcareprofessionals #HiringAlert #kitchen #service #Job #Jobs #JobAlert #Omaha #Nebraska https://t.co/oy1YdJPqRm … … … … … … … … https://t.co/nDKJt72ADm</t>
  </si>
  <si>
    <t>استراليا: سوق العمل لا يزال محدوداً - UOB https://t.co/DuxlrC2ezA #Australia #Employment #Banks</t>
  </si>
  <si>
    <t>Avis de recrutement de deux (2) consultants individuels, Abidjan, Côte d’Ivoire
Postulez ici 👉 https://t.co/OpsKVPCZgk
#Recrutement #job #emploi #jobsearch #entrepreneur</t>
  </si>
  <si>
    <t>RT @APExecutive: New #job: Commodities Lawyer - Geneva Location: Geneva .. https://t.co/byeEudzbwX #jobs #hiring</t>
  </si>
  <si>
    <t>New #job: Spanish speaking Customer Contact Representative Location: Weybridge Salary: 20kpa - 20kpa .. https://t.co/fKOE4NKJaw #jobs #hiring</t>
  </si>
  <si>
    <t>New #job: Commodities Lawyer - Geneva Location: Geneva .. https://t.co/byeEudzbwX #jobs #hiring</t>
  </si>
  <si>
    <t>.#JobAlert The Stephen Center, Inc. is #HIRINGNOW in Omaha Nebraska #healthcareprofessionals #HiringAlert #kitchen #service #Job #Jobs #JobAlert #Omaha #Nebraska https://t.co/nh1RfXk6zZ … … … … … … … … https://t.co/fbXJEeKbRh</t>
  </si>
  <si>
    <t>Check out what's happening next week...
The County's First Virtual #CareerFair is on #Tuesday!
Get info. here: https://t.co/wa2zL7drU3
#DCMetro #PrinceWilliamCounty #NOVA #NorthernVA
#LocalGov #Job #Vacancy #Hiring
https://t.co/E8IBj5XLQi https://t.co/ZPVniMPTil</t>
  </si>
  <si>
    <t>#JobAlert The Stephen Center, Inc. is #HIRINGNOW in Omaha Nebraska #healthcareprofessionals #HiringAlert #kitchen #service #Job #Jobs #JobAlert #Omaha #Nebraska https://t.co/nh1RfXk6zZ … … … … … … … … https://t.co/fbXJEeKbRh</t>
  </si>
  <si>
    <t>New #JobAlert The Stephen Center, Inc. is #HIRINGNOW in Omaha Nebraska #healthcareprofessionals #HiringAlert #kitchen #service #Job #Jobs #JobAlert #Omaha #Nebraska https://t.co/nh1RfXk6zZ … … … … … … … … https://t.co/fbXJEeKbRh</t>
  </si>
  <si>
    <t>Im tired of this monopoly bs 🙄https://t.co/IhclWKoKVJ
#economy #debt #government #employment #monopoly #fridaymorning #marketing #Politics #Trending #sharemarket #share #inflation #MoneyHeistKorea #JackInTheBox</t>
  </si>
  <si>
    <t>⭐ Post Resume ⏩ Apply Online https://t.co/lRV3txUxBf 🚀
#job #jobs #careers #hiring #employers #recruitment #jobsearch #vacancies #jobseekers #jobseeker #career #careers #hiringnow #hiringalert</t>
  </si>
  <si>
    <t>New #HiringAlert JBS is #HIRINGNOW in Omaha Nebraska - #hiring #JobAlert #technology #Careers #jobsearch #accounting #office #maintenance #Jobs #Omaha #Nebraska #Job https://t.co/2sgxxs1yyU … … … … … … … … … https://t.co/gLzRdnGODF</t>
  </si>
  <si>
    <t>New #HiringAlert JBS is #HIRINGNOW in Omaha Nebraska - #hiring #JobAlert #technology #Careers #jobsearch #accounting #office #maintenance #Jobs #Omaha #Nebraska #Job https://t.co/t1HdjgVw9C … … … … … … … … … https://t.co/tU2bod2Xu9</t>
  </si>
  <si>
    <t>New #HiringAlert JBS is #HIRINGNOW in Omaha Nebraska - #hiring #JobAlert #technology #Careers #jobsearch #accounting #office #maintenance #Jobs #Omaha #Nebraska #Job https://t.co/3X5lmXX5or … … … … … … … … … https://t.co/BBXIvpzRk0</t>
  </si>
  <si>
    <t>#Job #palace @ParkHyattParis recrute... Réceptionniste (H/F) #Paris https://t.co/OBmFzhhCSD</t>
  </si>
  <si>
    <t>New #job: Mobile Plant Operator Location: Avonmouth Salary: £25534pa - £25534pa .. https://t.co/rGgKeJdacU #Work#Recycling#ShovelLoader#Waste#Bristol#Waste</t>
  </si>
  <si>
    <t>Look who's #Hiring JBS is #HIRINGNOW in Omaha Nebraska - #hiring #JobAlert #technology #Careers #jobsearch #Jobs #Omaha #Nebraska #Job https://t.co/mzTLdpjDcP … … … … … … … … https://t.co/gLzRdnGODF</t>
  </si>
  <si>
    <t>MediaCom is looking for GCP Data Engineer.Please ask if you'd like to Learn more or share with a pal
https://t.co/cHktxV0j5r #job</t>
  </si>
  <si>
    <t>Look who's #Hiring JBS is #HIRINGNOW in Omaha Nebraska - #hiring #JobAlert #technology #Careers #jobsearch #Jobs #Omaha #Nebraska #Job https://t.co/ZFlYmGlH3R … … … … … … … … https://t.co/tU2bod2Xu9</t>
  </si>
  <si>
    <t>Look who's #Hiring JBS is #HIRINGNOW in Omaha Nebraska - #hiring #JobAlert #technology #Careers #jobsearch #Jobs #Omaha #Nebraska #Job https://t.co/XAk63iyOLY … … … … … … … … https://t.co/BBXIvpzRk0</t>
  </si>
  <si>
    <t>New #job: Transport Co-Ordinator Location: Margate Salary: £30kpa - £40kpa .. https://t.co/oRbi0WLEZg #Kentjobs #jobsinkent</t>
  </si>
  <si>
    <t>RT @debjani_sihi: Open Position in my lab: Assistant Academic Research Scientist in Soil Biogeochemistry #job https://t.co/eBY49NQ3l1 Please RT!</t>
  </si>
  <si>
    <t>Statistiques par série des résultats du baccalauréat session 2022 au Tchad
Plus de détails ici 👉 https://t.co/b8D0QS1qqp
#Recrutement #job #emploi #jobsearch #entrepreneur</t>
  </si>
  <si>
    <t>RT @JobPreference: Looking for a #Job or #hiring?
https://t.co/RfdWugt9nu
A straightforward approach
#innoavtion #VR #AR #Airdrop #Metaverse #MachineLearning #Python #CyberSecurity #Industry40 #coding #NodeJS #javascript #django #TensorFlow #devops #RHOP #IoT #GameFi #HR #NFT #BTC #Cryptos #ETH https://t.co/gCOD4eQiOu</t>
  </si>
  <si>
    <t>👉 Notre client est un administrateur judiciaire. Il recrute un Comptable F/H.
N'hésitez pas à postuler ou partager ! 📌
#Fyte #FyteFrance #offre #recrutement #job #emploi @Fyte_FR https://t.co/AjI4EMtcbm</t>
  </si>
  <si>
    <t>#JOB: IT-Spezialist/in (m/w/d) für Datenspeicherlösungen, Serversysteme und Virtualisierungspl ...
https://t.co/sWR4GD09XQ</t>
  </si>
  <si>
    <t>RT @MakeitinGermany: Do you want to #work and live in #Germany?
We help you to apply sucessfuly for a #job in Germany! ✍️💪
Here are some tips on how to stand out with your #job application: https://t.co/sjjOec3DVk
#MondayMotivationn #Jobs https://t.co/OkVXt9vdhz</t>
  </si>
  <si>
    <t>RT @ITECCOJobs: New #job: WordPress Developer Location: Milton Keynes Salary: 30kpa - 40kpa .. https://t.co/nZPwD4AImJ #ITjobs #ITECCO</t>
  </si>
  <si>
    <t>Great opportunity for anyone with #advertising agency experience who is looking for a #remote role that is changing #thefutureofwork. Plus the #job is #remote! https://t.co/0lJEx0aeCR</t>
  </si>
  <si>
    <t>New #job: Customer Support Administrator Kilkenny Location: Kilkenny Salary: €28kpa - €30kpa .. https://t.co/RCS5alVczL #jobfairy #jobs</t>
  </si>
  <si>
    <t>FLT Service Engineer, Dudley, £31.5k/year #job #jobs #hiring #EngineeringJobs https://t.co/hF3ocQ49yg</t>
  </si>
  <si>
    <t>La cara de alguien que sabe que por fin es viernes!!!
#Bellotaeneltrabajo #viernes✌ #esviernesyelcuerpolosabe #job https://t.co/TSRoppoisw</t>
  </si>
  <si>
    <t>RT @EFJEUROPE: WE ARE HIRING!
👨‍👨‍👧‍👧 We're looking for a Communication and Monitoring Assistant to join our growing dream team
🌞 Based in #Brussels, starting mid-September
✍️ Apply before 5 August
🖥️ More info👇 
#Job #Journalism #Communication #Monitoring #PressFreedom
https://t.co/e9UKNQLH4e https://t.co/cpt0XxamTC</t>
  </si>
  <si>
    <t>Communication</t>
  </si>
  <si>
    <t>🔴 🔴 Cliquer sur ce lien bleu 👉 https://t.co/e1KbyolLjs
«NEW–NOUVEAU» Un Employeur – Responsable Réseau informatique sécurité et support technique
Délai: 20 Jul.
Cette offre ne vous convient pas? Plus d'offres sur DooJobs » https://t.co/K3cbx9eGZV
#job</t>
  </si>
  <si>
    <t>HR and Recruitment Administrator, Wokingham, £25k - 28k/year #job #jobs #hiring #HRJobs #HumanResourcesJobs https://t.co/wHm5hqfJOg</t>
  </si>
  <si>
    <t>Check out this #job: #Operations Area #Leader at #ColgatePalmoliveCareers (#SanfordMEUS) https://t.co/m7CynuZkPR #buildAfuture #ColgatePeople https://t.co/nqbf0Dx52v</t>
  </si>
  <si>
    <t>New #job: Interior Designer (Mid-Senior) Location: London Salary: 34kpa - 46kpa .. https://t.co/vYLWbJnm73 #interiors</t>
  </si>
  <si>
    <t>RT @MatthLassagne: Se trouver, pour trouver son #job ou son #marché - selon ma perception, il y a un présupposé chez une partie des #HPI ou #atypiques qui se disent qu'il n'y a pas de place pour elles / eux dans le monde professionnel : ils pensent avoir tout exploré. Or i… https://t.co/htn8yJwkpF https://t.co/p7gisA6lVA</t>
  </si>
  <si>
    <t>RT @ValdeliaPro: Valdelia est à la recherche de son futur Chef de projet #AMOA - Informatique ! Les systèmes d’informations &amp;amp; la gestion de projets, n’ont pas de secret pour vous ? Vous avez un attrait particulier pour l’#EconomieCirculaire ? Ce poste vous attend ! ⤵️ #Job https://t.co/xi7NqlJTcz https://t.co/6xv26OSGim</t>
  </si>
  <si>
    <t>TVET 18 Months Internship Program | Managed People Solutions | Thohoyandou
Salary: Market Related
Job Type: Internship
Sectors: FMCG General
more info https://t.co/rYOKU0guPK
#employment #TVET #internship #Venda #jobsearching</t>
  </si>
  <si>
    <t>RT @kpirecruitinguk: Recruitment Account Manager, Crewe, £24k - 28k/year #job #jobs #hiring #RecruitmentJobs https://t.co/BvOt5tTLeT</t>
  </si>
  <si>
    <t>See some of FSG's programmes focusing on #RomaEU youth:
👩🏾‍🎓Adult #education https://t.co/nry2drgn4p
👩🏾‍🏭#Employment &amp;amp; #Training https://t.co/3DImO7gqd1
🧑🏾‍🏫Compulsory education https://t.co/X6JGv180SS
✋🏾#Participation https://t.co/ykk5OFBaBC</t>
  </si>
  <si>
    <t>New #job: Business Advisor &amp;amp; Centre Manager Location: Kent .. https://t.co/DBADeXzT3Q #Kentjobs #jobsinkent</t>
  </si>
  <si>
    <t>Recruitment Account Manager, Crewe, £24k - 28k/year #job #jobs #hiring #RecruitmentJobs https://t.co/BvOt5tTLeT</t>
  </si>
  <si>
    <t>RT @animationirel: Job Opportunity - @Triggerfish is hiring a Production Accounts Assistant. Full details here: https://t.co/4sbg32QHlK
#hiring #animation #jobopportunity https://t.co/94PU0HoZOb</t>
  </si>
  <si>
    <t>RT @cr8careers: You can work as many jobs as you like as there is no law that prohibits you from taking on more than one job. However there are employer requirements that you may run into. #FunFactFriday &amp;gt; #Cr8Careers
#facts #fact #jobopportunities #employment #worker #employers #workingmanyjob https://t.co/GQRyYRnVl9</t>
  </si>
  <si>
    <t>RT @IdentityConsult: @IdentityConsult has a job opportunity for a #projectmanager operating across the #NorthEast in #construction #consultancy.
More details and #job application details are below.
#MondayMotivation https://t.co/tuOy7ly0Sq</t>
  </si>
  <si>
    <t>RT @ITECCOJobs: New #job: WordPress Developer Location: Birmingham Salary: £30kpa - £40kpa .. https://t.co/kxtOavTitf #ITjobs #ITECCO</t>
  </si>
  <si>
    <t>#SkillIndia creates a job ready India!
#FridayMotivation #NewIndia #job https://t.co/JnPp8GIUfx</t>
  </si>
  <si>
    <t>RT @FraunhoferIgp: #WeAreHiring: Wir suchen zum nächstmöglichen Zeitpunkt eine Unterstützung als studentische Hilfskraft im #Personalbereich!
ℹ️ https://t.co/X42yWxgzXN - Bewirb Dich jetzt bei uns!
#Job #StudentischeHilfskraft #Rostock #Student #HiWi #Uni https://t.co/WHMADUl2bX</t>
  </si>
  <si>
    <t>SAP EWM Senior #Consultant (#job) wanted in #NewtownSquarePAUS19073. #SAP https://t.co/xOhFxC1AR1 #JobsAtSAP https://t.co/yd40Oijy8s</t>
  </si>
  <si>
    <t>New #job: Civil Engineer Location: Leeds Salary: £44100pa - £66100pa .. https://t.co/HKUso1CoE8 #jobs #hiring</t>
  </si>
  <si>
    <t>Assistant Brand Manager - LifeShine (Hybrid), #Letchworth Garden City, Hertfordshire, United Kingdom, competit...Interested? #job https://t.co/ZJ9QYv0vO0</t>
  </si>
  <si>
    <t>Join our project STAR in Redmond!
#ads #washington #job #other #advertisement https://t.co/P8sKWhqKEM</t>
  </si>
  <si>
    <t>Join our project STAR in Atlanta!
#ads #atlanta #job #other #advertisement https://t.co/YyP7mbtC7h</t>
  </si>
  <si>
    <t>Assistant Site Manager, Brandon, Bury St Edmunds, Thetford, Ely, King's Lynn, Ipswich, Norwich, £42k/year #job #jobs #hiring #ManufacturingJobs https://t.co/7SS4mxghvm</t>
  </si>
  <si>
    <t>Assistant Shop Manager, #Haxby, North Yorkshire, United Kingdom, Up to £3,567.03 Interested? #job https://t.co/Zg7F780xy3</t>
  </si>
  <si>
    <t>You can work as many jobs as you like as there is no law that prohibits you from taking on more than one job. However there are employer requirements that you may run into. #FunFactFriday &amp;gt; #Cr8Careers
#facts #fact #jobopportunities #employment #worker #employers #workingmanyjob https://t.co/GQRyYRnVl9</t>
  </si>
  <si>
    <t>CADD Centre Chhattarpur in association with Conceptile School offers regular placement opportunities to students.
For full details,reach our placement officer at 9999511179
https://t.co/4HdINnRvHi
#caddcentrechhattarpur #Jobs #employment https://t.co/Damm7Q70Aj</t>
  </si>
  <si>
    <t>RT @BrhmHelpDesk: स्थानीय #भोजपुरी और #मगही मे वाक्य रचना और अनुवाद करने वाले लोग चाहिए !!
योग्यता 12th पास !!
छात्र, शिक्षक, शिक्षाविद, गृहणी इस काम से जुड़ सकते हैं!!
घर बैठे मोबाइल से काम !!
काम के अनुरूप आकर्षक वेतन !!
इच्छुक लोग अपना मोबाइल नंबर डीएम करें !!
✅
#JobAlert #Job
@Rkjha0</t>
  </si>
  <si>
    <t>Apply now to work for #SAP as #Intern / Working Student / Thesis Student (f/m/d) - Business Process #Intelligence! (#BerlinDE10787) #job https://t.co/ao0eBmfAzF #JobsAtSAP https://t.co/dTTA7zeHkn</t>
  </si>
  <si>
    <t>Office #Assistant III - Sheriff Department - #COUNTY ONLY (#job) wanted in #PerrisCA. #CountyofRiverside https://t.co/quhGBqptTG #RivCo1HR https://t.co/l2mYEpqQ3B</t>
  </si>
  <si>
    <t>Minibus Driver - Part -Time #Cobham
Contract Type: Permanent
Term time only, Monday to Friday 5.30pm to 8.30pm
https://t.co/8VFJy7jdHE
#Recruitment #JobHunt #JobOpening #Employment #Hiring #CV #Careers #Jobs #Surrey #jobboarddirect https://t.co/okWVtxQzdY</t>
  </si>
  <si>
    <t>RT @businessreviewL: @amazon announces creating more than 4,000 UK jobs 
Read more :- https://t.co/eXcAhxPL4H
#Amazon #Amazonjobs #AmazonUK #ecommerce #employers #workforce #employment #UnitedKingdom #engineeringjobs #developersjobs #Businessnews #IndiaNews #BusinessReviewLive #BRL https://t.co/QKL0RUgUDT</t>
  </si>
  <si>
    <t>Assistant Production Manager, Brandon, Bury St Edmunds, Thetford, Ely, King's Lynn, Ipswich, Norwich, £42k/year #job #jobs #hiring #ManufacturingJobs https://t.co/QfvaFEN9iy</t>
  </si>
  <si>
    <t>RT @DRF_India: Our short-term placement linked skilling program LABS was one of the first in India. To tackle the current challenge of unemployment, at scale, we remodeled LABS to GROW. Aspirants receive employability skill training. Impact - 4,00,000 youngsters! #WYSD2022 #employment #skills https://t.co/y9kSEuU37B</t>
  </si>
  <si>
    <t>New #job: London Sites Manager Location: London Salary: 33kpa - 39kpa .. https://t.co/mXXp51FA4k #Kentjobs #jobsinkent</t>
  </si>
  <si>
    <t>RT @NICHE_ULSTER: EXTERNAL JOB | Nutritionists needed to support fieldwork for the sixth round of the WHO Childhood Obesity Surveillance Initiative (COSI) in Autumn 2022. For more info: 📧 Orla Kilduff at NNSC@ucd.ie. #job #jobfairy https://t.co/DtnlPgVXmt</t>
  </si>
  <si>
    <t>#WeAreHiring: Wir suchen zum nächstmöglichen Zeitpunkt eine Unterstützung als studentische Hilfskraft im #Personalbereich!
ℹ️ https://t.co/X42yWxgzXN - Bewirb Dich jetzt bei uns!
#Job #StudentischeHilfskraft #Rostock #Student #HiWi #Uni https://t.co/WHMADUl2bX</t>
  </si>
  <si>
    <t>I just wanted to send a big "#congratulations" out to my sister. She graduated suma cum laude from her university not that long ago, and now, she's landed her dream #job. All those years of hard #work paid off.</t>
  </si>
  <si>
    <t>RT @Hybridgecareers: Senior Audit Manager, Market Risk, London, £75k - 95k/year #job #jobs #hiring #BankingJobs https://t.co/VTf1XKbOSC</t>
  </si>
  <si>
    <t>Check out this #job: Document Executive For #Banking #Sales Office at #HumanResourceSolutionKalprangInternational in #NavrangpuraAhmedabadGujarat https://t.co/4A87ZIMdo6 https://t.co/TjX8jer9VV</t>
  </si>
  <si>
    <t>Our short-term placement linked skilling program LABS was one of the first in India. To tackle the current challenge of unemployment, at scale, we remodeled LABS to GROW. Aspirants receive employability skill training. Impact - 4,00,000 youngsters! #WYSD2022 #employment #skills https://t.co/y9kSEuU37B</t>
  </si>
  <si>
    <t>Senior Audit Manager, Market Risk, London, £75k - 95k/year #job #jobs #hiring #BankingJobs https://t.co/VTf1XKbOSC</t>
  </si>
  <si>
    <t>RT @LillianOClemons: New #job opening at #KellyServices in #Plano! Automation #Software #Engineer https://t.co/k6UlcdzIoQ https://t.co/KpLomZEvdL</t>
  </si>
  <si>
    <t>Q &amp;amp; A: Employment and Labor Law 
https://t.co/oAqmOBdw6V
#laborlaw #employment #discussion #healthcare 
#remotework #workplace #compliance #law</t>
  </si>
  <si>
    <t>New #job: Junior Office Administrator Location: Purfleet Salary: 20kpa - 20kpa .. https://t.co/3bZ5hr3K7K #jobs #hiring</t>
  </si>
  <si>
    <t>RT @BeijingReview: China's #employment #market has seen signs of an upturn, amid broader improvements in key economic indicators and the implementation of multiple pro-employment policies.
https://t.co/RNE07nbXF8 https://t.co/RGnyOk1Ib8</t>
  </si>
  <si>
    <t>RT @MORITZConsulti2: Bullshit Jobs: Vom wahren Sinn der Arbeit von David Graeber
Haben Sie auch einen Bullshit Job? Drastische Ideen als eine Einladung zum Umdenken und Rückkehr zu einer sinnvollen Arbeit. 
#moritzconsulting #buchtipp #job #umdenken #sinn #purpose https://t.co/JZBQUGzDaq</t>
  </si>
  <si>
    <t>This Summer!
Join ARU Team and assist with a range of administrative activities relating to postgraduate research (PGR).
🗓️Immediate start date
💼Work remotely
⏲️30 hours per week
Learn more &amp;amp; Apply: https://t.co/mj554lR4Jb
#remotework #administrativeassistant #job #summerjob https://t.co/gmKqmNMVnS</t>
  </si>
  <si>
    <t>RT @CVLocatorJobs: LIVE IN agency chef, relief chef, Birmingham, £13 - 18/hour + Free live in, No bills to pay, weekly pay, ongoing work #job #jobs #hiring #TravelJobs https://t.co/w6S71arUv0</t>
  </si>
  <si>
    <t>New #job: Quality Technologist Location: Harrow Salary: £38kpa - £40kpa .. https://t.co/n1Cn7nEVHN #jobs #hiring</t>
  </si>
  <si>
    <t>New #job: Manufacturing Operative Location: Swindon Salary: £21840pa - £25376pa .. https://t.co/hsOsSDTCGl #jobs #hiring</t>
  </si>
  <si>
    <t>🔴 🔴 Cliquer sur ce lien bleu 👉 https://t.co/LV0MC2DYsx
«NEW–NOUVEAU» Un Employeur – Responsable exploitation informatique
Délai: 20 Jul.
Cette offre ne vous convient pas? Plus d'offres sur DooJobs » https://t.co/K3cbx9eGZV
#job #emploi #iciçarecrute</t>
  </si>
  <si>
    <t>RT @ITECCOJobs: New #job: WordPress Developer Location: London Salary: 30kpa - 40kpa .. https://t.co/wojvPcsGK1 #ITjobs #ITECCO</t>
  </si>
  <si>
    <t>Job opportunity!
Medical Referral Clerk - Rosamond CA #Job
https://t.co/o5UCLnfVRe</t>
  </si>
  <si>
    <t>RT @LM_Recruitment: New #job: German speaking Customer Contact Representative Location: Weybridge Salary: £20kpa - £20kpa .. https://t.co/7aVK2oosHf #jobs #hiring</t>
  </si>
  <si>
    <t>Job opportunity!
Vice President of Business Development - #Hiringnow #Job
https://t.co/LJYleYJXmZ</t>
  </si>
  <si>
    <t>New #job: German speaking Customer Contact Representative Location: Weybridge Salary: £20kpa - £20kpa .. https://t.co/7aVK2oosHf #jobs #hiring</t>
  </si>
  <si>
    <t>"Regarding the #pandemic, the new vague post #Omicron variant enhanced inequalities and uncovered systemic challenges in key sectors such as #health, #education , #employment and #SocialSecurity Ziad Abdel Samad's intervention in ANND's #HLPF2022 Online Side Event @ziadas</t>
  </si>
  <si>
    <t>RT @delonnigeria: Vacancy for Data Analyst.
Kindly click on the link below to read the job description and apply if you qualify;
https://t.co/OuOgqWKWQF
Please visit our website for your dream jobs https://t.co/pOkEXekALq
#Data #dataanalyst #engineer #job #ITjobs #jobs #IT</t>
  </si>
  <si>
    <t>Work Civility: A Harassment-Free Workplace vs Employees’ Right to Engage in Concerted Activity: Audio Version of the Webinar
@1sthcc @YoungConaway @HCNowRadio 
https://t.co/wjAIo5f4rS
#webinar #audio #workplace #employment 
#civility #harassmentprevention #employees</t>
  </si>
  <si>
    <t>RT @Feng_John_: Good morning 🥰
#office #work #design #interiordesign #business #home #officedesign #architecture #interior #officespace #homeoffice #furniture #workspace #officedecor #instagood #realestate #homedecor #job #officefurniture #b #coworking #love #workplace #workfromhome #life https://t.co/DCE8Fvstl8</t>
  </si>
  <si>
    <t>Furniture</t>
  </si>
  <si>
    <t>Good morning 🥰
#office #work #design #interiordesign #business #home #officedesign #architecture #interior #officespace #homeoffice #furniture #workspace #officedecor #instagood #realestate #homedecor #job #officefurniture #b #coworking #love #workplace #workfromhome #life https://t.co/DCE8Fvstl8</t>
  </si>
  <si>
    <t>#Job #spa Biologique Recherche recrute... Esthéticien Spa thérapeute/ Réceptionniste (H/F) #Suresnes https://t.co/OEZLW68QR8</t>
  </si>
  <si>
    <t>RT @Chayanoscarsmum: New #job: Head of Housekeeping – 12 month Maternity Cover Location: Slough Salary: GBP13.15ph - GBP14.15ph .. https://t.co/IWr1Ah26xK #jobs #hiring</t>
  </si>
  <si>
    <t>RT @pif_org: July 15 is World Youth Skills Day! Provide more opportunities for the youth to develop their skills and contribute to the community. Donate now!
#PassItForward #WYSD2022 #YouthSkillsDay #youth #education #training #employment #TVET #charity #givenow 
https://t.co/s9xVCLamOc</t>
  </si>
  <si>
    <t>RT @RympRajasthan: राजस्थान रिफाइनरी ऑयल सेक्टर में देश का सबसे बड़ा प्रोजेक्ट है। इस प्रोजेक्ट में करीब 20 हजार लोग रोजगार पर लगे हुए हैं। 
- @ashokgehlot51
- @DIPRRajasthan
@_lokeshsharma
#AshokGehlot
#Employment #खुशहाल_युवा_खुशहाल_राजस्थान https://t.co/F86fnzSSS7</t>
  </si>
  <si>
    <t>CNC Lathe Operative, Dudley, £25k - 26k/year #job #jobs #hiring #EngineeringJobs https://t.co/8zBLHW85Bs</t>
  </si>
  <si>
    <t>July 15 is World Youth Skills Day! Provide more opportunities for the youth to develop their skills and contribute to the community. Donate now!
#PassItForward #WYSD2022 #YouthSkillsDay #youth #education #training #employment #TVET #charity #givenow 
https://t.co/s9xVCLamOc</t>
  </si>
  <si>
    <t>Job opportunity!
Information Technology #Hiring #Job #Omaha
https://t.co/vIwpKjHg3J</t>
  </si>
  <si>
    <t>Job opportunity!
Information Technology Omaha Nebraska #Hiring #Job #Omaha
https://t.co/0Mz3aSAj0m</t>
  </si>
  <si>
    <t>#jobhiring #jobs #jobsearch #job #hiring #jobopportunity #jobvacancy #nowhiring #jobseekers #jobopening #hiringnow #jobsearching #jobseeker #jobhunt #jobalert #jobinterview #recruitment #jobseeking #jobfair #jobvacancies #jobhunting #vacancy https://t.co/qlz1JlxrLH</t>
  </si>
  <si>
    <t>RT @WantRemoteJob: New #remote #job Executive Communications Manager at @twilio
https://t.co/nt5Jp2nR4d
#remotework #hiring #workfromhome</t>
  </si>
  <si>
    <t>RT @LutonBennett: Senior Test Engineer, Harlow, Essex, Bishop's Stortford, Chelmsford, Romford, Stevenage, Hertford, Ware, Sawbridgeworth, £37k/year + Benefits #job #jobs #hiring #EngineeringJobs https://t.co/MuTz4HvxBL</t>
  </si>
  <si>
    <t>Senior Test Engineer, Harlow, Essex, Bishop's Stortford, Chelmsford, Romford, Stevenage, Hertford, Ware, Sawbridgeworth, £37k/year + Benefits #job #jobs #hiring #EngineeringJobs https://t.co/MuTz4HvxBL</t>
  </si>
  <si>
    <t>Internationaal Commercieel-Technisch Verkoper (HBO) #Doetinchem #vacature https://t.co/iVcL0kZ89O #sales #job #verkoper #internationaal</t>
  </si>
  <si>
    <t>New #job: Customer Support Representative Location: Bonn .. https://t.co/H5C8vpudrU #customersupportjobs #customerservicejobs #saasjob</t>
  </si>
  <si>
    <t>RT @YuHelenYu: Mobile #apps to Learn Coding
#AI #DataSecurity #DataAnalytics #RStats #Reactjs #Python #php #flutter #javascript #java #TensorFlow #Cloud #developer #BigData #5G #MachineLearning #R #reddit #WomenInSTEM #fintech #tech #blockchain #Job #100DaysOfCode #Web3 #IoT #dataScientist https://t.co/44VidVvtGb</t>
  </si>
  <si>
    <t>Congratulations!!!!! We are happy to announce that Our Student got placed In our Client Company. All The Best for his Future and we are Proud of our Student #venkatnarayana #Placement We wish them great success in their careers!
#Placement #ProudMoment #Placementseason #Job https://t.co/1TdKDu4gjZ</t>
  </si>
  <si>
    <t>RT @BDAnalyticsnews: Data preparation framework.
#AI #DataSecurity #DataAnalytics #RStats #Reactjs #IIoT #flutter #javascript #java #TensorFlow #Cloud #developer #BigData #5G #MachineLearning #R #reddit #WomenInSTEM #fintech #tech #blockchain #Job #100DaysOfCode #jobs #Web3 #IoT https://t.co/WLiI4uXbCj</t>
  </si>
  <si>
    <t>New #job: Service AC engineer Location: Birmingham Salary: 30kpa - 35kpa .. https://t.co/dEOowqtUO2 #UKconstruction #SMEUK</t>
  </si>
  <si>
    <t>@amazon announces creating more than 4,000 UK jobs 
Read more :- https://t.co/eXcAhxPL4H
#Amazon #Amazonjobs #AmazonUK #ecommerce #employers #workforce #employment #UnitedKingdom #engineeringjobs #developersjobs #Businessnews #IndiaNews #BusinessReviewLive #BRL https://t.co/QKL0RUgUDT</t>
  </si>
  <si>
    <t>#worldyouthskillsday #youngindians #un #employment #education #YiMysuru #Yi #WYSD2022</t>
  </si>
  <si>
    <t>RT @52Ads_Marketing: #jobhiring #jobs #jobsearch #job #hiring #jobopportunity #jobvacancy #nowhiring #jobseekers #jobopening #hiringnow #jobsearching #jobseeker #jobhunt #jobalert #jobinterview #recruitment #jobseeking #jobfair #jobvacancies #jobhunting #vacancy https://t.co/7dQPo7Xk5n</t>
  </si>
  <si>
    <t>RT @JobPreference: Looking for a #Job or #hiring?
https://t.co/RfdWugt9nu
A straightforward approach
#innoavtion #VR #AR #Airdrop #Metaverse #MachineLearning #Python #CyberSecurity #Industry40 #coding #NodeJS #javascript #django #TensorFlow #devops #RHOP #IoT #GameFi #HR #NFT #BTC #Cryptos #ETH https://t.co/8QO7qt56zz</t>
  </si>
  <si>
    <t>#jobhiring #jobs #jobsearch #job #hiring #jobopportunity #jobvacancy #nowhiring #jobseekers #jobopening #hiringnow #jobsearching #jobseeker #jobhunt #jobalert #jobinterview #recruitment #jobseeking #jobfair #jobvacancies #jobhunting #vacancy https://t.co/7dQPo7Xk5n</t>
  </si>
  <si>
    <t>420 MEME OF THE DAY /// #Jobs #Careers #Marijuana #Cannabis #Hemp #CBD #Job #Career #Employment #JobBoard #JobHunt #JobSearch #HiringNow https://t.co/POQpi4NPTN</t>
  </si>
  <si>
    <t>Senior Test Engineer, Harlow, Essex, Bishop's Stortford, Chelmsford, Romford, Stevenage, Hertford, Ware, Sawbridgeworth, £37k/year #job #jobs #hiring #EngineeringJobs https://t.co/bRjslide6C</t>
  </si>
  <si>
    <t>Organisationstalent mit guter Laune ... wie wär's?
Weitere Informationen und Online-Bewerbung auf der Homepage - Danke! #job #jobs #assistant #new #assistent #aerospace #secretary #specialist #organisation #team #administration #bestjob #assistentin #jobsearch #büro #office https://t.co/LXE3NDQKau</t>
  </si>
  <si>
    <t>New #remote #job Executive Communications Manager at @twilio
https://t.co/nt5Jp2nR4d
#remotework #hiring #workfromhome</t>
  </si>
  <si>
    <t>#Job #JobsGutFinden #Glücklich https://t.co/21wTE7hn0E - #REWE: Ausbildung zum Fleischer (m/w/d)</t>
  </si>
  <si>
    <t>Job opportunity!
Accounts Receivable Clerk #JobAlert Omaha #Job
https://t.co/R4OSiXdBs1</t>
  </si>
  <si>
    <t>Accounting/Auditing</t>
  </si>
  <si>
    <t>Job opportunity!
District Sales Manager - #JobAlert Dallas Texas #Job
https://t.co/LqdMfApdw0</t>
  </si>
  <si>
    <t>@IdentityConsult has a job opportunity for a #projectmanager operating across the #NorthEast in #construction #consultancy.
More details and #job application details are below.
#MondayMotivation https://t.co/tuOy7ly0Sq</t>
  </si>
  <si>
    <t>New #job: Service AC engineer Location: London Salary: £36kpa - £42kpa .. https://t.co/slBJQCwtUd #UKconstruction #SMEUK</t>
  </si>
  <si>
    <t>RT @LutonBennett: Field Service Engineer, Leeds, Bradford, Sheffield, Manchester, Birmingham, Leicester, Nottingham, Derby, Stoke-on-Trent, York, £35k/year + Benefits #job #jobs #hiring #EngineeringJobs https://t.co/dIJVta0iCK</t>
  </si>
  <si>
    <t>Australia: Pasar Tenaga Kerja Tetap Ketat – UOB https://t.co/Q0ZIZmFIKh #Australia #Employment #Banks</t>
  </si>
  <si>
    <t>RT @RajGovOfficial: प्रदेश में रोजगार अथवा स्व रोजगार के अवसर प्रदान करने के लिए राजस्थान सरकार द्वारा बेहतर कार्य किए जा रहे हैं। RSLDC द्वारा दी गई हजारों प्रशिक्षुओं को ट्रेनिंग। 
#Employment #खुशहाल_युवा_खुशहाल_राजस्थान https://t.co/n5ajmpWkWg</t>
  </si>
  <si>
    <t>Field Service Engineer, Leeds, Bradford, Sheffield, Manchester, Birmingham, Leicester, Nottingham, Derby, Stoke-on-Trent, York, £35k/year + Benefits #job #jobs #hiring #EngineeringJobs https://t.co/dIJVta0iCK</t>
  </si>
  <si>
    <t>RT @BDAnalyticsnews: Top machine learning algorithms
#AI #DataSecurity #DataAnalytics #RStats #Reactjs #IIoT #flutter #javascript #java #TensorFlow #Cloud #developer #BigData #5G #MachineLearning #R #reddit #WomenInSTEM #fintech #tech #blockchain #Job #100DaysOfCode #jobs #Web3 #IoT https://t.co/2MIbmMboWA</t>
  </si>
  <si>
    <t>New #job: Programme Manager - Automotive Parts Location: Kraków .. https://t.co/Lwir7vsxH0 #automotiveaftermarket #programmemanager #jobs</t>
  </si>
  <si>
    <t>We celebrate the strategic importance of equipping young people with skills for employment, decent work and entrepreneurship.
#WorldYouthSkillsDay #maharashtra #youth #day #songs #skills #latur #akka #foundation #akka_foundation #work #employment #entrepreneurship https://t.co/CutfRaBCLq</t>
  </si>
  <si>
    <t>Apply now to work for #SAP as SAP iXp #Intern (f/m/d) - Business Development/Strategic Project #Management - DSC COO Area MEE in #WalldorfDE69190! #job https://t.co/8hQPfukLKA #JobsAtSAP https://t.co/3XyVBWMTpB</t>
  </si>
  <si>
    <t>RT @HackneyCarers: Working for Carers is a free project that helps unpaid carers who are unemployed &amp;amp; over 25 move back into work, training or education. 
Contact us for more info:
info@hackneycarers.org.uk or 020 8533 0951
In partnership with @RedbridgeCarers
#carers #employment #london #work https://t.co/3TVTQr8vp1</t>
  </si>
  <si>
    <t>New #job: Risk and Opportunity Manager Location: Ampthill .. https://t.co/0rgrpR9e1M #makeITeasy</t>
  </si>
  <si>
    <t>RT @Diversityjobs4u: Latest #job in #Plymouth : The @HMLandRegistry is recruiting a DevOps Engineer to join their Digital, Data and Technology team #engineeringjobs #itjobs</t>
  </si>
  <si>
    <t>Job opportunity!
Jewish Religious School Teachers #HiringAlert #Job
https://t.co/2OEpRuVTCb</t>
  </si>
  <si>
    <t>Job opportunity!
Executive Assistant - Omaha #Job
https://t.co/E2WMQqAUf0</t>
  </si>
  <si>
    <t>Hey all, Think over it 🤔 and put your answer in the comments. Let's see who is going to crack this. 🤯
#FridayRiddle #career #jobopportunity #jobsinmumbai #jobsinthane #lookingforjob #jobvacancy #AITM #abhinavinstitute #abhinavinstituteoftechnologyandmanagement https://t.co/TeMHD8Ouvw</t>
  </si>
  <si>
    <t>RT @SaltJobsUK: New #job: Senior / Lead Product Designer - HealthTech - Up to £100,000 Location: London Salary: 60kpa - 100kpa .. https://t.co/b7O4Q9vYiy #jobs #London #saltjobs</t>
  </si>
  <si>
    <t>#Entry Level - #Production Associate needed in #RoundLake at #KellyServices. Apply now! #job https://t.co/tPr2wQCvm1 https://t.co/wXVJStKAA7</t>
  </si>
  <si>
    <t>- JOB OPPORTUNITY -
Breakfast Waiter / Waitress in Crieff, Perthshire
https://t.co/99ojT5TcLT
#job #jobs #jobalert #jobhiring #jobopportunity #opportunity #career #careeropportunities #recruitment #hospitality #waiter #waitress #permanentjobs #fulltime #crieff #perthshire</t>
  </si>
  <si>
    <t>You have probably heard the common #interview question, 'What interests you about this role' during a #job interview before. When a #hiringmanager or interviewer asks this, it can be tricky to know how to avoid generic answers. https://t.co/T3EF0bkImY</t>
  </si>
  <si>
    <t>New #job opening at #KellyServices in #Plano! Automation #Software #Engineer https://t.co/k6UlcdzIoQ https://t.co/KpLomZEvdL</t>
  </si>
  <si>
    <t>RT @LutonBennett: Field Service Engineer, Leeds, Bradford, Sheffield, Manchester, Birmingham, Leicester, Nottingham, Derby, Stoke-on-Trent, York, £35k/year + Benefits #job #jobs #hiring #EngineeringJobs https://t.co/ePMP33Gkxg</t>
  </si>
  <si>
    <t>Field Service Engineer, Leeds, Bradford, Sheffield, Manchester, Birmingham, Leicester, Nottingham, Derby, Stoke-on-Trent, York, £35k/year + Benefits #job #jobs #hiring #EngineeringJobs https://t.co/ePMP33Gkxg</t>
  </si>
  <si>
    <t>➡️ We are looking for a Director of Fundraising to join the RedR UK team!
👉Learn more about the role: https://t.co/PRACTjC9dO
📌Apply by sending your CV and covering letter to: HR@redr.org.uk
#humanitarian #career #job #RedRUK https://t.co/PRRsHRNHYV</t>
  </si>
  <si>
    <t>‘People of Color Healthcare Career Fair’ will help in fight for health care equity # #CareerFair #Job #JobSearch #JustOverBroke [Video]: On July 16, Hennepin Healthcare will take a strong step toward addressing disparities in health care by hosting its… https://t.co/np7mw5Q1vn https://t.co/pul1YTB9xN</t>
  </si>
  <si>
    <t>#JOB: IT System Engineer (m/w/d)
https://t.co/COWiJ1PZJf</t>
  </si>
  <si>
    <t>RT @ethicaltrade: How can companies &amp;amp; their suppliers support the #integration &amp;amp; #employment of #refugees &amp;amp; #displaced people from #Ukraine? 🇺🇦 
NEW guidelines detail specific dos &amp;amp; don’ts when it comes to providing secure, safe &amp;amp; fair work 
https://t.co/tMBpqJzqJI 
#bizhumanrights https://t.co/hgupKhNwwK</t>
  </si>
  <si>
    <t>RT @delonnigeria: Vacancy for IT Support Assistant.
Kindly click on the link below to read the job description and apply if you qualify;
https://t.co/twYzirbStL
Please visit our website for your dream jobs https://t.co/pOkEXekALq
#ITspportassistant #engineer #job #ITjobs #jobs #IT</t>
  </si>
  <si>
    <t>Electrician, Woking, Kingston upon Thames, Sutton, Epsom, Tadworth, Reigate, Dorking, Guildford, Farnborough, Bracknell, Slough, Southall, Redhill, £35k - 40k/year + Benefits #job #jobs #hiring #ConstructionJobs https://t.co/AHxcpXCHwQ</t>
  </si>
  <si>
    <t>Electrician</t>
  </si>
  <si>
    <t>Registered Counsellor
Gauteng Remote
Salary: R78 710.40 Per Month
Job Type: Contract
Sectors: Social Services Medical Consulting
Apply before Sep 13 2022
more info https://t.co/n5hlvIJpW6
#vacancy #employment #opportunity #jobseekersSA #jobsearching #jobs</t>
  </si>
  <si>
    <t>We Are Hiring!
We are looking for experienced candidates to join us. Apply here: https://t.co/fGRQA20wxN
#Jobs #Hiring #Hyderabad #work #SoftwareDeveloper #uiuxdesign #ApplyNow #Telangana #career #developers #job #opentowork #opentoall #SocialMedia #jobseeker #employment https://t.co/OlK0N5HfZJ</t>
  </si>
  <si>
    <t>The Town of Caledon @YourCaledon has a #job opportunity for a Coordinator, Transportation Development, closing July 24. Details + link to apply at https://t.co/fjMDxBgkVZ
#jobs #jobsearch #hiring #transportation #engineering #engineer #planning #trafficengineering #CET #Ontario https://t.co/mi1yVNIWgV</t>
  </si>
  <si>
    <t>RT @ITECCOJobs: New #job: Vue Developer Location: Cambridge Salary: 55kpa - 75kpa .. https://t.co/K2Rb52BHNC #ITjobs #ITECCO</t>
  </si>
  <si>
    <t>#Job: #SoftwareDeliveryCoE Solution Architect - #HongKong. Our client a leading insurance group in Asia is looking for a Solution Architect to build a CoE fo... https://t.co/6ZSn7YLPkL</t>
  </si>
  <si>
    <t>Architecture &amp;Construction</t>
  </si>
  <si>
    <t>#Job: #ActuarialFinanceSystems Solutions Architect - #HongKong. Our client a leading insurance group is looking for a Solutions Architect for their Actuarial and ... https://t.co/GlDW2VxfXu</t>
  </si>
  <si>
    <t>Senior Digital Communications Officer, Edinburgh, £27,000 - 29,849/year #job #jobs #hiring #MarketingJobs #Edinburgh #Jobs #Marketing https://t.co/I86EMQpXmj</t>
  </si>
  <si>
    <t>#Job: #SecurityArchitectureLead Asia Insurance - #HongKong. Our client a leading insurance group in Asia is looking for a Security Architect Lead to comply wit... https://t.co/rTMjycqUeY</t>
  </si>
  <si>
    <t>#Job: #ChangeManagerCloud Transformation - #HongKong. Our client a leading consulting and technology group is looking for a Change Manager in working wit... https://t.co/d3nHuk7Icw</t>
  </si>
  <si>
    <t>#Job: #DigitalInnovationEngineering Leader InsurTech - #HongKong. We are working with a major insurance group in Hong Kong where they are expanding the Innovation La... https://t.co/oIeOwc24GZ</t>
  </si>
  <si>
    <t>#Job: #ProductionSupportManager Digital InsurTech - #HongKong. Our client a leading insurance group is looking for a Production Support Manager to manage the prod... https://t.co/pqG260Kjxp</t>
  </si>
  <si>
    <t>#Job: #JavaFullStackLead Developer Pension - #HongKong. Our client a leading life insurance group is building its nextgeneration technology platform for t... https://t.co/2thnGGCq1B</t>
  </si>
  <si>
    <t>Junior Electrician, Woking, Kingston upon Thames, Sutton, Epsom, Tadworth, Reigate, Dorking, Guildford, Farnborough, Bracknell, Slough, Southall, Redhill, £30k - 35k/year + Benefits #job #jobs #hiring #ConstructionJobs https://t.co/8cKMVA8Gcr</t>
  </si>
  <si>
    <t>On this #WorldYouthSkill days, check out @OECD platform « I am the future of work » 👀🤳
With an ever-evolving labour market &amp;amp; the impact of #Covid19, it is a great tool to learn more and to join the conversation on quality #employment ⤵️ https://t.co/s6bycyig7I
#ForYouthRights https://t.co/22oYDZwiAR</t>
  </si>
  <si>
    <t>RT @CSpire: Are you looking for a new role? This role will report to the Chief Network Officer. and will provide administrative support to the executive team members and management of the networking department.  Check out all our openings at https://t.co/i1gIICTSjF. #jobopportunity #careers https://t.co/rKWzS6FyvT</t>
  </si>
  <si>
    <t>RT @thenewmoonec3: We are inviting driven and committed bar and floor staff to join our amazing team!!
#londonjobs #london #jobsearch #jobs #recruitment #hiring #jobsinlondon #hiringnow #ukjobs #employment #jobhunt #londonjobsearch #careers #job #londonfood #humanresources #recruitmentagency https://t.co/6CpCnPMhA0</t>
  </si>
  <si>
    <t>कार्टून :- श्‍श्‍श्‍श्‍श 
#असंसदीय #शब्‍द #रोज़गार #unparliamentarywords #sansad #employment #kajal #cartoon #politics https://t.co/bCaUwEB1Vb</t>
  </si>
  <si>
    <t>New #job: CNC Machine Setter / programmer / operator Location: Mexborough .. https://t.co/XfNqMIKP1a #jobs #hiring</t>
  </si>
  <si>
    <t>New #job: Semi Senior Accountant Location: Coalville Salary: £22kpa - £32kpa .. https://t.co/z5kxRusbjv #jobs #hiring</t>
  </si>
  <si>
    <t>Thank you HRTales for covering my #job search story. Hope it creates more awareness about women who want to return to work, the effort they put into reaching there and how organizations can play a much more empathetic and supportive role.#genderequality #diversity #hr #remotework https://t.co/eu6AugSkDM</t>
  </si>
  <si>
    <t>RT @Tamizhforchange: #Recrutiment #SEBI Officer Grade A #Manager #informationtechnology 25 #vacancies #salary ₹140500/- pm https://t.co/N2EtdlTbEi
#JobSearch #job #jobs #jobalert #jobseekers #recruiting #recruiting #HIRINGNOW #hiringalert #Hiring #career #IT #Engineering #technology #Technologies https://t.co/KIZAtAjzrd</t>
  </si>
  <si>
    <t>RT @thodappakattai: #Recrutiment #SEBI Officer Grade A #Manager #informationtechnology 25 #vacancies #salary ₹140500/- pm https://t.co/hyCDXjVKFa
#JobSearch #job #jobs #jobalert #jobseekers #recruiting #recruiting #HIRINGNOW #hiringalert #Hiring #career #IT #Engineering #technology #Technologies https://t.co/A5x62GAJPs</t>
  </si>
  <si>
    <t>LJD CONSULTING Tchad recrute pour un de ses clients dans le secteur pétrolier deux (02) profils
Postulez ici 👉 https://t.co/lBYQIcotGM
#Recrutement #job #emploi #jobsearch #entrepreneur</t>
  </si>
  <si>
    <t>Consultant</t>
  </si>
  <si>
    <t>Site Operative, Avonmouth, Bristol, Newport, Chepstow, Portishead, Gloucester, Bath, Keynsham, Dursley, £25,407/year #job #jobs #hiring #ManufacturingJobs https://t.co/NyI3wtAhm7</t>
  </si>
  <si>
    <t>I’ve said it before: it’s ridiculous that one’s health insurance coverage is a primary driver in decisions around one’s employment. They simply should not be tied together. #HealthInsurance #employment</t>
  </si>
  <si>
    <t>उत्तर प्रदेश में सरकारी जॉब की तलाश कर रहे उम्मीदवारों के लिए एक खुशखबरी है. उत्तर प्रदेश सबऑर्डिनेट सर्विस सेलेक्शन कमीशन ने मुख्य सेविका के पदों पर भर्ती निकाली है. यहां जानें डिटेल्स.
#govtjobs #Recruitment #job https://t.co/IcYje6QSec</t>
  </si>
  <si>
    <t>#Job #hotel @MartinezHotel recrute... Chef de Partie/ Commis de cuisine/ Responsable des ventes MICE/ Sous-Chef/ Agent Guest Service Center (H/F) #Cannes https://t.co/DDRoDWO7rU</t>
  </si>
  <si>
    <t>RT @LutonBennett: Pipe Fitter, Bradford, Halifax, Harrogate, Huddersfield, Keighley, Wakefield, Castleford, Ilkley, Wetherby, £25k - 28k/year + Benefits #job #jobs #hiring #EngineeringJobs https://t.co/1fTBAKx7TC</t>
  </si>
  <si>
    <t>Today is the @UN's #WorldYouthSkillsDay. #Didyouknow that 30% of #youngwomen &amp;amp; 13% of #youngmen are not in #employment, #education or #training? @vision2learn, we believe in training for all. Learn more about our FREE #YoungPeople's #MentalHealthCourse! https://t.co/mCV8dm0OwG https://t.co/eHRZHBuXSI</t>
  </si>
  <si>
    <t>Pipe Fitter, Bradford, Halifax, Harrogate, Huddersfield, Keighley, Wakefield, Castleford, Ilkley, Wetherby, £25k - 28k/year + Benefits #job #jobs #hiring #EngineeringJobs https://t.co/1fTBAKx7TC</t>
  </si>
  <si>
    <t>New #job: Tender / Bid Writer Location: Tamworth Salary: 30kpa - 35kpa .. https://t.co/D0jhkAvZtE #jobs #hiring</t>
  </si>
  <si>
    <t>🔴 🔴 Cliquer sur ce lien bleu 👉 https://t.co/z9n2L2E5I2
«NEW–NOUVEAU» Un Employeur – Chef de département informatique
Délai: 20 Jul.
Cette offre ne vous convient pas? Plus d'offres sur DooJobs » https://t.co/K3cbx9eGZV
#job #emploi #iciçarecrute</t>
  </si>
  <si>
    <t>#JobOpportunity We’re looking for a brilliant Youth Theatre Director to join our team @octagontheatre - please share! ⬇️ https://t.co/VRnIbYe5oT</t>
  </si>
  <si>
    <t>Film and Theatre</t>
  </si>
  <si>
    <t>Job alert: Metal Recycling Operative at ELG Metals UK Ltd, Irvine 
https://t.co/Rp6j4zsj1O
#scrapmetal #metalrecycling #jobs #scrapmetalrecycling #recycling #employment #apprenticeships https://t.co/TulUZTHkfw</t>
  </si>
  <si>
    <t>Waste and Recycle</t>
  </si>
  <si>
    <t>New #job: HGV Class 1 Driver Location: Wigan Salary: 150ph - 170ph .. https://t.co/y1Wnrpglxo #jobs #hiring</t>
  </si>
  <si>
    <t>RT @JobsMatchSK: Did you know?
#Stockport Homes #Employment Team deliver a bespoke employment service that guides individuals to find the employment role that is right for them. From targeted support to sector-based employment events, learn more here 👇
https://t.co/HIgpw778ef
#jobhelp https://t.co/jEyelhwygY</t>
  </si>
  <si>
    <t>New #job: Senior Network Engineer Location: London .. https://t.co/5mge1EcTXw Hiring Job Tech IT London</t>
  </si>
  <si>
    <t>RT @ChristianBlex: Der #Gasmangel fordert erste Opfer. 
Jeder der hier seinen #Job verliert, sollte niemals vergessen, wer ihm das angetan hat. Es war nicht #Putin, es war die eigene #Regierung, die dem deutschen #Volk Schaden zufügte, anstatt #Schaden von ihm abzuwenden.
https://t.co/AsNV7oe5fE</t>
  </si>
  <si>
    <t>TDC has assisted a Liquor Wholesaler with its tax debt negotiations. 
We have successfully negotiated an 82% write-off. 
Total Debt R110,000, Total Settlement R20,000
#business #VAT #money #TaxDebt #taxdc #businessowners #employment #taxdc #gerhardlinde #taxnegotiations https://t.co/e7XkrONlos</t>
  </si>
  <si>
    <t>Hôtesse entreprise H/F du 18 au 25/07 à Marseille 2eme arr. (13) - Entreprise https://t.co/LTMc0p1NCD Inscris-toi sur https://t.co/n9HK1BSqlm, clique sur J'aime pour nous soutenir ! #job #jobetudiant #emploi #accueil #hotesse #1jeune1solution https://t.co/E3bOg7e19f</t>
  </si>
  <si>
    <t>Are you working through a suitable Umbrella model to suit your contracting needs?
When you come to Engage Pay, we take the time to listen to your contracting needs to find the perfect solution for you!
#ukjobs #jobs #recruitment #recruitmentagency #jobsearch #job #recruiting https://t.co/y8kyQbRNxE</t>
  </si>
  <si>
    <t>Drivers Mate - Essex, Stanford-le-Hope, £10 #job #jobs #hiring #LogisticsJobs https://t.co/wAid3bTTIo</t>
  </si>
  <si>
    <t>Link Building / Off Page SEO Executive Job!
https://t.co/XaqVFTtqup
#building #seo #job</t>
  </si>
  <si>
    <t>How NOT to write internship applications 101.
The weirdest internship application I have seen so far.
#internship #internshala #techinterns #utsav #job https://t.co/wtpHcc0mjk</t>
  </si>
  <si>
    <t>Quality Controller - FMCG , Stanford-le-Hope, £25k - 26k/year #job #jobs #hiring #FMCGJobs https://t.co/LD3HotTlH6</t>
  </si>
  <si>
    <t>Quality Controller</t>
  </si>
  <si>
    <t>RT @RCVS_Richmond: NEW PART-TIME #JOB OPPORTUNITY Volunteer Service Coordinator - apply by 11 Aug 2022
An exciting part-time temporary role with potential to extend - if you've got the right skills &amp;amp; experience, we’d love to hear from you😊 https://t.co/yuHRH2qDGj
@LBRUT @RichmondComLink https://t.co/Hn7htqoZ82</t>
  </si>
  <si>
    <t>Volunteer</t>
  </si>
  <si>
    <t>JBS is #HIRINGNOW in Omaha Nebraska - #hiring #JobAlert #technology #Careers #jobsearch #accounting #office #maintenance #Jobs #Omaha #Nebraska #Job https://t.co/gLzRdnGODF https://t.co/2sgxxs1yyU … …</t>
  </si>
  <si>
    <t>Warehouse Operative, Stanford-le-Hope, £10 - 11/hour #job #jobs #hiring #LogisticsJobs https://t.co/eyHLzbAKpd</t>
  </si>
  <si>
    <t>JBS is #HIRINGNOW in Omaha Nebraska - #hiring #JobAlert #technology #Careers #jobsearch #accounting #office #maintenance #Jobs #Omaha #Nebraska #Job https://t.co/tU2bod2Xu9 https://t.co/t1HdjgVw9C … …</t>
  </si>
  <si>
    <t>JBS is #HIRINGNOW in Omaha Nebraska - #hiring #JobAlert #technology #Careers #jobsearch #accounting #office #maintenance #Jobs #Omaha #Nebraska #Job https://t.co/BBXIvpzRk0 https://t.co/3X5lmXX5or … …</t>
  </si>
  <si>
    <t>Projekt Manager (w/m/d) - EMEA Region, #Frankfurt am Main, Hesse, Germany, negotiable Interested? #job https://t.co/SUI4UKKr7a</t>
  </si>
  <si>
    <t>Service Advisor, Chelmsford, £32k/year #job #jobs #hiring #AutomotiveJobs https://t.co/c198Cgcrlo</t>
  </si>
  <si>
    <t>RT @ambitionsjobs: HR Advisor, Colchester, £16.50ph #job #jobs #hiring #HRJobs #HumanResourcesJobs https://t.co/ddKMtDGzWX</t>
  </si>
  <si>
    <t>Human Resources</t>
  </si>
  <si>
    <t>HR Advisor, Colchester, £16.50ph #job #jobs #hiring #HRJobs #HumanResourcesJobs https://t.co/ddKMtDGzWX</t>
  </si>
  <si>
    <t>An organization is Looking for Education Expert... Apply now: https://t.co/lXPYqX5AqE #BrightSpyre #Job #Education #Expert https://t.co/qGiubXitiQ</t>
  </si>
  <si>
    <t>An organization is Looking for Project Manager... Apply now: https://t.co/MPwmc56yyD #BrightSpyre #Job #Project #Manager https://t.co/J4bdVYYMq4</t>
  </si>
  <si>
    <t>This city in #Oregon is brimming w/ opportunities in #tech, #health, &amp;amp; #sports sector &amp;amp; has seen an influx of people in the past few years 👉 https://t.co/nocSpmRzdz
#realestate #relocation #movers #movingtips #home #relocationtips #newhome #tips #moving #packing #packers #job https://t.co/eflUY9watl</t>
  </si>
  <si>
    <t>RT @words_music: https://t.co/lIhPPTPhFa
Arbeit effizient #job #arbeit</t>
  </si>
  <si>
    <t>We have a vacancy for a temporary administrator to work for our lovely client in Carlisle;
Click on the link for more information or contact our friendly team for a chat.
https://t.co/XZ5CX5AFlN
#vacancy #job #work #opportunity #Carlisle https://t.co/wqKeyy8Qc7</t>
  </si>
  <si>
    <t>New #job: Merchandiser Location: Mansfield Salary: £10ph - £10ph .. https://t.co/zRDxtt39Hi #GiJobsMansfield</t>
  </si>
  <si>
    <t>New #job: Nursery Practitioner Location: Faversham Salary: £21320.00pa - £21320.00pa .. https://t.co/js0O9y220X #Kentjobs #jobsinkent</t>
  </si>
  <si>
    <t>RT @dsv_nederland: Ben of ken jij de Health &amp;amp; Safety Specialist waar wij in Venlo naar op zoek zijn?
Reageer dan nu via https://t.co/Gf9UgiD5Bt. #vacatures #hiring #moveforward #venlo #jobs #job #jobsearch #recruitment #career #work #careers #hr #hiringnow #vacancy #joindsvtoday https://t.co/Kzce96IPMy</t>
  </si>
  <si>
    <t>It is easy to find all the information regarding the position for recruiting?
#Recruitment #Hiring #job #recruiting #Position</t>
  </si>
  <si>
    <t>RT @FadilAlnassar: Experience is not what a job gives you in years, it is about what you give it and what you achieve! 
#Experience #job</t>
  </si>
  <si>
    <t>An organization is Looking for Project Manager... Apply now: https://t.co/MPwmc56yyD #BrightSpyre #Job #Project #Manager https://t.co/wfUqpds8bE</t>
  </si>
  <si>
    <t>New #job: Italian speaking Customer Contact Representative Location: Weybridge Salary: 20kpa - 20kpa .. https://t.co/xEh0rAWAH8 #jobs #hiring</t>
  </si>
  <si>
    <t>☀️ Have you thought about what you will be doing this Summer? Jumpstart your tech career with a FREE four-week @OutSystems course. You will even get a chance to land the job of your dreams as a software developer. https://t.co/v7mhj6E14m 
#OSQuay #OutSystemsPartner #job #lowcode https://t.co/M9djk0OhKf</t>
  </si>
  <si>
    <t>Site Manager Germany (w/m/d), #Frankfurt am Main, Hesse, Germany, negotiable Interested? #job https://t.co/HOsFD8rbfs</t>
  </si>
  <si>
    <t>#Recrutiment #SEBI Officer Grade A #Manager #informationtechnology 25 #vacancies #salary ₹140500/- pm https://t.co/hyCDXjVKFa
#JobSearch #job #jobs #jobalert #jobseekers #recruiting #recruiting #HIRINGNOW #hiringalert #Hiring #career #IT #Engineering #technology #Technologies https://t.co/A5x62GAJPs</t>
  </si>
  <si>
    <t>Link To #Register : https://t.co/mvxlY5iUFw
For #OnlineTraining Enquiry #CALL / #WhatsApp_Call : +91 86818 84318 / #javacourseinchennai #corejavatraininginchennai #today #advancedjavatraininginchennai #traininginchennai #javagames #javacup #games #Cryptocurency #training #job https://t.co/Su2rkM65bX</t>
  </si>
  <si>
    <t>Assistant Shop Manager, #Poole, Up to £7,141.33 per annum Interested? #job https://t.co/IJIU57Jgen</t>
  </si>
  <si>
    <t>নিয়োগের বিজ্ঞপ্তি , বেতন প্রচুর #job #govtjob #jobs #jobsinkolkata #jobalerts https://t.co/loZzraO43W</t>
  </si>
  <si>
    <t>RT @delonnigeria: Vacancy for Software Engineer.
Kindly click on the link below to read the job description and apply if you qualify;
https://t.co/dVqsULWll6
Please visit our website for your dream jobs https://t.co/pOkEXekALq
#softwareengineer #engineer #job #ITjobs #jobs #IT</t>
  </si>
  <si>
    <t>Latest #job in #London : The Old Vic @oldvictheatre is #recruiting a Bloomberg Digital Accelerator Programme Project Manager within the Marketing &amp;amp; Commercial team . #jobsearch #diversityandinclusion</t>
  </si>
  <si>
    <t>New #job: Technology &amp;amp; System Support Location: Tunbridge Wells Salary: £32kpa - £38kpa .. https://t.co/kGbtTiqOdS #Kentjobs #jobsinkent</t>
  </si>
  <si>
    <t>Ireland Vacancies 2022 | Account Executive Job at Sales Force - apply online
https://t.co/ZgInkA2z4I
#job #jobsearching #jobsearch #jobseeker #jobs #Account #ireland</t>
  </si>
  <si>
    <t>New #job: Senior IT Support Engineer Location: City of London Salary: 180pa - 190pa .. https://t.co/QBlMSfapLF #JobSearch</t>
  </si>
  <si>
    <t>RT @Rkjha0: मैथिली के जानकार लोग घर बैठे काम करके हजारों कमाएं !!
छात्र, शिक्षक, शिक्षाविद और गृहणी इस काम को कर सकते हैं!
पैसे मिलने की १०० % गारंटी !
काम से जुड़ने के इच्छुक लोग अपना नंबर डीएम करें !!
#job #JobAlert #मैथिली</t>
  </si>
  <si>
    <t>Being paid less than the National Minimum Wage? 
Make a complaint about your employer or employment agency 
👉🏻 https://t.co/azV2tBG22c
Check out Citizens Advice Burnley&amp;amp;Pendle's video! #TikTok https://t.co/0KsOauKWs7
#payrights #employment #hmrc #employer #employee</t>
  </si>
  <si>
    <t>RT @BridgedNetwork: 🚹How to answer “Why should we hire you❓”
- Highlight job skills, training, or education
- Bring out personal traits
- Discuss past experiences
#blockchain #crypto #bridgednetwork #prc #employment #recruitment https://t.co/w52vQvpmmA</t>
  </si>
  <si>
    <t>RT @Gazelle_Global: New #job: IT Architect Location: Zaventem .. https://t.co/NoU3GWlRpg #job #itjobs #it #recruitment</t>
  </si>
  <si>
    <t>#Job #Stellenangebot #Berlin #Gebäudereiniger #[offizieller #Titel: #Custodian #(m/w/d)] (m/w/d) Infos unter: https://t.co/WgkEBhpVOu https://t.co/YulK7hZV0V</t>
  </si>
  <si>
    <t>Associates in Development (AiD) Pvt. Ltd is Looking for Livestock Assistant... Apply now: https://t.co/ohmNfolCLp #BrightSpyre #Job #Livestock #A https://t.co/S2tzXqfq97</t>
  </si>
  <si>
    <t>Associates in Development (AiD) Pvt. Ltd is Looking for Soil &amp;amp; Water Associate... Apply now: https://t.co/HangGnJvJx #BrightSpyre #Job #Soil #Wat https://t.co/oKt5zksgT5</t>
  </si>
  <si>
    <t>রাজ্যে চাকরি'র বাজারে বড় খবর, মিলতে পারে ৪৫ হাজার টাকা পর্যন্ত বেতন #job #govtjob #jobs #jobsinkolkata #jobalerts #চাকরি #সরকারিচাকরি https://t.co/loZzrb575W</t>
  </si>
  <si>
    <t>NABARD Recruitment 2022: Apply Online for 170 Assistant Manager More info @ https://t.co/WlEaAzpiiI
#FridayFeeling #FridayMotivation #FridayMorning #JobSearch #JobHunt #JobOpening #Hiring #Resume #Job #Jobs #Careers #Employment #HR #recruitment</t>
  </si>
  <si>
    <t>Associates in Development (AiD) Pvt. Ltd is Looking for Livestock Assistant... Apply now: https://t.co/ohmNfolCLp #BrightSpyre #Job #Livestock #A https://t.co/TKwLdoUB4D</t>
  </si>
  <si>
    <t>#JOBS: Some great opportunities to work at @convious! 
APPLY NOW: https://t.co/yQJtnDZNsQ
#convious | #jobsearch | #career | #job | #recruitment | #attractions https://t.co/xfqrwMEYY8</t>
  </si>
  <si>
    <t>You have until Sunday 17th of July to apply for our Rough Sleeper Co-Ordinator #vacancy! ⚠️📣
If you want to work with vulnerable people and make a real difference, this might be the #job for you.
37 hours a week, £26,710 salary. 🏠
More here 👉 https://t.co/PCmvgui7q9 https://t.co/zvH4uvL0jW</t>
  </si>
  <si>
    <t>Associates in Development (AiD) Pvt. Ltd is Looking for Soil &amp;amp; Water Associate... Apply now: https://t.co/HangGnJvJx #BrightSpyre #Job #Soil #Wat https://t.co/Z2NM8nLAQh</t>
  </si>
  <si>
    <t>RT @SheridanRec: Temporary Administrator, Gerrards Cross, Market related #job #jobs #hiring #SecretarialJobs https://t.co/rTgC0ExvJ9 https://t.co/iR38SWp6zV</t>
  </si>
  <si>
    <t>Administrator</t>
  </si>
  <si>
    <t>Who’s that behind the mask? A costly reminder of why sham redundancy is a bad idea. Read our latest blog by Jack Boyle, Employment Director ➡️ https://t.co/OkKXyPUMTG
#redundancy #employment @blackaddersllp https://t.co/EBTvbPXPO8</t>
  </si>
  <si>
    <t>New #job: Trading Administrator Location: Dublin Salary: 36kpa - 36kpa .. https://t.co/oPwZTvtS6R #jobfairy #jobs</t>
  </si>
  <si>
    <t>Temporary Administrator, Gerrards Cross, Market related #job #jobs #hiring #SecretarialJobs https://t.co/rTgC0ExvJ9 https://t.co/iR38SWp6zV</t>
  </si>
  <si>
    <t>Associates in Development (AiD) Pvt. Ltd is Looking for Soil &amp;amp; Water Associate... Apply now: https://t.co/HangGnJvJx #BrightSpyre #Job #Soil #Wat https://t.co/wQs1n1GfRa</t>
  </si>
  <si>
    <t>New #job: Transport Co-Ordinator Location: Swindon Salary: £23kpa - £25kpa .. https://t.co/QEUzuqscvJ #Kentjobs #jobsinkent</t>
  </si>
  <si>
    <t>Transport</t>
  </si>
  <si>
    <t>https://t.co/6MoyOY4aJn
#domainname #ForSale 
#job #jobs #employment #career #careers #business #businessname #BusinessNews #billionaire #billionaires #forbes #bloomberg #investing #marketing #MarketingSuccess #startup #startups #startupnews #businessideas #investors #invest https://t.co/DkqcXT77v0</t>
  </si>
  <si>
    <t>#Recrutiment #SEBI Officer Grade A #Manager #informationtechnology 25 #vacancies #salary ₹140500/- pm https://t.co/N2EtdlTbEi
#JobSearch #job #jobs #jobalert #jobseekers #recruiting #recruiting #HIRINGNOW #hiringalert #Hiring #career #IT #Engineering #technology #Technologies https://t.co/KIZAtAjzrd</t>
  </si>
  <si>
    <t>New #job: Support worker Location: Hyde Salary: 9.50ph - 11.50ph .. https://t.co/YGQG7gIpcy #jobs #hiring</t>
  </si>
  <si>
    <t>RT @techaquila1: To Apply : Share your updated CV at hr@aquilatechsolution.com
#hiringimmediately #hiringnow #nodejs #nodejsdeveloper #nodejsdevelopment #php #phpdeveloper #wordpress #codeigniter #laravel #experienced #5daysworking #developers #jobalerts #jobopportunity #indore #sharecv https://t.co/WqHYLZUHcT</t>
  </si>
  <si>
    <t>New #job: Offshore Shift Supervisor - Seagreen Location: Montrose .. https://t.co/1yvIQmdndw #jobs #hiring</t>
  </si>
  <si>
    <t>Supervisor</t>
  </si>
  <si>
    <t>#job #vacancy: Cost Accountant at @TTElectronics (#PerryOH) Apply now! https://t.co/3SSMXDJCAl</t>
  </si>
  <si>
    <t>New Job - Cleaning Operative in Cambridge at https://t.co/CMMZrsHt1I
#SDX #job #jobs</t>
  </si>
  <si>
    <t>#Job #JobsGutFinden #Karriere https://t.co/qeCNiHzVWa - #toom Baumarkt: Mitarbeiter Service / Logistik (m/w/d) in Teilzeit</t>
  </si>
  <si>
    <t>Latest #job in #Brighton : University of Brighton @uniofbrighton is #recruiting a Global Operations Officer to join the International #Recruitment Team . #DiversityandInclusion #highered</t>
  </si>
  <si>
    <t>Our #CyfleCymru Peer Mentors provide clients with a variety of non-accredited courses which help to prepare them for the world of #work, such as #CV writing, #employment #skills and #confidence &amp;amp; #selfesteem 😁
@WeAreBarod @Kaleidoscope68 https://t.co/stnOI9SdNS</t>
  </si>
  <si>
    <t>RT @UweMuegge: The #FBI offers #Contract #Translator #Jobs for #Arabic, #Chinese, #Farsi, #Pashto, #Somali in #Baltimore, #Dallas, #Denver, #Houston, #SanDiego, #USA https://t.co/wKGirus9Zm #freelance #translation #governmentjob #job #t9n #xl8</t>
  </si>
  <si>
    <t>Spinnaker Support is looking for: Senior Manager, Digital Marketing
https://t.co/GjqyUntLO9 #job</t>
  </si>
  <si>
    <t>New #job: Senior Recruitment Consultant Location: Chesterfield Salary: £25kpa - £27kpa .. https://t.co/HwguVIWznn #GiJobsChesfield</t>
  </si>
  <si>
    <t>New #job: Warehouse Operative Location: Avonmouth Salary: 9.50ph - 14.25ph .. https://t.co/orUEkSuFYB #ASAPStart#Timber#Industrial#Warehouse#Job#Work</t>
  </si>
  <si>
    <t>😄@gggi_hq @SwedenInBF #BF 🇧🇫#Internship #job #opportunity #MRV Capacity Building Assessment, Learning &amp;amp; Research. Do you have a strong background in quantitative methods and data analysis? Apply here: https://t.co/D5BXhotgN7 Application Deadline 25/07/2022 #research #Statistics https://t.co/KQSDMYNwb8</t>
  </si>
  <si>
    <t>RT @JobPreference: Looking for a #Job or #hiring?
https://t.co/RfdWugt9nu
A straightforward approach
#Java #Programming #Coding #100DaysofCode #DEVCommunity #Mobile #gamers #indiegames #gamedev #indiedev #indiegamedev #gamedevelopment #gamedesign #ETH #NFTs #mobilegaming #HR #gaming #AI #Bitcoin https://t.co/UE3Xe2HRtc</t>
  </si>
  <si>
    <t>पति गुजरे तो हाथों में उठा ली आरी: पटना की लूसी बोली- स्वाभिमान से समझौता नहीं कर सकती, बच्चों को भी पालना था क्या करती... 
https://t.co/tOpj9FcreT
#Patna #Luci #WoodWoman #employment #Selfemployed #Independent</t>
  </si>
  <si>
    <t>New #job: Warehouse Operative Dartford Location: Dartford Salary: £11ph - £11ph .. https://t.co/Y3fvwjVYjS #Kentjobs #jobsinkent</t>
  </si>
  <si>
    <t>New #job: Social Media and Marketing Support Location: Dartford Salary: £11.50ph - £13.50ph .. https://t.co/JuaCklYY7U #Kentjobs #jobsinkent</t>
  </si>
  <si>
    <t>We are inviting driven and committed bar and floor staff to join our amazing team!!
#londonjobs #london #jobsearch #jobs #recruitment #hiring #jobsinlondon #hiringnow #ukjobs #employment #jobhunt #londonjobsearch #careers #job #londonfood #humanresources #recruitmentagency https://t.co/6CpCnPMhA0</t>
  </si>
  <si>
    <t>Aftersales Advisor , Northampton, £28k/year #job #jobs #hiring #AutomotiveJobs https://t.co/npEaefA30h</t>
  </si>
  <si>
    <t>New #job: Onsite IT Engineer Location: Greater Manchester Salary: £150pa - £150pa .. https://t.co/BF455l4u0c #JobSearch</t>
  </si>
  <si>
    <t>Service Advisor, Solihull, £30k/year #job #jobs #hiring #AutomotiveJobs https://t.co/TleiJ5uHZD</t>
  </si>
  <si>
    <t>Check out this #job: Product #Security Specialist - SOC2, ISO 27001, C5, Data Protection and Privacy (DPP), cyber #security at #SAP in #BangaloreIN560066 https://t.co/A8FVMSngR1 #JobsAtSAP https://t.co/zvYsbYvt78</t>
  </si>
  <si>
    <t>RT @TalentFinderUK1: Sales Estimator, Shrewsbury, £25k - 35k/year #job #jobs #hiring #SalesJobs https://t.co/nnRRFGBQyz</t>
  </si>
  <si>
    <t>🔴 🔴 Cliquer sur ce lien bleu 👉 https://t.co/vJUOHWcyrt
«NEW–NOUVEAU» Un Employeur – Responsable des engagements
Délai: 20 Jul.
Cette offre ne vous convient pas? Plus d'offres sur DooJobs » https://t.co/K3cbx9eGZV
#job #emploi #iciçarecrute</t>
  </si>
  <si>
    <t>#Job #hotel @HotelScribe recrute... Chef(fe) de partie Pâtisserie/ Technicien(ne) de maintenance/ Commis de Cuisine (H/F) #Paris https://t.co/2UK5F9vrbN</t>
  </si>
  <si>
    <t>Technician , Northampton, £40k/year #job #jobs #hiring #AutomotiveJobs https://t.co/TW2ILvd7H6</t>
  </si>
  <si>
    <t>RT @Thunder_Owl: #gamedev #IndieGameDev #spaceship #VRgamedev #SpaceCombat #Job https://t.co/EK6ZNQ7ygE</t>
  </si>
  <si>
    <t>RT @ImranKh34686169: प्रदेश में रोजगार अथवा स्व रोजगार के अवसर प्रदान करने के लिए राजस्थान सरकार द्वारा बेहतर कार्य किए जा रहे हैं। RSLDC द्वारा दी गई हजारों प्रशिक्षुओं को ट्रेनिंग। 
#Employment #खुशहाल_युवा_खुशहाल_राजस्थान
@ashokgehlot51 @_lokeshsharma 
@RajCMO @rajasthan_rymp https://t.co/GmfYEpe8O2</t>
  </si>
  <si>
    <t>Workshop Controller, Northampton, £40k/year #job #jobs #hiring #AutomotiveJobs https://t.co/XAQopWvI6j</t>
  </si>
  <si>
    <t>RT @Anwaltverein: In eigener Sache: Wir suchen Verstärkung in der #Pressestelle: https://t.co/WfPySly8ua #Job #JobsinBerlin</t>
  </si>
  <si>
    <t>RT @steps_ka: #Respect🕊️#Nose💚🐾🐾#K9💚🐾#Dog💚🐾🐾#Handler #work #job #mission #operation #antiterrorist #Police💙 #training #education 🎓#Dignity #MedicalCare🩺 #Relations #Human 🤝 #Animal #Cooperation 🤝 #Vacation🌴#Salary💸#Accessories 🥽#Health #Life https://t.co/ZC83eSwSbd</t>
  </si>
  <si>
    <t>Service Advisor, Northampton, £35k/year #job #jobs #hiring #AutomotiveJobs https://t.co/QLQrzuQOJS</t>
  </si>
  <si>
    <t>#Job: #ESLTeachers Pingdingshan International - #Pingdingshan. Salary 17000 CNY to 25000 CNY Monthly Housing Please contact us for details Contract type Ful... https://t.co/wCTBzMZ3cX</t>
  </si>
  <si>
    <t>Ch.., Birmingham, £11.09, Building .. https://t.co/0fb02spKav #jobs #WomenInConstruction #Construction #Recruiting #DannySullivan #JobOpportunity #Recruiting</t>
  </si>
  <si>
    <t>RT @projsindore: आइटी प्रतिभाओं व प्रोफेशनल्स को अब अपने शहर में ही मिल रहा काम.
इंदौर में वर्क फ्रॉम योर सिटी कल्चर.
12 से ज्यादा आइटी कंपनियों ने शुरू किया काम.
#indore
#youth
#employment
@mpurbandeptt https://t.co/mJpc3zovfC</t>
  </si>
  <si>
    <t>RT @GeorgFischer: 👩‍💼 "I wanted to work in communication but I was very interested in sustainability too. Looking for good opportunities that bring together these two areas, I got to know GF in 2015; one year later my first full-time #job started," says GF Marketing Manager Angelina.
#GoingForward https://t.co/jisRZZNJGm</t>
  </si>
  <si>
    <t>Solution Architect/ Software Architect - BMS, #Frankfurt am Main, Hesse, Germany, £85000 to £85000 p/a Interested? #job https://t.co/9cGNUAJKLx</t>
  </si>
  <si>
    <t>New #job: Administration and Welfare Officer Location: Cardiff Salary: £20kpa - £25200.00pa .. https://t.co/AAehsBqDkb #Kentjobs #jobsinkent</t>
  </si>
  <si>
    <t>Hôtesse entreprise H/F le 28, le 29/07 et du 01/08 au 21/09 à Paris 8eme arr. (75) - Entreprise https://t.co/NmOzP6ihcH Inscris-toi sur https://t.co/n9HK1BSqlm, clique sur J'aime pour nous soutenir ! #job #jobetudiant #emploi #accueil #hotesse #1jeune1solution https://t.co/c1nVYAGWv0</t>
  </si>
  <si>
    <t>RT @LarkingGowen: We're looking for an Administration Coordinator to join our team in #Norwich.
Apply here https://t.co/DTNX2uTc1C #job #recruiting #Norfolkjobs #TeamLG https://t.co/x05JNCSafy</t>
  </si>
  <si>
    <t>Avis de recrutement d’un consultant (cabinet) pour l'élaboration du plan stratégique de développement et la viabilité à long terme de l’EANSI, Burundi
Postulez ici 👉 https://t.co/9YnuutmhtJ
#Recrutement #job #emploi #jobsearch #entrepreneur</t>
  </si>
  <si>
    <t>Test Manager
Gauteng Remote
Salary: R112 000.00 - R128 000.00 Per Month
Job Type: Permanent
Sectors: IT Technology Telecommunications
Employer: Building African Skills/ BASHR Consulting
Apply before Sep 12 2022
More info https://t.co/lRIC2oe4oY
#IT #employment #jobs #jobsearching</t>
  </si>
  <si>
    <t>#job_opportunities #oportunidaddeempleo #energíarenovable #energía #tecnología #análisis #energy #intelligence #innovación #madrid #technology #opportunities #job https://t.co/ZNnChnOk5O</t>
  </si>
  <si>
    <t>Quality Inspector, Walsall, Market related #job #jobs #hiring #EngineeringJobs https://t.co/61zxukJ7bc</t>
  </si>
  <si>
    <t>New #job: Senior Account Manager Location: Manchester Salary: 30kpa - 38kpa .. https://t.co/9Dg7DEfJDA #cpsgroupjobs</t>
  </si>
  <si>
    <t>📢Dubai Mall Careers 2022 Latest Job Opportunities At Dubai Mall:
🔰Read Job Details:
👉 https://t.co/oCGdJf7ZiQ
#job #enrology #recruitment #careers #jobsearch #jobportal #jobs #vacancies #EnrologyJobPortal</t>
  </si>
  <si>
    <t>Software Architect BMS (w/m/d), #Frankfurt am Main, Hesse, Germany, Unspecified Interested? #job https://t.co/t9KDbgpBuf</t>
  </si>
  <si>
    <t>RT @JobPreference: Looking for a #Job or #hiring?
https://t.co/RfdWugKKf2
A sraightforward approach
#Robotics #AIEthics #MachineLearning #AI #Python #DataScience #BigData #100DaysOfCode #Robots #fintech #insurtech #Bitcoin #CyberSecurity #blockchain #coding #Crypto #NFTs #Metaverse #ETH #SOL #Ad https://t.co/aQKV36RPKr</t>
  </si>
  <si>
    <t>RT @RSD_Recruitment: Electrical maintenance engineer, Sowerby, £37k - 38k/year + Overtime #job #jobs #hiring #ManufacturingJobs https://t.co/gNKgREEdEV</t>
  </si>
  <si>
    <t>RT @Congruent_: We are hiring Business Development Executive. 
https://t.co/Bkyb62lBRZ 
#jobopportunity #employment #jobs #jobsearch #hiring #recruitment #career #jobseekers #jobopening #hiringnow https://t.co/E9BUbtMahc</t>
  </si>
  <si>
    <t>RT @bamfordcs: Driver/Labourer, Syke, £12.00 - 13.44/hour #job #jobs #hiring #ConstructionJobs https://t.co/3YVU8Bkj8g</t>
  </si>
  <si>
    <t>RT @idealrecruituk: Senior Sales Manager, Liverpool, £50k - 60k/year + Company Benefits #job #jobs #hiring #SalesJobs https://t.co/7UCD3KudPA</t>
  </si>
  <si>
    <t>RT @WinnerRecruitUK: Assembly Operative, West Bromwich, £11/hour #job #jobs #hiring #EngineeringJobs https://t.co/HxN4DBODY4</t>
  </si>
  <si>
    <t>RT @shramin_: Find skilled construction labor for your project today! Just follow the link at the bottom of our post! 
👉To post your jobs, download the ShramIN Recruit App and hire a skilled workforce- https://t.co/s1NoTn986F
#shramin #shraminjobs #fridaymorning #Hiring #Jobs #job #recruit https://t.co/6W9bTx8jww</t>
  </si>
  <si>
    <t>RT @Redtempjobs: Business Development Representative - German Speaking , Colchester, £30k/year #job #jobs #hiring #LogisticsJobs https://t.co/Ei2Ori1ARq</t>
  </si>
  <si>
    <t>RT @BlueHydraulics: We're #hiring, join our team in #Gateshead! Help us push the boundaries of #hydraulic #engineering &amp;amp; enable our customers to reach higher standards.
Browse available positions &amp;amp; apply: https://t.co/pqyQY5fPf6
#Hydraulics #BlueHydraulics #Recruitment #Jobs #Recruiting #HR #Job https://t.co/10bCOPiB3n</t>
  </si>
  <si>
    <t>RT @broadbeantech: New #job: Labourers Location: Putney Salary: 100pd - 130pd .. https://t.co/ZbsNww3bVp #jobs #hiring</t>
  </si>
  <si>
    <t>RT @Jamesonlegal: New #job: Superyacht and Private Aviation Lawyer, London Location: London Salary: 65kpa - 85kpa .. https://t.co/0VxCn4gX4K #jobs #hiring</t>
  </si>
  <si>
    <t>RT @ambitionsjobs: Administrator, Stanford-le-Hope, £10.50 - 10.50/hour #job #jobs #hiring #SecretarialJobs https://t.co/LgTQYWXyTJ</t>
  </si>
  <si>
    <t>RT @ambitionsjobs: Production Team Leader , Chelmsford, £28k - 30k/year #job #jobs #hiring #FMCGJobs https://t.co/S5T27bQA11</t>
  </si>
  <si>
    <t>RT @sugarmanhealth: New #job: Support Worker Location: Preston Salary: £10ph - £11ph .. https://t.co/5PkxDkvdes #jobs #hiring</t>
  </si>
  <si>
    <t>Support/Counseling</t>
  </si>
  <si>
    <t>RT @changemakerjobs: Hiring org: @NHSCharities 
Jobs:
-Monitoring &amp;amp; Reporting Lead
-Evaluation &amp;amp; Learning Lead
-External Affairs Manager
-Director of Strategy &amp;amp; Impact
Closing: 18th &amp;amp; 22nd July - See link
Details: https://t.co/xV4Yv3mc3Q
#CharityJobs #Job #Jobs #Hiring #Vacancy #NHS #CMJ https://t.co/lkgTG3Z7Ij</t>
  </si>
  <si>
    <t>RT @Redtempjobs: Business Development Representative - Dutch Speaking, Colchester, £30k/year #job #jobs #hiring #LogisticsJobs https://t.co/ykrKS1CJqZ</t>
  </si>
  <si>
    <t>RT @ad_warrior: Account Manager, Durham, £44,500 - 47,940/year #job #jobs #hiring #AccountingJobs #Durham #Jobs #Finance https://t.co/Z4Qru7GtYG</t>
  </si>
  <si>
    <t>RT @Spectrum_ITjobs: New #job: Mid-Level Java Software Engineer Location: England Salary: £45kpa - £55kpa .. https://t.co/7GdS8rFlC0 #jobs #hiring</t>
  </si>
  <si>
    <t>RT @ambitionsjobs: Sales Support Administrator, Burton upon Trent, £10.26/Hour #job #jobs #hiring #RetailJobs https://t.co/qQocVQt6CO</t>
  </si>
  <si>
    <t>RT @idealrecruituk: Senior Sales Manager, Wigan, £50k - 60k/year + Company Benefits #job #jobs #hiring #SalesJobs https://t.co/HQmo7vXeAs</t>
  </si>
  <si>
    <t>RT @ganeshksaw: Wissen Technology is looking for Senior Data Engineer - New York. Learn more or Jobvite a friend.
Apply directly or you can send an email to me at sawganeshkumar15@gmail.com with your resume.
#job #work #jobs #hiring
https://t.co/uCbE6Bsefg #job</t>
  </si>
  <si>
    <t>RT @MusicMarketJobs: Our client, an established TV/entertainment management company, seeks Client Payments Assistant
https://t.co/IsIeNfTESN
#hiring #jobs #nowhiring
#HIRINGNOW #londonjobs #jobsearch
#musicjobs
#musicindustry
#musicbusiness
#job
#hiringimmediately #vacancy</t>
  </si>
  <si>
    <t>RT @ambitionsjobs: Quality Controller, Stanford-le-Hope, £14.36 - 14.36/hour #job #jobs #hiring #FMCGJobs https://t.co/pMaxAx4h6y</t>
  </si>
  <si>
    <t>RT @idealrecruituk: Senior Sales Manager, Blackburn, £50k - 60k/year + Company Benefits #job #jobs #hiring #SalesJobs https://t.co/8LnCVOnvWK</t>
  </si>
  <si>
    <t>RT @ambitionsjobs: FLT Counterbalance - DAYS , Stanford-le-Hope, £25,000pa #job #jobs #hiring #LogisticsJobs https://t.co/8okrjzNq3z</t>
  </si>
  <si>
    <t>Logistic</t>
  </si>
  <si>
    <t>RT @idealrecruituk: Senior Sales Manager, Wigan, £50k - 60k/year + Company Benefits #job #jobs #hiring #SalesJobs https://t.co/MATX9gJwBM</t>
  </si>
  <si>
    <t>RT @ISLJobs: New #job: PHP Developer Location: Brighton Salary: £40kpa - £45kpa .. https://t.co/oxQDecDj54 #jobs #hiring</t>
  </si>
  <si>
    <t>RT @ambitionsjobs: Warehouse packer, Stowmarket, £14.37ph #job #jobs #hiring #ManufacturingJobs https://t.co/Ikfk5VD223</t>
  </si>
  <si>
    <t>RT @SheridanRec: Administrator, Gerrards Cross, £10 - 11/hour #job #jobs #hiring #SecretarialJobs https://t.co/sZc2eeiyxB https://t.co/ifaVYzVWFX</t>
  </si>
  <si>
    <t>RT @idealrecruituk: Senior Sales Manager, Warrington, £50k - 60k/year + Company Benefits #job #jobs #hiring #SalesJobs https://t.co/bQIAzvpRDz</t>
  </si>
  <si>
    <t>RT @Advancetweets: 💬‘What did you do during the Summer?’
🗨️‘I supported someone to transform their life’
Looking for a new job? Become a Support worker! 
With opportunities across the country, join us today https://t.co/vTY5GK5HHX #job #hiring #jobopportunity https://t.co/UAQ1T7vi2f</t>
  </si>
  <si>
    <t>RT @LM_Recruitment: New #job: German speaking Freelance Linguists Location: London Salary: 15.00ph - 20.00ph .. https://t.co/CEYGjIAfuq #jobs #hiring</t>
  </si>
  <si>
    <t>RT @mustakbil: Link Building Off Page Seo Evening Job in Lahore, Pakistan
⭐ Post Resume ⏩ Apply Online https://t.co/lJ8ljdUNfg 🚀
#job #jobs #careers #hiring #employers #recruitment #jobsearch #vacancies #jobseekers #jobseeker #career #careers #hiringnow #hiringalert</t>
  </si>
  <si>
    <t>RT @RNRBSTZ: Join us and ask any questions you have regarding RNR Business Solutions. See you there!
#Payrollmanagement #humanresources #hr #recruitment #business #hiring #humanresourcesmanagement #recruiting #jobs #jobsearch #leadership #career #job #employment #work #management #careers</t>
  </si>
  <si>
    <t>RT @ambitionsjobs: Production operatives - PM Afternoon Shifts, Chelmsford, £10.00 - 10.70/hour #job #jobs #hiring #ManufacturingJobs https://t.co/lzgd1T1dsM</t>
  </si>
  <si>
    <t>RT @sugarmanhealth: New #job: Mental Health Support Worker Location: Preston Salary: £10ph - £11ph .. https://t.co/Eh80c9r4ep #jobs #hiring</t>
  </si>
  <si>
    <t>U potrazi smo za kandidatom koji bi radio na ✔️poziciji: Rad u restoranu (više pozicija). Prijave kandidata u toku. Pozovi na telefon:☎060/625-000-8, 060/30-66-090, za više detalja o opisu posla saznaj na 🌐linku: https://t.co/7bXbiUivwY
 #work #job #worker #posao #oglas https://t.co/RQH1C0XwOH</t>
  </si>
  <si>
    <t>RT @CASE_LSE: Deadline approaching! Wonderful #job opportunity: @STICERD_LSE and @CASE_LSE Centre Manager. Do you have strong admin, financial &amp;amp; managerial experience &amp;amp; want to work in a vibrant research community at the LSE? 
Closing date 18 July 2022. 
Find out more https://t.co/5K7SkYVm2P https://t.co/7ixh1vxCZo</t>
  </si>
  <si>
    <t>New #job: Warehouse Operative Location: Antrim Salary: 13.35ph - 13.35ph .. https://t.co/6YLhKlCqOq #GiJobsGlasgow</t>
  </si>
  <si>
    <t>स्थानीय #भोजपुरी और #मगही मे वाक्य रचना और अनुवाद करने वाले लोग चाहिए !!
योग्यता 12th पास !!
छात्र, शिक्षक, शिक्षाविद, गृहणी इस काम से जुड़ सकते हैं!!
घर बैठे मोबाइल से काम !!
काम के अनुरूप आकर्षक वेतन !!
इच्छुक लोग अपना मोबाइल नंबर डीएम करें !!
✅
#JobAlert #Job
@Rkjha0</t>
  </si>
  <si>
    <t>RT @NHSBenMorris: 📣Last few days to apply for this fantastic role within our @LancsHospCITeam📣 Any questions please free to DM me🤩 @UCLanCareers @LancsHospitals @NHSEngland #Digital #Communication #job #vacancy https://t.co/tKSluKtsDF</t>
  </si>
  <si>
    <t>We are seeking a motivated and experienced registered professional to support in the delivery of Mental Capacity Act (MCA) training for adults and children here at WHH. 
Band 7, Fixed term contract.
Deadline: 20th July 2022.
#job #MCATrainer 
https://t.co/pgfWvQCPhf https://t.co/63gDkL2VKD</t>
  </si>
  <si>
    <t>Job Vacancies for #Dubai
Interested Candidates can send us the updated resume at mg36@mgheewala.com
Learn More: https://t.co/Ps4bxv2mB1
#dubaijobs #jobopportunity #jobopening #gccjob #gulfjob #construction #engineering #mep #mepplanner #welder #pipewelder #ductman #pipefitter https://t.co/NoPBiH2AF6</t>
  </si>
  <si>
    <t>CELEBRATE WORLD YOUTH SKILLS DAY If you are an Athens County youth interested in employment or training opportunities contact OhioMeansJobs-Athens County today!
740-797-1405 #training #employment https://t.co/EIwtBVcCG8</t>
  </si>
  <si>
    <t>@Morrisons Positions | Customer Assistant Job in United Kingdom 2022
https://t.co/B42sJDbDkE
#job #jobsearching #jobseeker #jobs #jobsearch #Uk@</t>
  </si>
  <si>
    <t>RT @cyberbackerph: Redefining Philanthropy in Business: How CEO of Cyberbacker Craig Goodliffe is Setting the New Standard For Employee Benefits
#cyberbacker #work #virtualassistant #business #workfromhome #job #jobsearch
📢READ the full article here➡️https://t.co/qLLj3dG75t. https://t.co/TjbfQ2dgta</t>
  </si>
  <si>
    <t>Nursery Teachers Jobs | Hays Career as Teacher in United Kingdom 2022
https://t.co/uGtJJqfME6
#job #jobsearching #jobseeker #jobs #Uk</t>
  </si>
  <si>
    <t>Sales Support Administrator, Burton upon Trent, £10.26/Hour #job #jobs #hiring #RetailJobs https://t.co/qQocVQt6CO</t>
  </si>
  <si>
    <t>New #job: 1st Line #Engineer #Helpdesk - #Glasgow #Hybrid - £20k-£23k.
You'll need at least 1-year experience working in an IT support role, ideally within a managed service provider!
Contact Louise on 0113 224 2121 or apply here: https://t.co/GBCIMRxsWg https://t.co/veIQwGMit0</t>
  </si>
  <si>
    <t>RT @saltjobsME: New #job: Lead Data Scientist (Cash &amp;amp; Cost Optimization) Location: Dubai .. https://t.co/3wjhLC5mh2 #jobs #dubai #creatingfutures</t>
  </si>
  <si>
    <t>💬‘What did you do during the Summer?’
🗨️‘I supported someone to transform their life’
Looking for a new job? Become a Support worker! 
With opportunities across the country, join us today https://t.co/vTY5GK5HHX #job #hiring #jobopportunity https://t.co/UAQ1T7vi2f</t>
  </si>
  <si>
    <t>Senior Sales Manager, Wigan, £50k - 60k/year + Company Benefits #job #jobs #hiring #SalesJobs https://t.co/HQmo7vXeAs</t>
  </si>
  <si>
    <t>New #job: German speaking Freelance Linguists Location: London Salary: 15.00ph - 20.00ph .. https://t.co/CEYGjIAfuq #jobs #hiring</t>
  </si>
  <si>
    <t>Linguistic</t>
  </si>
  <si>
    <t>New #job: Lead Data Scientist (Cash &amp;amp; Cost Optimization) Location: Dubai .. https://t.co/3wjhLC5mh2 #jobs #dubai #creatingfutures</t>
  </si>
  <si>
    <t>Assistant Brand Manager, #Letchworth Garden City, Hertfordshire, United Kingdom, Competitive salary plus addit...Interested? #job https://t.co/aT299ct2ms</t>
  </si>
  <si>
    <t>Senior Sales Manager, Warrington, £50k - 60k/year + Company Benefits #job #jobs #hiring #SalesJobs https://t.co/bQIAzvpRDz</t>
  </si>
  <si>
    <t>Production Team Leader , Chelmsford, £28k - 30k/year #job #jobs #hiring #FMCGJobs https://t.co/S5T27bQA11</t>
  </si>
  <si>
    <t>A specialist Machine Learning company is looking for a Junior / Intermediate Data Scientist to join their team. https://t.co/1hijkdj3JC
#jobcrystal #employment #nowhiring #jobseekers #jobseeker #jobhunt #hiringnow #jobsearching #vacancy #applynow https://t.co/2J2f1VW091</t>
  </si>
  <si>
    <t>Looking for a #job 
Living in #WashingtonDC 
Try @didlake
#dcjobs #WashingtonDC #janitor https://t.co/byWqmZkepi</t>
  </si>
  <si>
    <t>New #job: Mental Health Support Worker Location: Preston Salary: £10ph - £11ph .. https://t.co/Eh80c9r4ep #jobs #hiring</t>
  </si>
  <si>
    <t>Administrator, Stanford-le-Hope, £10.50 - 10.50/hour #job #jobs #hiring #SecretarialJobs https://t.co/LgTQYWXyTJ</t>
  </si>
  <si>
    <t>New #job: Care Service Manager Location: Sale Salary: 29kpa - 30kpa .. https://t.co/YDo6kSdj03 #recruitment</t>
  </si>
  <si>
    <t>Sales Manager (w/m/d), #Frankfurt am Main, Hesse, Germany, negotiable Interested? #job https://t.co/85m3gUwp4T</t>
  </si>
  <si>
    <t>Production operatives - PM Afternoon Shifts, Chelmsford, £10.00 - 10.70/hour #job #jobs #hiring #ManufacturingJobs https://t.co/lzgd1T1dsM</t>
  </si>
  <si>
    <t>New #job: Support worker Location: Newcastle upon Tyne Salary: £10.50ph - £11.5ph .. https://t.co/nEUljHK3LO #Supportworker #recruitment</t>
  </si>
  <si>
    <t>New #job: Senior Hydraulic Modeller – Water /Flood Protection Location: London Salary: £40kpa - £47kpa .. https://t.co/UP6pIQxahE #UKJobs</t>
  </si>
  <si>
    <t>New #job: Support worker Location: Bradford Salary: £10ph - £10.50ph .. https://t.co/ITM4c5tEms #Supportworker</t>
  </si>
  <si>
    <t>Our client, an established TV/entertainment management company, seeks Client Payments Assistant
https://t.co/IsIeNfTESN
#hiring #jobs #nowhiring
#HIRINGNOW #londonjobs #jobsearch
#musicjobs
#musicindustry
#musicbusiness
#job
#hiringimmediately #vacancy</t>
  </si>
  <si>
    <t>RT @Senckenberg: Wir suchen für unseren Standort in #Görlitz: 
👉 Projektmitarbeiter*in (m/w/d) Verwaltung in Teilzeit (50%)
Mehr zur Stelle &amp;amp; Bewerbung: https://t.co/FhJHgVasDP
#SenckenbergFamilie #job #jobsuche https://t.co/DBatpFdQ2t</t>
  </si>
  <si>
    <t>Deadline approaching! Wonderful #job opportunity: @STICERD_LSE and @CASE_LSE Centre Manager. Do you have strong admin, financial &amp;amp; managerial experience &amp;amp; want to work in a vibrant research community at the LSE? 
Closing date 18 July 2022. 
Find out more https://t.co/5K7SkYVm2P https://t.co/7ixh1vxCZo</t>
  </si>
  <si>
    <t>Assembly Operative, West Bromwich, £11/hour #job #jobs #hiring #EngineeringJobs https://t.co/HxN4DBODY4</t>
  </si>
  <si>
    <t>Warehouse packer, Stowmarket, £14.37ph #job #jobs #hiring #ManufacturingJobs https://t.co/Ikfk5VD223</t>
  </si>
  <si>
    <t>#Job: Biologisch-Technische/r Assistent/in oder Landwirtschaftlich-Technische/r Assistent/in (m/w/d) in Teilzeit mit 19,92 Wochenstunden https://t.co/5dIU1hk8YW #Köln-Auweiler #umwelt</t>
  </si>
  <si>
    <t>New #job: IT Support Engineer -2nd line Support Location: City of London Salary: £38kpa - £42kpa .. https://t.co/eyMHjpbvdA @OutsourceUKJobs</t>
  </si>
  <si>
    <t>में कौशल प्रशिक्षण पर 225 करोड़ खर्च करने की योजना बनाई है। 
युवाओं को प्रशिक्षित कर उन्हें #रोजगार के योग्य बनाने के लिए सरकार निरंतर प्रयासरत है।
#SkillDevelopment #employment 
@NitishKumar @Jduonline @nikhilmandalJDU</t>
  </si>
  <si>
    <t>Quality Controller, Stanford-le-Hope, £14.36 - 14.36/hour #job #jobs #hiring #FMCGJobs https://t.co/pMaxAx4h6y</t>
  </si>
  <si>
    <t>RT @786Mrao: Customer Assistant Job at Circle K in Dublin Ireland 2022
https://t.co/Ep8gx2uvVD
#job #jobsearch #jobseeker #uk #dubai #dublinjob #ireland</t>
  </si>
  <si>
    <t>FLT Counterbalance - DAYS , Stanford-le-Hope, £25,000pa #job #jobs #hiring #LogisticsJobs https://t.co/8okrjzNq3z</t>
  </si>
  <si>
    <t>We are hiring Business Development Executive. 
https://t.co/Bkyb62lBRZ 
#jobopportunity #employment #jobs #jobsearch #hiring #recruitment #career #jobseekers #jobopening #hiringnow https://t.co/E9BUbtMahc</t>
  </si>
  <si>
    <t>New #job: PHP Developer Location: Brighton Salary: £40kpa - £45kpa .. https://t.co/oxQDecDj54 #jobs #hiring</t>
  </si>
  <si>
    <t>New #job: IA Housing Officer South West Location: Dorset Salary: £21kpa - £23kpa .. https://t.co/9zVy4bI994 #Kentjobs #jobsinkent</t>
  </si>
  <si>
    <t>🔊We're currently hiring for some fantastic roles:
🏠Financial Inclusion Officer
🏠Homeownership Officer
🏘️Housing Officer - £33,850
To find out more and to apply visit: https://t.co/Ga8HYk7bFB
#job #housingjob</t>
  </si>
  <si>
    <t>https://t.co/bUhG9fbzHX
Been inspired by the amazing activity of the @Lancswildlife Youth Council? Want an exciting and innovating job working with brilliant people? #job #youngpeople #environment #nature #climate</t>
  </si>
  <si>
    <t>New #job: Service Desk CoOrdinator Location: Leixlip Salary: 32kpa - 35kpa .. https://t.co/KPDneU9zRi #jobfairy #jobs</t>
  </si>
  <si>
    <t>Junior Project Manager, #Frankfurt am Main, Hesse, Germany, negotiable Interested? #job https://t.co/ueMOZhWCph</t>
  </si>
  <si>
    <t>Account Manager, Durham, £44,500 - 47,940/year #job #jobs #hiring #AccountingJobs #Durham #Jobs #Finance https://t.co/Z4Qru7GtYG</t>
  </si>
  <si>
    <t>@Prison_Health @STLChildrens
@SLUHospital
@ShrinersStLouis
Hospitals are dangerous if not taken there by ambulance. There has to be a way to get around the idiot security guards! Become a security guard; no education required! #employment https://t.co/FppiPOwZYv</t>
  </si>
  <si>
    <t>We're #hiring, join our team in #Gateshead! Help us push the boundaries of #hydraulic #engineering &amp;amp; enable our customers to reach higher standards.
Browse available positions &amp;amp; apply: https://t.co/pqyQY5fPf6
#Hydraulics #BlueHydraulics #Recruitment #Jobs #Recruiting #HR #Job https://t.co/10bCOPiB3n</t>
  </si>
  <si>
    <t>Dolly Parton shares 6 words of advice from her mum that helped build multimillion fortune - https://t.co/gmoNTyZqIG - #Career #Advice #Job #Interview #Resume</t>
  </si>
  <si>
    <t>Business Development Representative - German Speaking , Colchester, £30k/year #job #jobs #hiring #LogisticsJobs https://t.co/Ei2Ori1ARq</t>
  </si>
  <si>
    <t>#Job #hotel @TrianonPalace recrute... Commis de cuisine tournant/ Commis de cuisine - Restaurant Etoilé le Gordon Ramsay/ Agent de Maintenance technique/ Chef de partie/ Stagiaire Ressources Humaines (H/F) #Versailles https://t.co/2V4znlthnz</t>
  </si>
  <si>
    <t>#Job, our client is looking for a Technical Customer Support. More information below. https://t.co/0qTSLE1t35</t>
  </si>
  <si>
    <t>RT @BDAnalyticsnews: Equations that changed the world.
#AI #DataSecurity #DataAnalytics #RStats #Reactjs #IIoT #flutter #javascript #java #TensorFlow #Cloud #developer #BigData #5G #MachineLearning #R #reddit #WomenInSTEM #fintech #tech #blockchain #Job #100DaysOfCode #jobs #Web3 #IoT https://t.co/QR5mjxxnMv</t>
  </si>
  <si>
    <t>Senior Sales Manager, Wigan, £50k - 60k/year + Company Benefits #job #jobs #hiring #SalesJobs https://t.co/MATX9gJwBM</t>
  </si>
  <si>
    <t>澳大利亚:劳动力市场依然紧张-大华银行 https://t.co/Y8otyy4eC4 #Australia #Employment #Banks</t>
  </si>
  <si>
    <t>RT @DYWWestLothian: 📢Friday's #joboftheday 
Are you interested in an #Apprenticeship in #bathgate?
Not suitable? Find more great #opportunities across a range of industries here➡️https://t.co/eUaiAuB9gU 
#JobSearch #JobVacancy #Job #Jobs #YPGuarantee https://t.co/xEpduppbZf</t>
  </si>
  <si>
    <t>#Job: Bereichsleiterin oder Bereichsleiter (w/m/d) des Bereiches "Umwelt und Nachhaltigkeit" https://t.co/qiN7f4pFpB #Bonn #umwelt @DLR_de</t>
  </si>
  <si>
    <t>Ruby On Rails Developer Job | Freelance Ruby On Rails Developer | RGB Web Tech
https://t.co/NVI3zdZii9
#rgbwebtech #job #jobs #career #opportunite #careeropportunite #openings #jobopenings #seeker #seekers #fresher #expert #canadajobs #freelance</t>
  </si>
  <si>
    <t>RT @VAP_Kenya: A heavy appreciation for those former #Goal participants who are currently running #businesses for coming to inspire others #Futuremakers #football #Employment and #Entrepreneurship https://t.co/AEzZJcyHc4</t>
  </si>
  <si>
    <t>RT @Eng_Hiboo: Ultimate Guide To Job Interview Answers
Today 40% OFF
LINK to BUY: https://t.co/gSSlYRgTIV
#job #work #jobs #jobsearch #career #hiring #employment #jobseekers #recruiting #marketing #jobfair #careers #nowhiring #resume #jobvacancy #lowongankerja #photography #jobopportunity https://t.co/KkZVpeRvbP</t>
  </si>
  <si>
    <t>2022-958239 - ATTADM - Chargé d'évènements (F/H) - https://t.co/9AK9QtPHUG #job #emploi #stage #culture</t>
  </si>
  <si>
    <t>Administrator, Gerrards Cross, £10 - 11/hour #job #jobs #hiring #SecretarialJobs https://t.co/sZc2eeiyxB https://t.co/ifaVYzVWFX</t>
  </si>
  <si>
    <t>RT @WantRemoteJob: New #remote #job Staff Software Engineer - Frontend (EMEA) at @hotjar
https://t.co/pmwbCnGBjw
#remotework #workfromhome</t>
  </si>
  <si>
    <t>We don't need an official declaration from the National Bureau of Economic Research to tell us the economy is in a recession. We have discount retailers! https://t.co/5hy8smvy9c via @opinion 
#recession #inflation #retail #growth #investment #pay #employment #interestrates</t>
  </si>
  <si>
    <t>Link Building Off Page Seo Evening Job in Lahore, Pakistan
⭐ Post Resume ⏩ Apply Online https://t.co/lJ8ljdUNfg 🚀
#job #jobs #careers #hiring #employers #recruitment #jobsearch #vacancies #jobseekers #jobseeker #career #careers #hiringnow #hiringalert</t>
  </si>
  <si>
    <t>Mining Engineer
Limpopo
Salary: Market Related
Job Type: Permanent
Sectors: Mining
Employer: Hire Resolve
Apply before Sep 13 2022
for more info https://t.co/UeAGLJWhTJ
#job #jobseekersSA #jobsearching #vacancy #employment</t>
  </si>
  <si>
    <t>Promoteur des ventes H/F du 18 au 30/07 à Bègles (33) - Engie https://t.co/lyY3OATp28 Inscris-toi sur https://t.co/UMdXfdMoX4, clique sur J'aime pour nous soutenir ! #job #jobetudiant #emploi #vendeur #1jeune1solution https://t.co/7oSbYhKsdh</t>
  </si>
  <si>
    <t>Promoteur des ventes H/F du 18 au 30/07 à Bordeaux (33) - Engie https://t.co/7nkGqUX3ds Inscris-toi sur https://t.co/UMdXfdMoX4, clique sur J'aime pour nous soutenir ! #job #jobetudiant #emploi #vendeur #1jeune1solution https://t.co/Ekt2p4bXhd</t>
  </si>
  <si>
    <t>Job Opportunity - @Triggerfish is hiring a Production Accounts Assistant. Full details here: https://t.co/4sbg32QHlK
#hiring #animation #jobopportunity https://t.co/94PU0HoZOb</t>
  </si>
  <si>
    <t>Senior Sales Manager, Blackburn, £50k - 60k/year + Company Benefits #job #jobs #hiring #SalesJobs https://t.co/8LnCVOnvWK</t>
  </si>
  <si>
    <t>Promoteur des ventes H/F du 18 au 30/07 à Mérignac (33) - Engie https://t.co/3vuuT3O0y3 Inscris-toi sur https://t.co/UMdXfdMoX4, clique sur J'aime pour nous soutenir ! #job #jobetudiant #emploi #vendeur #1jeune1solution https://t.co/WLjGzWDAHn</t>
  </si>
  <si>
    <t>Join us and ask any questions you have regarding RNR Business Solutions. See you there!
#Payrollmanagement #humanresources #hr #recruitment #business #hiring #humanresourcesmanagement #recruiting #jobs #jobsearch #leadership #career #job #employment #work #management #careers</t>
  </si>
  <si>
    <t>Southern Cross Care - Volunteer - Polish Group Support https://t.co/Yf0L3ehkH4 #job #LargsBay</t>
  </si>
  <si>
    <t>#Job: Projektbetreuer/in (m/w/d) im Rahmen der Eiweißpflanzenstrategie Netzwerk Demonet-KleeLuzPlus (feinsamige Leguminosen) in Teilzeit mit 19,92 Wochenstunden https://t.co/kMGKOpgSjd #Münster #umwelt</t>
  </si>
  <si>
    <t>An excellent opportunity to join the team producing consistently lively and most-read content for The BMJ, working with incredible authors from all over the globe. Opinion Editor (#London, United Kingdom) #job https://t.co/fZQ9dOUJO5</t>
  </si>
  <si>
    <t>Belgravia Health &amp;amp;am - Centre Manager https://t.co/Y8Xt1MToND #job #Moree</t>
  </si>
  <si>
    <t>Mad Mex - Assistant Manager - Supervisor - Mad Mex Newmarket https://t.co/HSvNTBsdpo #job #Auckland #Newmarket</t>
  </si>
  <si>
    <t>New #job: Senior / Lead Product Designer - HealthTech - Up to £100,000 Location: London Salary: 60kpa - 100kpa .. https://t.co/b7O4Q9vYiy #jobs #London #saltjobs</t>
  </si>
  <si>
    <t>Mad Mex - Restaurant Staff - Mad Mex Newmarket https://t.co/Z8uYrhqQ6W #job #Auckland #Newmarket</t>
  </si>
  <si>
    <t>New #job: Support worker Location: Newcastle upon Tyne Salary: 9.60ph - 10.00ph .. https://t.co/IyV1GVZV8O #Supportworker #recruitment</t>
  </si>
  <si>
    <t>Vacancy for Data Analyst.
Kindly click on the link below to read the job description and apply if you qualify;
https://t.co/OuOgqWKWQF
Please visit our website for your dream jobs https://t.co/pOkEXekALq
#Data #dataanalyst #engineer #job #ITjobs #jobs #IT</t>
  </si>
  <si>
    <t>#Job #JobsGutFinden #Beruf https://t.co/qeMyhgRXH5 - #Siemens: Head (w/m/d) of R&amp;amp;D DC Charging - eMobility</t>
  </si>
  <si>
    <t>New #remote #job Staff Software Engineer - Frontend (EMEA) at @hotjar
https://t.co/pmwbCnGBjw
#remotework #workfromhome</t>
  </si>
  <si>
    <t>Southern Cross Care - Volunteer - Sunday Pastoral Care Support https://t.co/8mEaZwm35g #job #NorthPlympton</t>
  </si>
  <si>
    <t>New #job: Labourers Location: Putney Salary: 100pd - 130pd .. https://t.co/ZbsNww3bVp #jobs #hiring</t>
  </si>
  <si>
    <t>स्थानीय #भोजपुरी और #मगही मे वाक्य रचना और अनुवाद करने वाले लोग चाहिए !!
योग्यता 12th पास !!
छात्र, शिक्षक, शिक्षाविद, गृहणी इस काम से जुड़ सकते हैं!!
घर बैठे मोबाइल से काम !!
काम के अनुरूप आकर्षक वेतन !!
इच्छुक लोग अपना मोबाइल नंबर डीएम करें !!
✅
#JobAlert #Job</t>
  </si>
  <si>
    <t>New #job: Support Worker Location: Preston Salary: £10ph - £11ph .. https://t.co/5PkxDkvdes #jobs #hiring</t>
  </si>
  <si>
    <t>New #job: Psychology Graduates Location: Hillingdon Salary: 75pd - 90pd .. https://t.co/jIJh3PKmHw #Teachingjobs</t>
  </si>
  <si>
    <t>New #job: AIRE Assurance Co-Ordinator Location: Rayleigh Salary: £23kpa - £28kpa .. https://t.co/e72Ys6ST7h #Kentjobs #jobsinkent</t>
  </si>
  <si>
    <t>Besoin d'un #GESTIONNAIRE DE #STOCK (H/F) #BELFORT chez #TriangleIntérim. Postulez dès maintenant! #job https://t.co/yWhqo6I7fW #i4emploi https://t.co/fKfW75gnR2</t>
  </si>
  <si>
    <t>Hiring org: @NHSCharities 
Jobs:
-Monitoring &amp;amp; Reporting Lead
-Evaluation &amp;amp; Learning Lead
-External Affairs Manager
-Director of Strategy &amp;amp; Impact
Closing: 18th &amp;amp; 22nd July - See link
Details: https://t.co/xV4Yv3mc3Q
#CharityJobs #Job #Jobs #Hiring #Vacancy #NHS #CMJ https://t.co/lkgTG3Z7Ij</t>
  </si>
  <si>
    <t>Electrical maintenance engineer, Sowerby, £37k - 38k/year + Overtime #job #jobs #hiring #ManufacturingJobs https://t.co/gNKgREEdEV</t>
  </si>
  <si>
    <t>Business Development Representative - Dutch Speaking, Colchester, £30k/year #job #jobs #hiring #LogisticsJobs https://t.co/ykrKS1CJqZ</t>
  </si>
  <si>
    <t>RT @CarltonForest: 📦🚛♻️Its an exciting time to join Carlton Forest Group, as we experience continued business growth
➡️ For more info:
https://t.co/slpJVbrfr4 
📧 To apply please email your CV to: hr@carltonforestgroup.com
🖥️ https://t.co/mbgB0UH8nj
#job #opportunity #healthandsafety 
#SHEQ https://t.co/iDqonfRK8X</t>
  </si>
  <si>
    <t>New #job: Superyacht and Private Aviation Lawyer, London Location: London Salary: 65kpa - 85kpa .. https://t.co/0VxCn4gX4K #jobs #hiring</t>
  </si>
  <si>
    <t>RT @FXStreetNews: Australia: Labour market remains tight – UOB – by @pabspiovano
https://t.co/VWitJXWng3
 #Australia #Employment #Banks</t>
  </si>
  <si>
    <t>US job data: Weekly jobless claims rise to eight-month high
#job 
https://t.co/c6tZyJNJAi</t>
  </si>
  <si>
    <t>Australia: Labour market remains tight – UOB – by @pabspiovano
https://t.co/VWitJXWng3
 #Australia #Employment #Banks</t>
  </si>
  <si>
    <t>Find skilled construction labor for your project today! Just follow the link at the bottom of our post! 
👉To post your jobs, download the ShramIN Recruit App and hire a skilled workforce- https://t.co/s1NoTn986F
#shramin #shraminjobs #fridaymorning #Hiring #Jobs #job #recruit https://t.co/6W9bTx8jww</t>
  </si>
  <si>
    <t>Contracts Manager, Gravesend, Kent, £55k - 60k/year #OtherJobs #FM #Job #facman https://t.co/ErDEKmYtzG https://t.co/nyL0Suh1EF</t>
  </si>
  <si>
    <t>Senior Sales Manager, Liverpool, £50k - 60k/year + Company Benefits #job #jobs #hiring #SalesJobs https://t.co/7UCD3KudPA</t>
  </si>
  <si>
    <t>My employer, NICE CXone, is looking for Senior Specialist Software Architect (Dot Net). Learn more or Jobvite a friend.
https://t.co/3mrXiJVQ9S #job</t>
  </si>
  <si>
    <t>"Always yearn to be an instrument for the Kingdom"
- Sunday Adelaja
#blessing #employment #finance</t>
  </si>
  <si>
    <t>New #job: Financial Education Trainer Location: London Salary: £30kpa - £32kpa .. https://t.co/dDhAOkViz5 #education #exams #assessments</t>
  </si>
  <si>
    <t>RT @Cast_UK: 🙌JOB OF THE DAY🙌
Calling all Supply Chain Planners!
Would you like to join a well-established #FMCG business?
Would you like autonomy and responsibility in a supportive team environment?
Contact rowankimmins@castuk.com or apply here👇
https://t.co/WevbkHsWeu 
#supplychain #job https://t.co/4AWQXagjom</t>
  </si>
  <si>
    <t>RT @delonnigeria: Vacancy for Electrical Technician.
Kindly click on the link below to read the job description and apply if you qualify;
https://t.co/qcl73DxaHJ
Please visit our website for your dream jobs https://t.co/pOkEXekALq
#Technician #electrical #job #ITjobs #jobs #IT</t>
  </si>
  <si>
    <t>Driver/Labourer, Syke, £12.00 - 13.44/hour #job #jobs #hiring #ConstructionJobs https://t.co/3YVU8Bkj8g</t>
  </si>
  <si>
    <t>#Job, our client is looking for a Insurance Administrator. More information below. https://t.co/JZI7RIkdj7</t>
  </si>
  <si>
    <t>Financial Business Analyst
Pretoria East Remote
Salary: R45 000.00 - R53 000.00 Per Month
Bonus: guaranteed 13th cheque
Job Type: Permanent
Apply before Sep 14 2022
for more info https://t.co/JovGzJKbai
#vacancy #employment #jobs #jobsearching #jobseekersSA</t>
  </si>
  <si>
    <t>Ireland Jobs at Clipboard Health | Sales Representative Jobs 2022
https://t.co/zqi9Hf5JHT
#job #jobsearching #jobsearch #jobseeker #jobs #ireland</t>
  </si>
  <si>
    <t>IT/Cloud Business Development Representative, Luton, £35k - 40k/year + Uncapped OTE, realistic earnings double basic salary #job #jobs #hiring #SalesJobs https://t.co/kTyAsqRhZO https://t.co/Q6qnpFxead</t>
  </si>
  <si>
    <t>Senior Sales Manager, Manchester, £50k - 60k/year + Bonus Scheme #job #jobs #hiring #SalesJobs https://t.co/JvIlQRq1ii</t>
  </si>
  <si>
    <t>Service Advisor, Salisbury, £30k/year #job #jobs #hiring #AutomotiveJobs https://t.co/GnXrMZI6Gq</t>
  </si>
  <si>
    <t>Latest #job in #Plymouth : The @HMLandRegistry is recruiting a DevOps Engineer to join their Digital, Data and Technology team #engineeringjobs #itjobs</t>
  </si>
  <si>
    <t>New #job: Regional Safeguarding Officer Location: London Salary: 23kpa - 25kpa .. https://t.co/vAjEpNJVyr #Kentjobs #jobsinkent</t>
  </si>
  <si>
    <t>New #job: Mid-Level Java Software Engineer Location: England Salary: £45kpa - £55kpa .. https://t.co/7GdS8rFlC0 #jobs #hiring</t>
  </si>
  <si>
    <t>Press Brake Operative, Kingswinford, £26k - 28k/year #job #jobs #hiring #EngineeringJobs https://t.co/cdychboJSh</t>
  </si>
  <si>
    <t>RT @TechniqueSol: IT Support Technician, Norwich, Market related #job #jobs #hiring #ITJobs https://t.co/UTr5EJbfzZ</t>
  </si>
  <si>
    <t>📣 Students, listen up!
There’s one key factor to take into consideration before you start your #jobsearch and it could put you well ahead of other competitors within your field!👇
#recruitment #technology #job #hiringnow #techcareers #studentjobs #studentadvice #studentsintech https://t.co/ifBLlMZUFN</t>
  </si>
  <si>
    <t>New #job: Senior HR Advisor / Operational HR Business Partner Location: Bristol Salary: £40kpa - £45kpa .. https://t.co/OvFRhYWGQi @HenleeResource</t>
  </si>
  <si>
    <t>Urgently in need of a Job?
Follow @hubforjobs to see plenty job updates.
Rt, you might be helping a friend☺️
#maguire #LabourChallenge #sancho #adekunlegold5star #job #Jobs #work</t>
  </si>
  <si>
    <t>RT @IbrahimH_Lawyer: #GDPR #Job https://t.co/DreDSxqVLM</t>
  </si>
  <si>
    <t>Latest #job in #Leicester : The Curve Theatre @CurveLeicester is #recruiting an experienced and inspirational Director of People who will lead on the creation and delivery of the theatre’s #HR and people plan #DiversityandInclusion #headofhr #hiring</t>
  </si>
  <si>
    <t>New #job: Business Development Manager Location: Edinburgh Salary: 50kpa - 70kpa .. https://t.co/ucur7VnZCW #recruitment #jobs</t>
  </si>
  <si>
    <t>RT @IntegraPeople: New #job: Trainee Fabricator/Welder Location: Plymouth Salary: 9.50ph - 9.50ph .. https://t.co/XvprkKyiji #hiring #jobsearch</t>
  </si>
  <si>
    <t>RT @786Mrao: Warehouse Assistant Jobs | Join Johnson &amp;amp; Johnson in Ireland 2022
https://t.co/NT9FldEKaW
#job #jobsearch #jobseeker #jobs #ireland #jobsearching #WarehouseJobs</t>
  </si>
  <si>
    <t>#JOB POST!!
WE’RE LOOKING FOR A NEW CHAIR AND TRUSTEES!
https://t.co/peZ12qJOsT
@FermynwoodsContemporaryArt is looking for a committed and dynamic new Chair to lead our ambitious organisation as we embark on an exciting new phase of development. The... https://t.co/jY78NuA3Zm</t>
  </si>
  <si>
    <t>Schlosser (m/w/d)
mit Ausbildung zum Konstruktionsmechaniker oder Landmaschinenmechaniker sowie Berufserfahrung.
#mechanic #mechanik #schlosser #memmingen #bayern #job #jobs #stellenangebot #bewerbung #arebit #jobsuche
https://t.co/ijHpK7ZzbB</t>
  </si>
  <si>
    <t>RT @cornwall_staff: Personal Assistant / Secretary, Truro, £10.48 - 10.48/hour #job #jobs #hiring #ITJobs https://t.co/mRuTWU8Eif</t>
  </si>
  <si>
    <t>New #job: Recruitment Consultant Location: Chesterfield Salary: £21kpa - £24kpa .. https://t.co/Yehwt91zEh #GiJobsChesfield</t>
  </si>
  <si>
    <t>RT @cornwall_staff: Recruitment Coordinator, Truro, £9.90 - 9.90/hour #job #jobs #hiring #ITJobs https://t.co/QFUUKb1vnc</t>
  </si>
  <si>
    <t>Junior Project Manager (w/m/d), #Frankfurt am Main, Hesse, Germany, negotiable Interested? #job https://t.co/nR4Kiq5QnJ</t>
  </si>
  <si>
    <t>New #job: Digital Marketing Executive - Retail Location: London Salary: £30kpa - £32kpa .. https://t.co/iAldbhrWXE #jobs #hiring</t>
  </si>
  <si>
    <t>New #job: Junior IT Applications Engineer - SQL, Azure Location: Hedge End Salary: £25kpa - £35kpa .. https://t.co/R1tYZNuHN6 #jobs #hiring</t>
  </si>
  <si>
    <t>New #job: Trainee Fabricator/Welder Location: Plymouth Salary: 9.50ph - 9.50ph .. https://t.co/XvprkKyiji #hiring #jobsearch</t>
  </si>
  <si>
    <t>#Job Melia Hotels International France @MeliaHotelsInt recrute... Food &amp;amp; Beverage Sales Coordinator (H/F) #Paris https://t.co/7UowdkxGyW</t>
  </si>
  <si>
    <t>Warehouse Assistant Jobs | Join Johnson &amp;amp; Johnson in Ireland 2022
https://t.co/NT9FldEKaW
#job #jobsearch #jobseeker #jobs #ireland #jobsearching #WarehouseJobs</t>
  </si>
  <si>
    <t>HR Vocabulary of the week - Business Process Re-engineering (BPR)
#HRVocabulary #Employment #HRCompany #HRServices #HRServiceProvider #Talentpro
https://t.co/mimMUK55kC https://t.co/ABgWDgUiLP</t>
  </si>
  <si>
    <t>Vacancy for IT Support Assistant.
Kindly click on the link below to read the job description and apply if you qualify;
https://t.co/twYzirbStL
Please visit our website for your dream jobs https://t.co/pOkEXekALq
#ITspportassistant #engineer #job #ITjobs #jobs #IT</t>
  </si>
  <si>
    <t>Residential Conveyancing Locum in Liverpool - 8th Au , £30 - 45/hour #job #jobs #hiring #LegalJobs https://t.co/Eaxok9VLb6</t>
  </si>
  <si>
    <t>New #job: 3D/Interior Designer (to £55k p/a) Location: Leicestershire Salary: 40kpa - 55kpa .. https://t.co/Cxv0mS0vfS #interiors</t>
  </si>
  <si>
    <t>Residential Conveyancing Locum in Liverpool - 8th August for 4 weeks, Liverpool, £30 - 45/hour + estimated #job #jobs #hiring #LegalJobs https://t.co/4a0oiAqKah</t>
  </si>
  <si>
    <t>I did this once ... Changed my life in really good ways. A great place and great people to work with #teaching #job https://t.co/d2BDCrCOPU</t>
  </si>
  <si>
    <t>Business Development Representative - Dutch Speaking, London Wall, £35k/year #job #jobs #hiring #LogisticsJobs https://t.co/bmGd6JD33c</t>
  </si>
  <si>
    <t>💼STELLENANGEBOT💼
Die @BerghofFnd sucht in Berlin ab dem 01. September eine studentische Hilfskraft (8 Std./Woche): #job #stellenangebot https://t.co/3FhMxh3iGV</t>
  </si>
  <si>
    <t>RT @espioj: #DearGhana
#JobsNoDey
#ApplyNow
Palladium is #hiring! GENDER &amp;amp; YOUTH EXPERT #jobtube #ghana #vacancy #jobsearch #employment #jobseekers
👉https://t.co/WXXPHVXWEq
(✔Check out our pinned tweet and join our community to gain access to more job opportunities)</t>
  </si>
  <si>
    <t>#Job: Chemisch-technische Assistentin / Chemisch-technischen Assistenten oder Chemielaborantin / Chemielaboranten (w/m/d) https://t.co/p2TzlTfrkF #Langenargen #umwelt</t>
  </si>
  <si>
    <t>Wir suchen dich! Studierende Angestellte (m/w/d) im Dekanat der Fakultät für Rechtswissenschaft - Universität Hamburg. Zur Stellenausschreibung: https://t.co/U7hXRSpjoo 
#jura #job #stelle #studierende https://t.co/bFRU3WkRPU</t>
  </si>
  <si>
    <t>New #job: Lettings Manager Location: West End Salary: 25kpa - 55kpa .. https://t.co/asElgHH9E3 #propertyjob</t>
  </si>
  <si>
    <t>RT @anythinginftech: Hello Everyone!
We are looking for Candidates who Can Report Negative Things In A Positive Way.
•Who Understands Priorities
•Who Asks Questions
•Who Can Create Numbers Of Ideas
#hiring #jobs #jobsearch #recruitment #job #nowhiring #recruiting #career #employment #careers https://t.co/tkq0KoCo4G</t>
  </si>
  <si>
    <t>Durban Remote
Salary: Market Related
Job Type: Permanent
Sectors: Admin Call Centre General
Employer: Z&amp;amp;A Recruitment Services
Apply before Sep 13 2022 
for more info https://t.co/CcVHG0C2HW
#employment #vacancy #Jobs #jobsearching #jobseekers</t>
  </si>
  <si>
    <t>RT @BoBoiBoy: Be a #Monsta! ➡️STORYBOARD ARTIST
Calling all passionate artists! Help us translate ideas into reality with your skills.
📢 Please RT for others!
📧 career@animonsta(dot)com
-
#Recruitment #Job #BoBoiBoy #Mechamato #Cyberjaya https://t.co/qVhAigqMwW</t>
  </si>
  <si>
    <t>New #job: Recruitment Consultant Location: Essex Salary: .. Attractive Bonus Scheme+ Medical + Pension Scheme .. https://t.co/h3pD8D7Y3A #Pursuit #recruitment #vacancy</t>
  </si>
  <si>
    <t>RT @steve_atperfect: #PerfectResourcesFanPage is hiring a Senior SAP #HCM #Consultant, apply now! (#Mumbai) #job https://t.co/bdq5E4WPzC https://t.co/T96ZQCkVci</t>
  </si>
  <si>
    <t>RT @ref_srbija: Povodom omogućavanja najpovoljnijih uslova za sticanje prvih radnih iskustava mladim Romkinjama i Romima, posetili smo Arilje, Kraljevo, Aleksinac, Niš i Belu Palanku. ⬇️
#intership #REFSerbia #employment #YoungRoma https://t.co/kVs9VgRU3J</t>
  </si>
  <si>
    <t>#GDPR #Job https://t.co/DreDSxqVLM</t>
  </si>
  <si>
    <t>#PerfectResourcesFanPage is hiring a Senior SAP #HCM #Consultant, apply now! (#Mumbai) #job https://t.co/bdq5E4WPzC https://t.co/T96ZQCkVci</t>
  </si>
  <si>
    <t>RT @RecruitGenieUK: - JOB OPPORTUNITY -
Room Attendant in Leeds 
https://t.co/LwJDeMIBZd
#job #jobs #jobalert #jobhiring #jobopportunity #opportunity #career #careeropportunities #recruitment #hospitality #roomattendant #hotel #casual #parttime #leeds #leedsjobs</t>
  </si>
  <si>
    <t>Wir suchen für unseren Standort in #Görlitz: 
👉 Projektmitarbeiter*in (m/w/d) Verwaltung in Teilzeit (50%)
Mehr zur Stelle &amp;amp; Bewerbung: https://t.co/FhJHgVasDP
#SenckenbergFamilie #job #jobsuche https://t.co/DBatpFdQ2t</t>
  </si>
  <si>
    <t>🚨 NEW JOB ALERT! 🚨
VACANCY 📣 | Brighton &amp;amp; Hove Albion FC - Youth Development Phase Coach
Start here 👉 https://t.co/qVCJ3XtHyp
#football #soccer #recruiting #careerdevelopment #jobs #job #coach #vacancy #footballjobs #soccerjobs #vacancies #brighton #bhafc https://t.co/cwJbXIN49T</t>
  </si>
  <si>
    <t>New #job: Account Executive / Sales Support Administrator Location: Dublin Salary: €28kpa - €32kpa .. https://t.co/owaKhEczZM #jobfairy #jobs</t>
  </si>
  <si>
    <t>#ExecutiveAssistant #ChiefOperatingOfficer #Recruitment #Job #Finance</t>
  </si>
  <si>
    <t>"What is the biggest mistake most people make on their resumes?”
.
.
#resume #polloftheday #polloftheweek #students #interviewtips #resumetips #career #job</t>
  </si>
  <si>
    <t>RT @sourcetechtalnt: New #job: PM Workplace Migration Location: Anderlecht .. https://t.co/Lgc9Qpm2zb #techjobs #recruitment</t>
  </si>
  <si>
    <t>#Job: Campaigner*In im Bereich Nahverkehr und Verkehrswende 30h/die Woche (w/m/d) https://t.co/BU5xaQWJlG #Bremen #umwelt @einsteigenjetzt</t>
  </si>
  <si>
    <t>RT @ascconnections: New #job: Injection Moulding Tool Hanger / Setter Location: Kibworth Salary: .. Bonus .. https://t.co/g4AR2RNxvT #jobs #hiring</t>
  </si>
  <si>
    <t>New #job: Injection Moulding Tool Hanger / Setter Location: Kibworth Salary: .. Bonus .. https://t.co/g4AR2RNxvT #jobs #hiring</t>
  </si>
  <si>
    <t>Looking for an exciting career? Qualitative Research Analyst wanted! Learn more or Jobvite a friend.
https://t.co/nE9RuE6lPY #job</t>
  </si>
  <si>
    <t>Research Analyst</t>
  </si>
  <si>
    <t>New #job: Housing Officer Thames Valley Location: Thame Salary: 21kpa - 27kpa .. https://t.co/pAM1TFxSkC #Kentjobs #jobsinkent</t>
  </si>
  <si>
    <t>#DidYouKnow today is #WorldYouthSkillsDay. 
In 2014, the United Nations General Assembly declared 15 July as World Youth Skills Day, to celebrate the strategic importance of equipping young people with skills for #employment, decent work, and #entrepreneurship. https://t.co/haFSNMSFAM</t>
  </si>
  <si>
    <t>Reality of Employees😶‍🌫️😶‍🌫️😶‍🌫️@sumitdubey.10x
#responsibility #employment #motivation https://t.co/NijM4S8e5p</t>
  </si>
  <si>
    <t>RT @SuccessAfrika: World Youth Skills Day - Its a day to #celebrate the #strategic importance of equipping young people with #skills for #employment, decent work and #entrepreneurship. Join Success Afrika team on IG live at 8:00pm EAT today as we celebrate this day #WYSD #WYSD2022 #successafrika https://t.co/yktbX5byaA</t>
  </si>
  <si>
    <t>New #job: Physician Associate Location: Sheffield Salary: £40kpa - £45kpa .. https://t.co/jS31O3Yqz0 #chasemedical #work #follow</t>
  </si>
  <si>
    <t>This collaborative event, in partnership with @britinsurance aims to give you key first hand insight into a career within a leading global specialty insurer and reinsurer
Click below to learn more and register👇🏾
 https://t.co/ttlxuXbrNH
#insurance #career #jobopportunity</t>
  </si>
  <si>
    <t>New #job: Materials Recovery Facility Supervisor Location: Bedford Salary: 12.50ph - 13.5ph .. https://t.co/F1Hnv9U2Sz #jobsearch #nowhiring #kenectrecruitment #work</t>
  </si>
  <si>
    <t>मैथिली के जानकार लोग घर बैठे काम करके हजारों कमाएं !!
छात्र, शिक्षक, शिक्षाविद और गृहणी इस काम को कर सकते हैं!
पैसे मिलने की १०० % गारंटी !
काम से जुड़ने के इच्छुक लोग अपना नंबर डीएम करें !!
#job #JobAlert #मैथिली</t>
  </si>
  <si>
    <t>SSC Selection Posts X Notice for CBT Examination: Check Complete Details Here https://t.co/jnFFNyTdWV #SARKARINAUKRI #JobOpportunity #JobVacancy Twitter @castudycafe https://t.co/gl2NsS6Tl4</t>
  </si>
  <si>
    <t>UPSC Recruitment 2022: Pay Level- 10, Check Post, Vacancy, Eligibility and More https://t.co/GjjwwhG8LL #SARKARINAUKRI #JobOpportunity #JobVacancy Twitter @castudycafe https://t.co/tWZ3vjmdeD</t>
  </si>
  <si>
    <t>New #job: Mental Health Support Worker Location: Cheadle Salary: £10ph - £11ph .. https://t.co/6Arhtqs4aK #jobs #hiring</t>
  </si>
  <si>
    <t>สวท รับสมัครเจ้าหน้าที่โครงการใน กทม. และสมุทรสาคร
#NGO #thaingo #หางาน #job #เจ้าหน้าที่โครงการ
https://t.co/8LSAZItOzp</t>
  </si>
  <si>
    <t>Press Setter Operator, Dudley, £26k/year + £40/week shift allowance #job #jobs #hiring #EngineeringJobs https://t.co/HYutXAbGYT</t>
  </si>
  <si>
    <t>RT @GoluMeg00523185: @RajGovOfficial प्रदेश में युवाओं को रोजगार अथवा स्व रोजगार के अवसर प्रदान करने के लिए राजस्थान सरकार द्वारा उल्लेखनीय कार्य किए जा रहे हैं। 
#Employment #खुशहाल_युवा_खुशहाल_राजस्थान https://t.co/24xdWED5ff</t>
  </si>
  <si>
    <t>RT @RenwickLaw: 😵‍💫 | Should you be based in the #UK &amp;amp; your #employer tries to force you into 1 of these, call us immediately &amp;amp; we'll represent you for free! 
https://t.co/SfsYbWuiDI
#employmentlaw | #employment | #WorkLifeBalance | #employmentrights | #employees | #employers | #law | #legal</t>
  </si>
  <si>
    <t>We are looking to recruit a Sales Engineer EMEA to generate, exploit and build sales and technical relationships with machine &amp;amp; seamer tooling customers in the EMEA region.
Interested? Find out more &amp;amp; apply today &amp;gt; https://t.co/kTiSsKR0Iz
#careers #engineering #job #CMbECareers https://t.co/rdLLxVys6u</t>
  </si>
  <si>
    <t>RT @HunterDunning: ** RESIDENTIAL NEW BUILD PROJECT VACANCIES ACROSS THE UK **
 #propertyjobs #constructionjobs #hiring #newjob #hunterdunning #recruitment #jobhunt #linkedinjobs #jobsearch #clerkofworks #clerkofworksjobs #job #jobs https://t.co/BceLcYLOrj</t>
  </si>
  <si>
    <t>** RESIDENTIAL NEW BUILD PROJECT VACANCIES ACROSS THE UK **
 #propertyjobs #constructionjobs #hiring #newjob #hunterdunning #recruitment #jobhunt #linkedinjobs #jobsearch #clerkofworks #clerkofworksjobs #job #jobs https://t.co/BceLcYLOrj</t>
  </si>
  <si>
    <t>Health Consultant - Canal Walk
Cape Town
Salary: Market Related
Job Type: Permanent
Sectors: Retail Sales
Employer: LL Division
Apply before Jul 22 2022
for more info https://t.co/UYzesYDA94
#Jobs #jobseekers #jobsearching #employment #vacancy</t>
  </si>
  <si>
    <t>Check this #job opportunity RT @Pletratech1: Pletra is hiring Spring Boot Developer 
Please send your CV to hr@pletratech.com, we will reach out to you.
To know… https://t.co/BYCU3vU4Ob</t>
  </si>
  <si>
    <t>RT @CAD2CAEofficial: We have a group of experts in #sheetmetal #designing #work.
For any kind of sheet metal design #job, get in touch with us.
 #design #industrialdesign #engineeringdesign #caddesign #cad #cadservices #3dmodeling #engineeringservices #engineeringsolutions #b2bbusiness #machinedesign https://t.co/FNP8Lqc4Hx</t>
  </si>
  <si>
    <t>RT @ISLJobs: New #job: Java Software Engineer Location: England Salary: £60kpa - £65kpa .. https://t.co/qfpDL4ojpH #jobs #hiring</t>
  </si>
  <si>
    <t>At Seeders Zwolle, Düsseldorf, Lyon and Amsterdam we are looking for talented people! Don't be shy, come apply! 💥Check all the vacancies on: https://t.co/vFTOEiYwwr 
⁠
#vacature #job #vacancy #onlinemarketing #digitalmarketing https://t.co/yGQ0n0Anwy</t>
  </si>
  <si>
    <t>😵‍💫 | Should you be based in the #UK &amp;amp; your #employer tries to force you into 1 of these, call us immediately &amp;amp; we'll represent you for free! 
https://t.co/SfsYbWuiDI
#employmentlaw | #employment | #WorkLifeBalance | #employmentrights | #employees | #employers | #law | #legal</t>
  </si>
  <si>
    <t>New #job: Office Manager Location: St Ives Salary: 26kpa - 27kpa .. https://t.co/yL24GDQX0A #jobs #hiring</t>
  </si>
  <si>
    <t>New #job: E-commerce Executive - Retail Location: London Salary: £30kpa - £32kpa .. https://t.co/E0PBsIRShD #jobs #hiring</t>
  </si>
  <si>
    <t>Our client is looking for a Commercial &amp;amp; Contracts Officer to play a key role supporting the Commercial Manager in all aspects of commercial risk &amp;amp; contracts for a successful defence engineering business https://t.co/Lql2hsbDKO
#JobOpportunity #JobRole #NewJob #JobHunting https://t.co/C3PczolgBl</t>
  </si>
  <si>
    <t>RT @delonnigeria: Vacancy for Customer Service Representative.
Kindly click on the link below to read the job description and apply if you qualify;
https://t.co/8c3cpSSi0h
Please visit our website for your dream jobs https://t.co/pOkEXekALq
#customerservice #job #ITjobs #jobs #IT</t>
  </si>
  <si>
    <t>An organization is Looking for Admin &amp;amp; Procurement ... Apply now: https://t.co/LpLGqPfqby #BrightSpyre #Job #Admin #Procurement https://t.co/Hk703ugSve</t>
  </si>
  <si>
    <t>Could this be the day you find your perfect next #job? Sustrans are hiring in the Tees Valley! If you'd like to help people walk and cycle more in their everyday lives, check this out! Various locations!
https://t.co/XC9c1vD6Af
#NEJobs #ActiveTravel</t>
  </si>
  <si>
    <t>Customer Assistant Job at Circle K in Dublin Ireland 2022
https://t.co/Ep8gx2uvVD
#job #jobsearch #jobseeker #uk #dubai #dublinjob #ireland</t>
  </si>
  <si>
    <t>#YOOX / #Netaporter seeks a Junior #English &amp;gt; #German #Fashion #Translator in #London, #UK https://t.co/JcdgIi5RjV #jobs #inhouse #fulltime #translation #job #übersetzer #mode #t9n #xl8</t>
  </si>
  <si>
    <t>An organization is Looking for Communication Specialist ... Apply now: https://t.co/Oq3LtiwBj2 #BrightSpyre #Job #Communication #Specialist https://t.co/XKqUOD0uN6</t>
  </si>
  <si>
    <t>Looking for a career change? You can view the latest #job vacancies on our website. 
🔗 https://t.co/qUmxXHUQWL https://t.co/lm4ivoH4kE</t>
  </si>
  <si>
    <t>An organization is Looking for Job Placement Officer... Apply now: https://t.co/9CYJvCnEC7 #BrightSpyre #Job #Job #Placement #Officer https://t.co/FWDUWPsAQu</t>
  </si>
  <si>
    <t>An organization is Looking for Community Mobilization Officer... Apply now: https://t.co/2uqP0rSQFG #BrightSpyre #Job #Community #Mobilization #O https://t.co/CZOXYDulLK</t>
  </si>
  <si>
    <t>New #job: Finance Business Partner - 12 Month Contract Location: Ollerton Salary: £35kpa - £40kpa .. https://t.co/eShYOB16w3 #ftc #12months #matcover #qual #partqual #qbe</t>
  </si>
  <si>
    <t>Did you know?
#Stockport Homes #Employment Team deliver a bespoke employment service that guides individuals to find the employment role that is right for them. From targeted support to sector-based employment events, learn more here 👇
https://t.co/HIgpw778ef
#jobhelp https://t.co/jEyelhwygY</t>
  </si>
  <si>
    <t>Product Owner Medtech , King's Cross, £45k - 85k/year + benefits #job #jobs #hiring #HealthJobs https://t.co/SSrE7Y2rHS</t>
  </si>
  <si>
    <t>An organization is Looking for Communication Specialist ... Apply now: https://t.co/Oq3LtiwBj2 #BrightSpyre #Job #Communication #Specialist https://t.co/rG3E0uRojP</t>
  </si>
  <si>
    <t>New #job: Customer Service Advisor Location: Dover Salary: £20kpa - £21500.00pa .. https://t.co/Bnct0YIpni #Kentjobs #jobsinkent</t>
  </si>
  <si>
    <t>We’re hiring! Come join our team! 
⭐Communication and Marketing Manager 
⭐3 days per week, 7.5 hours per day
⭐Remote homeworking, with UK travel as required by the role 
Application Deadline: Friday 5th August
https://t.co/46DIK8HnAv
#job #marketing #communications #charity https://t.co/WOqLBsRmiI</t>
  </si>
  <si>
    <t>New #job: AWS Platform Engineer Location: Glasgow Salary: 60kpa - 90kpa .. https://t.co/PudtiIW1WP #makeITeasy</t>
  </si>
  <si>
    <t>An organization is Looking for Job Placement Officer... Apply now: https://t.co/9CYJvCnEC7 #BrightSpyre #Job #Job #Placement #Officer https://t.co/IqDcw6W6qt</t>
  </si>
  <si>
    <t>New #job: AWS Platform Engineer Location: Glasgow Salary: GBP60kpa - GBP90kpa .. https://t.co/DJWUfHcybo #makeITeasy #makeITeasy</t>
  </si>
  <si>
    <t>Looking for a position in Consumer and Manufacturing? PCR has a role for you as Head of Commercial Finance working in London. 
For more details contact Victoria Ward, or visit our website: https://t.co/jnkL2qFGLF 
#Recruitment #JobOpportunity #LondonJob #FinancialServices #MandA https://t.co/o1iX428kU7</t>
  </si>
  <si>
    <t>Business Development Representative - German Speaking, London Wall, £35k/year #job #jobs #hiring #LogisticsJobs https://t.co/wndxexBgH9</t>
  </si>
  <si>
    <t>New #job: Paralegal, MNC, 2+Yrs, Singapore Location: Singapore Salary: 50kpa - 70kpa .. https://t.co/v3qGBazc90 #jobs #hiring</t>
  </si>
  <si>
    <t>New #job: Application Support Specialist Location: Colwyn Bay Salary: 20kpa - 25kpa .. https://t.co/FWoJUPFaqG #makeITeasy</t>
  </si>
  <si>
    <t>New #job: Application Support Specialist Location: Colwyn Bay Salary: GBP20kpa - GBP25kpa .. https://t.co/WIZ8WTSRxs #makeITeasy #makeITeasy</t>
  </si>
  <si>
    <t>An organization is Looking for Community Mobilization Officer... Apply now: https://t.co/2uqP0rSQFG #BrightSpyre #Job #Community #Mobilization #O https://t.co/n4v6CsWTYm</t>
  </si>
  <si>
    <t>New #job: Scaffolder Location: Liverpool Salary: £24pd - £26pd .. https://t.co/7BeuqEjMH6 #WeAreRail</t>
  </si>
  <si>
    <t>🕺Sedgemoor Youth Hub - free advice, support &amp;amp; guidance to kickstart your career💼 Get in touch to find out more: https://t.co/qaJnrqfCkB
#Sedgemoor #Youth #Employment #Skills #Learn @SedgemoorDC #Bridgwater #Northpetherton #Axbridge #Cheddar #Burnhamonsea #Highbridge #Somerset https://t.co/1u5YD2Ia1K</t>
  </si>
  <si>
    <t>- JOB OPPORTUNITY -
Room Attendant in Leeds 
https://t.co/LwJDeMIBZd
#job #jobs #jobalert #jobhiring #jobopportunity #opportunity #career #careeropportunities #recruitment #hospitality #roomattendant #hotel #casual #parttime #leeds #leedsjobs</t>
  </si>
  <si>
    <t>An organization is Looking for Job Placement Officer... Apply now: https://t.co/9CYJvCnEC7 #BrightSpyre #Job #Job #Placement #Officer https://t.co/wD5ILF5dBP</t>
  </si>
  <si>
    <t>Wanneer je nieuw bent bij Loxam wordt je uitgenodigd voor de introductiedag. Dit is de een mooie aftrap van je nieuwe uitdaging bij Loxam! 
Kom jij ook bij ons werken? https://t.co/ybwUoX0QnV
#vacature #introductiedag #uitdaging #collegas #job #werk #verhuur #hiring #loxam https://t.co/DnsXGioT7E</t>
  </si>
  <si>
    <t>RT @NCDOR: Being a part of our team is more than just handling taxes, it's about serving our communities. That's why we offer community service leave to our employees. If you're interested in joining us then visit https://t.co/jqLgizQ7Tk for more info. #employment #hiring #community https://t.co/HkQJROO219</t>
  </si>
  <si>
    <t>We have a vacancy for a Cleaning Supervisor to join @DeLacyAcademy in September 2022. The part-time hours may be perfect for you - the closing date is 19 July!
https://t.co/Lt1H1GYx6n #cleaning #job @JCPinWestYorks https://t.co/NzsXagi0Ln</t>
  </si>
  <si>
    <t>New #job: AWS Platform Engineer Location: Manchester Salary: GBP60kpa - GBP80kpa .. https://t.co/hzJds53Ls1 #makeITeasy #makeITeasy</t>
  </si>
  <si>
    <t>New #job: AWS Platform Engineer Location: Manchester Salary: 60kpa - 80kpa .. https://t.co/Bfby4NfVkb #makeITeasy</t>
  </si>
  <si>
    <t>World Youth Skills Day: Skilling,Up-skilling an integral part growth agenda say industry experts.
Read more: https://t.co/FDSS5N50MT
#growth #ai #development #entrepreneurship #automation #dataanalytics #iot #employment #cloudcomputing #5g #voicendata
@druvainc
@VnDIndia https://t.co/vtAnCkLb7O</t>
  </si>
  <si>
    <t>An organization is Looking for Community Mobilization Officer... Apply now: https://t.co/2uqP0rSQFG #BrightSpyre #Job #Community #Mobilization #O https://t.co/10gl4h47Cf</t>
  </si>
  <si>
    <t>New #job: Azure Platform Engineer Location: Glasgow Salary: GBP75kpa - GBP95kpa .. https://t.co/iGIYhaXaKZ #makeITeasy #makeITeasy</t>
  </si>
  <si>
    <t>New #job: Azure Platform Engineer Location: Glasgow Salary: 75kpa - 95kpa .. https://t.co/WM9BWw8x4y #makeITeasy</t>
  </si>
  <si>
    <t>New #job: Azure Platform Engineer Location: Manchester Salary: 75kpa - 95kpa .. https://t.co/GwxFdq2f83 #makeITeasy</t>
  </si>
  <si>
    <t>New #job: Azure Platform Engineer Location: Manchester Salary: GBP75kpa - GBP95kpa .. https://t.co/9KqobcmYeP #makeITeasy #makeITeasy</t>
  </si>
  <si>
    <t>New #job: Applications Engineer Location: Manchester Salary: GBP35kpa - GBP45kpa .. https://t.co/uh7bBaSfdr #makeITeasy #makeITeasy</t>
  </si>
  <si>
    <t>New #job: AWS Platform Engineer Location: Glasgow Salary: GBP60kpa - GBP90kpa .. https://t.co/NcldoFAwPg #makeITeasy #makeITeasy</t>
  </si>
  <si>
    <t>New #job: AWS Platform Engineer Location: Manchester Salary: 60kpa - 80kpa .. https://t.co/e7B0k3b0F6 #makeITeasy</t>
  </si>
  <si>
    <t>New #job: AWS Platform Engineer Location: Manchester Salary: GBP60kpa - GBP80kpa .. https://t.co/PZHgILIhr9 #makeITeasy #makeITeasy</t>
  </si>
  <si>
    <t>New #job: AWS Platform Engineer Location: Glasgow Salary: 60kpa - 90kpa .. https://t.co/FOdI7ybReG #makeITeasy</t>
  </si>
  <si>
    <t>New #job: Applications Engineer Location: Manchester Salary: 35kpa - 45kpa .. https://t.co/nKRjhdpDBi #makeITeasy</t>
  </si>
  <si>
    <t>New #job: Senior Specialist - Digital Assurance Solutions (DAS) Location: Dubai .. https://t.co/uDENIT2run #jobs #dubai #creatingfutures</t>
  </si>
  <si>
    <t>#Job: Administration, Finance &amp;amp; HR Assistent/in https://t.co/xTxbog6McB #Stuttgart #umwelt</t>
  </si>
  <si>
    <t>New #job: Azure Platform Engineer Location: Glasgow Salary: 75kpa - 95kpa .. https://t.co/C3smKVAYnQ #makeITeasy</t>
  </si>
  <si>
    <t>New #job: Azure Platform Engineer Location: Glasgow Salary: GBP75kpa - GBP95kpa .. https://t.co/vSMMCflv64 #makeITeasy #makeITeasy</t>
  </si>
  <si>
    <t>New #job: Senior Frontend Developer - React - Newport Hybrid Location: Newport Salary: 50kpa - 65kpa .. https://t.co/y5JOmOxCr3 #OscarJobs</t>
  </si>
  <si>
    <t>New #job: Trainee Sales Representative Location: Manchester Salary: 25kpa - 28kpa .. https://t.co/7xoAocwsGH #traineesales #salesrep #salesexec #warrington</t>
  </si>
  <si>
    <t>New #job: Recruitment Resourcer Location: Warrington Salary: 20kpa - 23kpa .. https://t.co/hovNKOD46A #HGVWork</t>
  </si>
  <si>
    <t>New #job: Senior Developer (C# .Net, SQL) Nottingham Remote £55K Location: Nottingham Salary: £50kpa - £55kpa .. https://t.co/sE2qlQ6b0r #OscarJobs</t>
  </si>
  <si>
    <t>We have a group of experts in #sheetmetal #designing #work.
For any kind of sheet metal design #job, get in touch with us.
 #design #industrialdesign #engineeringdesign #caddesign #cad #cadservices #3dmodeling #engineeringservices #engineeringsolutions #b2bbusiness #machinedesign https://t.co/FNP8Lqc4Hx</t>
  </si>
  <si>
    <t>New #job: Senior Developer (C#, .Net 6, Azure) Leicester/Remote £55K Location: Leicester Salary: £50kpa - £55kpa .. https://t.co/074NNZd3NB #OscarJobs</t>
  </si>
  <si>
    <t>New #job: Software Developer (.Net Core, C#) Derby / Remote up to £55K Location: Derby Salary: £30kpa - £55kpa .. https://t.co/gJESFvSYpn #OscarJobs</t>
  </si>
  <si>
    <t>New #job: Senior Mechanical Engineer Location: Manchester Salary: £40kpa - £45kpa .. https://t.co/Wt1vPQUg8i #jobs #hiring</t>
  </si>
  <si>
    <t>RT @tweet_kul: Staatliche Kunstsammlungen Dresden (SKD) sucht Archivar (m/w/d 100%) im Archiv der Avantgarden – Egidio Marzona in Dresden, Bewerbungsfrist: 07.08.2022
#job #stellenanzeige #Kunst #Kultur #Dresden @skdmuseum #Archivar #Museologe #Kulturwissenschaft https://t.co/Y1syZkQjbe https://t.co/JsufGXNEJ0</t>
  </si>
  <si>
    <t>New #job: Developer (C#, .Net Core, Azure) Leicester/Remote up to £48K Location: Leicester Salary: 40kpa - 48kpa .. https://t.co/XMGbwTYgAG #OscarJobs</t>
  </si>
  <si>
    <t>New #job: Developer (C#, https://t.co/1ax7GPDum1 Core) Nottingham/Remote £40K-£50K Location: Nottingham Salary: £40kpa - £50kpa .. https://t.co/9Tm2uUTr0f #OscarJobs</t>
  </si>
  <si>
    <t>New #job: Developer (.Net Core, C#) Leicestershire/Remote £35K - £60K Location: Loughborough Salary: £35kpa - £60kpa .. https://t.co/tvG7IMZgMP #OscarJobs</t>
  </si>
  <si>
    <t>New #job: Software Developer (.Net C# Angular) Newark £45K hybrid remote Location: Newark Salary: 30kpa - 40kpa .. https://t.co/VBZxcqcsZR #OscarJobs</t>
  </si>
  <si>
    <t>New #job: Senior Developer (.Net 6, Azure, C#) Lincoln / Remote £50K-£70K Location: Lincolnshire Salary: 50kpa - 70kpa .. https://t.co/WdlVctfr9P #OscarJobs</t>
  </si>
  <si>
    <t>New #job: Junior - Mid Developer (.Net, C#) Nottinghamshire up to £40K Location: Nottinghamshire Salary: 20kpa - 40kpa .. https://t.co/6kqf6A8fuW #OscarJobs</t>
  </si>
  <si>
    <t>New #job: Support Developer (C#, SQL) Nottingham / remote £40K - £50K Location: Nottinghamshire Salary: 40kpa - 50kpa .. https://t.co/H1l8JS0vd4 #OscarJobs</t>
  </si>
  <si>
    <t>An organization is Looking for Community Mobilization Officer... Apply now: https://t.co/2uqP0rSQFG #BrightSpyre #Job #Community #Mobilization #O https://t.co/QMifgAo3hy</t>
  </si>
  <si>
    <t>New #job: Developer (C#, .Net Core, SQL) Nottingham - £40K - £60K Location: Nottingham Salary: £40kpa - £60kpa .. https://t.co/880eeqoI4e #OscarJobs</t>
  </si>
  <si>
    <t>New #job: Senior C# Developer (C#.Net Core, Azure) Leicester/Remote £55K Location: Leicester Salary: 45kpa - 55kpa .. https://t.co/llvBAIkK39 #OscarJobs</t>
  </si>
  <si>
    <t>New #job: Developer (C# .Net SQL) Leicester/Remote up to £60K Location: Leicester Salary: £35kpa - £60kpa .. https://t.co/dT6oe6uL8B #OscarJobs</t>
  </si>
  <si>
    <t>New #job: Development Manager (C#, Azure) Leicester/remote, up to £85K Location: Leicester Salary: £75kpa - £85kpa .. https://t.co/KQCRaIpqWW #OscarJobs</t>
  </si>
  <si>
    <t>New #job: Full Stack Developer (C# .Net Angular) REMOTE up to £45K Location: Leicester Salary: £30kpa - £45kpa .. https://t.co/PGTpAq57pn #OscarJobs</t>
  </si>
  <si>
    <t>New #job: Software Engineer (C# .Net Core) Leicester/Remote £30K-£57K Location: Leicester Salary: £30kpa - £57kpa .. https://t.co/1EzQifAxsO #OscarJobs</t>
  </si>
  <si>
    <t>New #job: Senior Java Developer (Leicester/Remote) up to £58K Location: Leicester Salary: 50kpa - 58kpa .. https://t.co/c5NKv6aiVk #OscarJobs</t>
  </si>
  <si>
    <t>New #job: Software Engineer (C# .Net Core) Leicester/remote £30K - £50K Location: Leicester Salary: 30kpa - 50kpa .. https://t.co/HXHzjZNgFk #OscarJobs</t>
  </si>
  <si>
    <t>New #job: Full Stack Developer (C# .Net React) Nottingham/Hybrid £45K Location: Nottingham Salary: £30kpa - £45kpa .. https://t.co/cYF2wcgpnS #OscarJobs</t>
  </si>
  <si>
    <t>New #job: Senior Civil Engineer Location: London Salary: £45kpa - £55kpa .. https://t.co/1L7B4xIU2o #jobs #hiring</t>
  </si>
  <si>
    <t>New #job: Software Engineer (C# .Net Core) Leicester/remote £30K - £53K Location: Leicester Salary: £30kpa - £53kpa .. https://t.co/1f4uFwAHOv #OscarJobs</t>
  </si>
  <si>
    <t>We're looking for an Administration Coordinator to join our team in #Norwich.
Apply here https://t.co/DTNX2uTc1C #job #recruiting #Norfolkjobs #TeamLG https://t.co/x05JNCSafy</t>
  </si>
  <si>
    <t>✏ Job Opening 💻
Were are looking for a Sales Administrator to join our team!
Thinking of applying? Take a look at the Job details here:
https://t.co/NObRGpYaQ2
#job #vacancy #vacancies #admin #sales #administrator #jobrole #team #dreamteam #wewantyou #weneedyou https://t.co/CmUq6sHTgp</t>
  </si>
  <si>
    <t>We are #Hiring bilingual (Dutch/German &amp;amp; English) salespeople to join our Accelerate #Recruitment Training Programme. 
For more information visit https://t.co/3rEW805pot contact Davinia Hoddinott.
#EllisGroup #ITRecruitment #JobOpportunity #RecruiterLife #Deutch #Nederlands https://t.co/se0pIljtmV</t>
  </si>
  <si>
    <t>New #job: Senior Developer (C# .Net Azure) Nottingham / Remote up to £65K Location: Nottingham Salary: 55kpa - 65kpa .. https://t.co/5SGmGBEpaV #OscarJobs</t>
  </si>
  <si>
    <t>RT @mariusvetrici: Full-Time WooCommerce plugin developer #job
https://t.co/SlTJBPGz1y</t>
  </si>
  <si>
    <t>Are you looking for a part-time job? Blue Moon Estate Sales is now hiring team members. Join our team at https://t.co/DOdYo8oxS0 #employment #parttimejobs #Job #Knoxville #estatesales #FridayMotivation https://t.co/JIHoG6TeNR</t>
  </si>
  <si>
    <t>📣WeTechCare recherche un(e) animateur(trice) #numérique en #freelance !
🎯La mission : animer des ateliers numériques dans notre #DigiTruck, qui prendra la route dans le Sud de la France à partir de septembre !
Détails par ici 👇
#Job #TechforGood
https://t.co/rkotXsgWh7</t>
  </si>
  <si>
    <t>#Job #JobsGutFinden #Jobsuche https://t.co/CfJCSLyHWd - #ComTS Finance GmbH: Fachinformatiker/-in mit Schwerpunkt Datenbanken</t>
  </si>
  <si>
    <t>🙌JOB OF THE DAY🙌
Calling all Supply Chain Planners!
Would you like to join a well-established #FMCG business?
Would you like autonomy and responsibility in a supportive team environment?
Contact rowankimmins@castuk.com or apply here👇
https://t.co/WevbkHsWeu 
#supplychain #job https://t.co/4AWQXagjom</t>
  </si>
  <si>
    <t>Build a career of your choice.
Get to attend back-to-back placement drives. Fill out the form now: https://t.co/PjhLXvEEKv
To know more, visit our websites: https://t.co/K5SeVirNEp / https://t.co/IQItK5Bt4X
#ethnus #codemithra #EmergingUs #PlacementDrive #joboffer #career #job https://t.co/46I2fUYGas</t>
  </si>
  <si>
    <t>African Parks Network recherche un assistant terrain archéologue, Fada, Tchad
Postulez ici 👉 https://t.co/89yyRfWmRF
#Recrutement #job #emploi #jobsearch #entrepreneur</t>
  </si>
  <si>
    <t>Looking for a #Job or #hiring?
https://t.co/RfdWugt9nu
A straightforward approach
#innoavtion #VR #AR #Airdrop #Metaverse #MachineLearning #Python #CyberSecurity #Industry40 #coding #NodeJS #javascript #django #TensorFlow #devops #RHOP #IoT #GameFi #HR #NFT #BTC #Cryptos #ETH https://t.co/8QO7qt56zz</t>
  </si>
  <si>
    <t>New #job: AWS Platform Engineer Location: Edinburgh Salary: GBP70kpa - GBP90kpa .. https://t.co/JliqplT0cc #makeITeasy #makeITeasy</t>
  </si>
  <si>
    <t>New #job: AWS Platform Engineer Location: Edinburgh Salary: 70kpa - 90kpa .. https://t.co/dcM1by5xdN #makeITeasy</t>
  </si>
  <si>
    <t>New #job: AWS Platform Engineer Location: Edinburgh Salary: £70kpa - £90kpa .. https://t.co/Sp9jxWQkzS #makeITeasy</t>
  </si>
  <si>
    <t>New #job: AWS Platform Engineer Location: Edinburgh Salary: GBP70kpa - GBP90kpa .. https://t.co/Qci3unucOS #makeITeasy #makeITeasy</t>
  </si>
  <si>
    <t>New #job: IT Field Engineer Location: Ellesmere Port Salary: 26kpa - 32kpa .. https://t.co/vpCZm6bMmt #makeITeasy</t>
  </si>
  <si>
    <t>New #job: IT Field Engineer Location: Ellesmere Port Salary: GBP26kpa - GBP32kpa .. https://t.co/Dn5LUFIWar #makeITeasy #makeITeasy</t>
  </si>
  <si>
    <t>RT @NoticeperiodCom: 7 Characteristics You Need In a New Software Developer
⇓
#softwaredeveloper #itindustry #assessments #hiring #programmers #job #developers #tech #coding #programming #phpfactory
⇓
https://t.co/fhIk0E9kpR https://t.co/nyCGmGcVRs</t>
  </si>
  <si>
    <t>New #job: Mental Health Support Worker Location: Altrincham Salary: £10ph - £11ph .. https://t.co/EjQktaB5M0 #jobs #hiring</t>
  </si>
  <si>
    <t>RT @UweMuegge: The #UN Food and Agriculture Organization (#FAO) seeks an #English &amp;gt; #Arabic #Translator / #Reviser (annual #salary: USD 77,884 - 102,090) in #Rome, #Italy https://t.co/TKa1fLKiZF #jobs #chinese #french #russian #spanish #translation #job #unjob #t9n #xl8</t>
  </si>
  <si>
    <t>RT @espioj: #DearGhana
#JobsNoDey
#ApplyNow
Buabeng Books is #hiring! EDITOR &amp;amp; WRITER #jobtube #ghana #vacancy #jobsearch #jobseekers #employment
(✔Check out our pinned tweet and join our community to gain access to more job opportunities) https://t.co/dqrXpQEICf</t>
  </si>
  <si>
    <t>RT @chlo_RH: Besoin d'un Supply Chain Manager - F/H #Orléans, postulez dès maintenant chez Thales! #job https://t.co/47zBXCo9ma https://t.co/iH0RIgB7hG</t>
  </si>
  <si>
    <t>New #job: RMN Location: Cheadle Salary: £19ph - £23ph .. https://t.co/PpxlPJAvrU #jobs #hiring</t>
  </si>
  <si>
    <t>Vacancy for Software Engineer.
Kindly click on the link below to read the job description and apply if you qualify;
https://t.co/dVqsULWll6
Please visit our website for your dream jobs https://t.co/pOkEXekALq
#softwareengineer #engineer #job #ITjobs #jobs #IT</t>
  </si>
  <si>
    <t>Une nouvelle offre d'emploi (Professeur / Professeure de centre de formation d'apprentis en enseignement technique) a été publiée sur EmploisJob - https://t.co/JObR6Xc8do - #Recrutement #entreprises #Emploi #StartUp #Jobs #RH #CDI #Job #Emplois</t>
  </si>
  <si>
    <t>Une nouvelle offre d'emploi (Chargé / Chargée de l'accompagnement et de la médiation familiale (H/F)) a été publiée sur EmploisJob - https://t.co/Yr9JHz4Ee3 - #Recrutement #entreprises #Emploi #StartUp #Jobs #RH #CDI #Job #Emplois</t>
  </si>
  <si>
    <t>Une nouvelle offre d'emploi (Formateur(trice) LEA (Lire, Ecrire et Agir) - ROUBAIX (H/F)) a été publiée sur EmploisJob - https://t.co/cz4Fmybnm2 - #Recrutement #entreprises #Emploi #StartUp #Jobs #RH #CDI #Job #Emplois</t>
  </si>
  <si>
    <t>BIPL SRINAGAR JOBS RECRUITMENT 2022.
#Jehlum #Jobs #Jammu #Kashmir #Job
BIPL SRINAGAR JOBS RECRUITMENT 2022.
BIPL
An FMCG concern of National Repute
Urgently Requires
MANAGER SALES FOR J&amp;amp;K
(Graduate with around 10 years relevant
experience in sale… https://t.co/e5taLXFFGt</t>
  </si>
  <si>
    <t>PRIME PUBLIC SCHOOL SRINAGAR JOBS RECRUITMENT 2022.
#Jehlum #Jobs #Jammu #Kashmir #Job
PRIME PUBLIC SCHOOL SRINAGAR JOBS RECRUITMENT 2022.
PRIME PUBLIC SCHOOL
BAGHAT BARZULLA/ LASJAN BYE-PASS SRINAGAR
APPOINTMENT NOTIFICATION
Walk in for an intervie… https://t.co/zqcTQG0xPI</t>
  </si>
  <si>
    <t>RT @UweMuegge: #YOOX / #Netaporter seeks a Junior #English &amp;gt; #German #Fashion #Translator in #London, #UK https://t.co/JcdgIinsIv #jobs #inhouse #fulltime #translation #job #übersetzer #mode #t9n #xl8</t>
  </si>
  <si>
    <t>#Job #hotel @HyattParisCDG recrute... Demi Chef de Partie/ Commis de cuisine (H/F) #RoissyenFrance https://t.co/6Xd2Jfa1iB</t>
  </si>
  <si>
    <t>Store Driver - Bayside
Cape Town
Salary: Market Related
Job Type: Permanent
Sectors: General Retail
Employer: LL Division
Apply before Jul 22 2022
for more info https://t.co/H0mg8w9oiA
#job #Jobs #jobsearch #jobseekersSA #employment</t>
  </si>
  <si>
    <t>New #job: Materials Recovery Facility Operative Location: Bedford Salary: 10ph - 11ph .. https://t.co/5WzTh4Lp4g #jobsearch #nowhiring #kenectrecruitment #work</t>
  </si>
  <si>
    <t>RT @i3masterminds: PCMC Recruits Transgenders to Facilitate the Community’s Entry into Mainstream
 https://t.co/oq2tVt7NSg
By- @bhakti_kothari 
@rajeshpatilias @pcmcindiagovin @PCMCSarathi @PCMC_Pune #PCMC #transgender #employment @IASassociation @CMOMaharashtra @mygovMaha</t>
  </si>
  <si>
    <t>New #job: Senior Carbon Manager for Sustainable Sourcing Location: Munich Salary: 80kpa - 85kpa .. https://t.co/Pm26qjN0cw #jobs #hiring</t>
  </si>
  <si>
    <t>Have excellent written &amp;amp; verbal communication skills?✔️
Good working knowledge of Microsoft packages?✔️
Methodical approach to planning?✔️
@Creekside_Trust need a #Administration Officer
Apply here: https://t.co/1DjdrCge2b
#AdminJobs #jobsinLondon #administrator #jobopportunity https://t.co/huyfdZt8A9</t>
  </si>
  <si>
    <t>Une nouvelle offre d'emploi (Ouvrier Polyvalent du Bâtiment H/F) a été publiée sur EmploisJob - https://t.co/7483rnaVxq - #Recrutement #entreprises #Emploi #StartUp #Jobs #RH #CDI #Job #Emplois</t>
  </si>
  <si>
    <t>Une nouvelle offre d'emploi (Ouvrier / Ouvrière paysagiste) a été publiée sur EmploisJob - https://t.co/yCSgP7awKV - #Recrutement #entreprises #Emploi #StartUp #Jobs #RH #CDI #Job #Emplois</t>
  </si>
  <si>
    <t>New #job: IT Architect Location: Zaventem .. https://t.co/NoU3GWlRpg #job #itjobs #it #recruitment</t>
  </si>
  <si>
    <t>#Job: Klimaschutzmanager*in https://t.co/glfJpdlqE1 #Eppingen #energiewende</t>
  </si>
  <si>
    <t>ERP PP(Production Planning) is the largest functional module in ERP, it mainly deals with the production planning approach and execution of production. ERP PP is fully integrated with the other ERP modules.
9310516468
#productionplanning #manufacturing #sales #distribution #job https://t.co/6YPf5gyvL2</t>
  </si>
  <si>
    <t>Une nouvelle offre d'emploi (Agent(e) de maintenance polyvalent(e) en bâtiment 39h (H/F)) a été publiée sur EmploisJob - https://t.co/VzrxnHVV9S - #Recrutement #entreprises #Emploi #StartUp #Jobs #RH #CDI #Job #Emplois</t>
  </si>
  <si>
    <t>Une nouvelle offre d'emploi (Ouvrier polyvalent tractoriste (H/F)) a été publiée sur EmploisJob - https://t.co/Od3hdnZNmX - #Recrutement #entreprises #Emploi #StartUp #Jobs #RH #CDI #Job #Emplois</t>
  </si>
  <si>
    <t>World Youth Skills Day - Its a day to #celebrate the #strategic importance of equipping young people with #skills for #employment, decent work and #entrepreneurship. Join Success Afrika team on IG live at 8:00pm EAT today as we celebrate this day #WYSD #WYSD2022 #successafrika https://t.co/yktbX5byaA</t>
  </si>
  <si>
    <t>Business Development Director, London, £80k - 150k/year #job #jobs #hiring #PharmaceuticalJobs https://t.co/Ha3tk0Yv1a</t>
  </si>
  <si>
    <t>RT @DrishtiVideos: विश्व युवा कौशल दिवस
#WorldYouthSkillsDay #youth #Entrepreneurs #training #uplifting #career #transformation #skill #youthskill #msme #skilldevelopment #transform #UnitedNationsGeneralAssembly #employment #entrepreneurship #technical #education #firms #employers #poverty https://t.co/i1t5eSh8j4</t>
  </si>
  <si>
    <t>- JOB OPPORTUNITY -
Public Area Cleaner in Exeter
https://t.co/ag2iNwrKCA
#job #jobs #jobalert #jobhiring #jobopportunity #opportunity #career #careeropportunities #recruitment #hospitality #public #cleaner #hotel #permanentjobs #fulltime #exeter #exeterjobs</t>
  </si>
  <si>
    <t>RT @popscience1: Solutions Consultant, London, £50k - 80k/year #job #jobs #hiring #PharmaceuticalJobs https://t.co/QSnJ6c5eDV</t>
  </si>
  <si>
    <t>Solutions Consultant, London, £50k - 80k/year #job #jobs #hiring #PharmaceuticalJobs https://t.co/QSnJ6c5eDV</t>
  </si>
  <si>
    <t>New #job: Facilities Operative Location: Hassocks .. https://t.co/zYwjyHzUv5 #lineupaviation #jobs</t>
  </si>
  <si>
    <t>Sales Executive , Bracknell, £22k - 50k/year + uncapped commission, progression, etc #job #jobs #hiring #SalesJobs https://t.co/fORzPJdDul</t>
  </si>
  <si>
    <t>World Youth Skills Day reminds us of the importance of empowering young people with skills needed for employment, decent work and entrepreneurship in a changing world of work.
LIFC wishes all the youth a happy World Youth Skills Day 
#WorldYouthSkillsDay #Employment #LIFC https://t.co/QHh6KT9na0</t>
  </si>
  <si>
    <t>RT @careerteachers: New #job: Cover Supervisors Required Location: Chesterfield .. https://t.co/HnAakQNS9m #jobs #hiring</t>
  </si>
  <si>
    <t>#CDI - #Job Détail des postes à pourvoir chez ⁦@ExploraProject⁩, traveltech du voyage responsable. https://t.co/FGimmc0QO6 cc ⁦@bfmbusiness⁩ ⁦@AureliePsqr⁩ https://t.co/3GaPnH1ugo</t>
  </si>
  <si>
    <t>New #job: Cover Supervisors Required Location: Chesterfield .. https://t.co/HnAakQNS9m #jobs #hiring</t>
  </si>
  <si>
    <t>ERP SD is one of the essential module ,it consist of business processes required in selling, shipping, billing of a product,etc.
To book free demo contact us today
B-85, sector-2, 3rd floor near Noida, 201301, UP
Near-Noida sector 15 metro station
9310516468
#erp #sales #job https://t.co/ncpiCluLg4</t>
  </si>
  <si>
    <t>RT @Flintshirecab: Do you want to work for an organisation that makes a difference, every single day?
👉 https://t.co/WpGFtRyGDx
Take a look at the roles we have available this month.
#Flintshirejobs #hiring #joblisting #jobopening #recruiting #jobsearch #career #employment #opportunity #job. https://t.co/nr5VFyIYup</t>
  </si>
  <si>
    <t>Xue Ailin, a graduate of Class 2022, has just entered the #job market. Take a look at how she landed a job despite the obstacles. #China https://t.co/2ONfjBDkcN</t>
  </si>
  <si>
    <t>New #job: Associate, Litigation - Law firm - Jersey Location: Jersey .. https://t.co/6YBhVw8iRf #jobs #hiring</t>
  </si>
  <si>
    <t>New #job: MLRO and CO - Trust - Jersey Location: Jersey .. https://t.co/GffJSFXmPi #jobs #hiring</t>
  </si>
  <si>
    <t>- JOB OPPORTUNITY -
Kitchen Porter in Cork
https://t.co/rUumPcEf66
#job #jobs #jobalert #jobhiring #jobopportunity #opportunity #career #careeropportunities #recruitment #hospitality #kitchen #porter #hotel #parttime #cork #corkjobs</t>
  </si>
  <si>
    <t>Mobile Smart Repairer, Manchester, £24k - 40k/year #job #jobs #hiring #AutomotiveJobs https://t.co/6U7MCtfbST</t>
  </si>
  <si>
    <t>Repair</t>
  </si>
  <si>
    <t>New #job: Car Sales Executive Location: City of London Salary: £20900pa - £55kpa .. https://t.co/AoX937lRAN #solutionauto #careers</t>
  </si>
  <si>
    <t>CNC Setter Operator Nights, Wolverhampton, £12/hour + Shift Allowance #job #jobs #hiring #EngineeringJobs https://t.co/a3nOLYwXPn</t>
  </si>
  <si>
    <t>New #job: Java Software Engineer Location: England Salary: £60kpa - £65kpa .. https://t.co/qfpDL4ojpH #jobs #hiring</t>
  </si>
  <si>
    <t>RT @TempletonJobs: Data Analyst, London, Market related #job #jobs #hiring #ITJobs https://t.co/RVt1RQnu3k https://t.co/roUUVPwZC7</t>
  </si>
  <si>
    <t>RT @ankitravindraja: I am grateful to my job for giving me a source of living and for being medium where i can add value to the world 🙏✨
Write in comments something you're grateful for ❤
#blessed #Trending #Grateful #love #PositiveVibesOnly #job #Stay_This_Way #goodday</t>
  </si>
  <si>
    <t>A heavy appreciation for those former #Goal participants who are currently running #businesses for coming to inspire others #Futuremakers #football #Employment and #Entrepreneurship https://t.co/AEzZJcyHc4</t>
  </si>
  <si>
    <t>HR Manager Job!
https://t.co/1hpBldpTYS
#hr #job</t>
  </si>
  <si>
    <t>We are always looking for caring people to join our fab team of home help and/or assisted outings assistants. 
If you or someone you know would like a rewarding role with fantastic work/life balance, our Happy to Help opportunities are a great fit. 💛
#employment #vacancies https://t.co/yJRaCNYiJJ</t>
  </si>
  <si>
    <t>gEt iNTERNsHIP or aPPRENTICESHIP in sSgROUP cOMPANIES
FOr eNGINEER jOB - jOiN &amp;amp; gAiN yOUR dREAM jOB
cONTACT : 08903732237 - fOR sTUDENTS ( fRESHERS), bY eNGINEERS #job #freshers #engineer #students #internship #engineers #apprenticeships #coreskills #c…https://t.co/oodKY00k8W</t>
  </si>
  <si>
    <t>Being a part of our team is more than just handling taxes, it's about serving our communities. That's why we offer community service leave to our employees. If you're interested in joining us then visit https://t.co/jqLgizQ7Tk for more info. #employment #hiring #community https://t.co/HkQJROO219</t>
  </si>
  <si>
    <t>New #job: Procurement Subcontract Manager Location: Stevenage Salary: £30.00ph - £35.00ph .. https://t.co/mlZiy4AULM #lineupaviation #jobs</t>
  </si>
  <si>
    <t>Avis de recrutement des consultants pour l’assistance technique chargée de la formation, de l’accompagnement et de l’incubation des PMEs exportatrices situées dans la zone d’influence du projet (ZIP), Madagasca
Postulez ici 👉 https://t.co/Vc3MPbqPJE
#Recrutement #job #emploi</t>
  </si>
  <si>
    <t>Thales recrute un(e) Product Owner MEMS Inertiels #Valence, postulez dès maintenant ! #job https://t.co/ZCENgYhM6Z https://t.co/B71YuRV1T8</t>
  </si>
  <si>
    <t>Looking for a #Job or #hiring?
https://t.co/RfdWugt9nu
A straightforward approach
#innoavtion #VR #AR #Airdrop #Metaverse #MachineLearning #Python #CyberSecurity #Industry40 #coding #NodeJS #javascript #django #TensorFlow #devops #RHOP #IoT #GameFi #HR #NFT #BTC #Cryptos #ETH https://t.co/gCOD4eQiOu</t>
  </si>
  <si>
    <t>Career Exhibition in our school. 
#job #opportunity #school #Exhibition https://t.co/4ZdSxk7a5Y</t>
  </si>
  <si>
    <t>New #job: Motor Vehicle Technician Location: Chorley Salary: £24kpa - £32kpa .. https://t.co/REj8oDufLs #solutionauto #careers</t>
  </si>
  <si>
    <t>Great Opportunity at AFGRI Operations (Pty) Ltd. Workshop Manager C&amp;amp;F - Tzaneen https://t.co/oCq1jjz5Bk #Limpopo #Job #Careers #SouthAfrica #Jobs #Hiring</t>
  </si>
  <si>
    <t>RT @cornwall_staff: Support Worker, Penzance, £10.50 - 11.75/hour #job #jobs #hiring #HealthJobs https://t.co/eD3Mu2q0j8</t>
  </si>
  <si>
    <t>RT @Nostalgicbrain0: For #ContentCreator and #socialmedia influencers
#AI #DataAnalytics #RStats #Reactjs #Python #php #flutter #javascript #java #TensorFlow #Cloud #developer #BigData #5G #MachineLearning #R #reddit #WomenInSTEM #fintech #technology #Job #100DaysOfCode #Web3 #IoT #Marketing https://t.co/S7yJ0ZHNwl</t>
  </si>
  <si>
    <t>#Job Mr Hospitality recruits... Audio Visual Technician (M/F) #Miami https://t.co/BP7vKa8KY1</t>
  </si>
  <si>
    <t>- JOB OPPORTUNITY -
Receptionist in Grantham, Lincolnshire 
https://t.co/wfWZjhIPlV
#job #jobs #jobalert #jobhiring #jobopportunity #opportunity #career #careeropportunities #recruitment #hospitality #receptionist #permanentjobs #parttime #lincolnshire #lincolnshirejobs</t>
  </si>
  <si>
    <t>Grounds Maintenance Worker, Oldham ; Salford ; Blackburn, £9.50 - 10.65/hour #job #jobs #hiring #OtherJobs https://t.co/5XXoxZLQe3</t>
  </si>
  <si>
    <t>RT @espioj: #DearGhana
#JobsNoDey
#ApplyNow
We Make Change is #recruiting! VOLUNTEERS #jobtube #ghana #vacancy #jobsearch #jobseekers #employment
👉https://t.co/VMvXnIlSDh
(✔Check out our pinned tweet and join our community to gain access to more job opportunities)</t>
  </si>
  <si>
    <t>Postulez dès maintenant pour #PerfectpagesCôtedIvoire en tant que Offre d'#Emploi: Commercial Indépendant au poste de #Conseiller en Bénéfices #Abidjan! #job https://t.co/38xacFLiCP https://t.co/Pi0D8y24zP</t>
  </si>
  <si>
    <t>Grounds Maintenance Worker, Salford, £9.50 - 10.65/hour #job #jobs #hiring #ConstructionJobs https://t.co/0uvi9m6JTk</t>
  </si>
  <si>
    <t>#Employment (Allocation of Tips) Bill @FelicityBuchan ferr loves the sound of her own voice 🤣. Good to see comrade @ChrisStephens in attendance representing hospitality workers. @TUG_SNP @SNP_Socialists✊</t>
  </si>
  <si>
    <t>Vacancy for Graphic Designer.
Kindly click on the link below to read the job description and apply if you qualify;
https://t.co/4aIK1joKDW
Please visit our website for your dream jobs https://t.co/pOkEXekALq
#graphicdesigner #job</t>
  </si>
  <si>
    <t>#Job #offer: #project #coordinator for #sample and #metadata #collection in the EU #project #Biodiversity #Genomics #Europe as collaborative effort of @erga_biodiv &amp;amp; @BIOSCANEurope Please see below and https://t.co/NFcu6EBGIN https://t.co/sXTo2pPOXg</t>
  </si>
  <si>
    <t>Devo is dedicated to producing the most innovative logging &amp;amp; security analytics platform on the market. Interested in joining? We're looking for a Professional Services Engineer to join our world class team.
https://t.co/BeCKi9Bvov #job</t>
  </si>
  <si>
    <t>Here are three phrases you shouldn't use when reaching out to a journalist or probably anyone else you work with ❌
1) "Why don't you talk back?"
2) "You said you'd do it, but you didn't!"
3) "You have to (put)..."
#work #job #communication #marketing #pr #publicrelations https://t.co/L1Tb3vNCw6</t>
  </si>
  <si>
    <t>New #job: Master Technician Location: Castleford Salary: £31kpa - £40kpa .. https://t.co/nLEjhEP1um #solutionauto #careers</t>
  </si>
  <si>
    <t>#Job Shirvan Café Métisse recrute... Sous-chef pâtissier (H/F) #Paris https://t.co/N4tdCtzcEL</t>
  </si>
  <si>
    <t>RT @CoulterElite: New #job: Logistics and Spares Manager Location: Peterborough Salary: £28kpa - £30kpa .. https://t.co/1gCRR5fZPs #jobs #hiring</t>
  </si>
  <si>
    <t>New #job: RMN Location: Altrincham Salary: £19ph - £23ph .. https://t.co/IliYzsbimh #jobs #hiring</t>
  </si>
  <si>
    <t>New #job: Logistics and Spares Manager Location: Peterborough Salary: £28kpa - £30kpa .. https://t.co/1gCRR5fZPs #jobs #hiring</t>
  </si>
  <si>
    <t>RT @bundesrat: #Stellenangebot: Der #Bundesrat sucht eine/n #Informatikerin/er (w/m/d) für für die Gruppe #Datenbank und #Entwicklung innerhalb des Informationstechnikreferats. Details unter: https://t.co/6TqMkIhVUP #Karriere #Job #Bewerbung #Stellenanzeige #Berlin https://t.co/mDu3dNMwFC</t>
  </si>
  <si>
    <t>Temporary Sales Assistant Position in United Kingdom 2022
https://t.co/h72XLqyXLx
#uk #jobsearch #job #jobseeker #jobs</t>
  </si>
  <si>
    <t>🔴 🔴 Cliquer sur ce lien bleu 👉 https://t.co/yM9U8FSTwM
«NEW–NOUVEAU» MEN BUILDER SARL – Assistant Achat
Délai: 22 Aug.
Cette offre ne vous convient pas? Plus d'offres sur DooJobs » https://t.co/K3cbx9eGZV
#job #emploi #iciçarecrute</t>
  </si>
  <si>
    <t>New #job: Lettings Negotiator Location: West End Salary: 20kpa - 45kpa .. https://t.co/lAwD1boXVo #propertyjob</t>
  </si>
  <si>
    <t>New #job: Administrator Location: Canterbury Salary: 24kpa - 24kpa .. https://t.co/WJXBxwcQ8N #Kentjobs #jobsinkent</t>
  </si>
  <si>
    <t>RT @myjobsin_Kenya: I keep forgeting to save and i get burned every time
#job #Jobs #IkoKazi #fridaymorning #FridayFeeling #FridayThoughts #MEMES #memecoin #worklife #Office365 #AdultingAndStuff 
MJIK Grab curtesy of @thetrudz https://t.co/kMD2s9GCBK</t>
  </si>
  <si>
    <t>New #job: Remote Full Stack Developer Location: Pakistan Salary: £2800pm - £3600pm .. https://t.co/VN92DwCd7e #jobs #hiring</t>
  </si>
  <si>
    <t>⭐ Post Resume ⏩ Apply Online https://t.co/6jhVN6NMfs 🚀
#job #jobs #careers #hiring #employers #recruitment #jobsearch #vacancies #jobseekers #jobseeker #career #careers #hiringnow #hiringalert</t>
  </si>
  <si>
    <t>New #job: Motor Vehicle Technician Location: Castleford Salary: 27500pa - 30kpa .. https://t.co/U4XsEL3hsM #solutionauto #careers</t>
  </si>
  <si>
    <t>RT @CVLocatorJobs: Sous Chef - 48 Hours, London, £ 45,000.00 - £ 47,000.00, £45k #job #jobs #hiring #TravelJobs https://t.co/kwnTJKYbAt</t>
  </si>
  <si>
    <t>RT @JobPreference: Looking for a #Job or #hiring?
https://t.co/RfdWugKKf2
A straightforward approach
#innoavtion #VR #AR #Airdrop #Metaverse #MachineLearning #Python #CyberSecurity #Industry40 #coding #NodeJS #javascript #django #TensorFlow #devops #RHOP #IoT #GameFi #HR #NFT #BTC #Cryptos #ETH https://t.co/SQw7yegwJJ</t>
  </si>
  <si>
    <t>New #job: Remote Team Lead Developer Location: England Salary: 4kpm - 4500pm .. https://t.co/b81SR3LNgf #jobs #hiring</t>
  </si>
  <si>
    <t>#SHK in #Berlin: Wir suchen Unterstützung für unsere IT-Administration. Du studierst eine Fachrichtung der #Informatik &amp;amp; interessierst dich für die Beschaffung, Einrichtung und Wartung von IT-Infrastruktur? Dann freuen wir uns auf deine Bewerbung! #Job
ℹ️ https://t.co/nJRr3IW4wf https://t.co/wlkCmT2zFv</t>
  </si>
  <si>
    <t>RT @cornwall_staff: Health Care Assistant, Redruth, £11.25 - 12.00/hour #job #jobs #hiring #HealthJobs https://t.co/ZzkczcObPc</t>
  </si>
  <si>
    <t>#Job der Woche
Sie möchten die Umsetzung der #Energiewende aktiv mitgestalten? Dann bewerben Sie sich bis zum 26.7.22 als Wissenschaftliche*r Mitarbeiter*in im Bereich Energieszenarien am #FraunhoferIEE. 
Mehr Infos und #Bewerbung: https://t.co/7rYpJ1aSj0 https://t.co/3dKP1etFPo</t>
  </si>
  <si>
    <t>We look forward to your inquiry and are happy to address any questions you may have about an Employer of Record service. 
https://t.co/7JIeMfTnub
#westcoastpersonnel #recruitment #employment #options #work #recruitmentspecialist https://t.co/K5UxJLwijc</t>
  </si>
  <si>
    <t>HR Advisor , Sheffield, £35k - 45k/year #job #jobs #hiring #HRJobs #HumanResourcesJobs https://t.co/RgzNJ9r4ZV</t>
  </si>
  <si>
    <t>RT @cornwall_staff: Support Worker Nights, Penzance, £10.50 - 11.75/hour #job #jobs #hiring #HealthJobs https://t.co/GVGmM1qYXm</t>
  </si>
  <si>
    <t>CNC Laser Operator, Dudley, £26k - 27.6k/year #job #jobs #hiring #EngineeringJobs https://t.co/C1QIgd4JTT</t>
  </si>
  <si>
    <t>RT @espioj: #DearGhana
#JobsNoDey
#ApplyNow
L'aine Services is #recruiting! FINANCE &amp;amp; ADMINISTRATIVE OFFICER #jobtube #ghana #vacancy #jobsearch #employment #jobseekers
(✔Check out our pinned tweet and join our community to gain access to more job opportunities) https://t.co/bx5UWEHfQ3</t>
  </si>
  <si>
    <t>Syphax Airlines / recrute [#job n°1] https://t.co/DvukuJArEM</t>
  </si>
  <si>
    <t>New #job: Remote Full Stack Developer Location: England Salary: £2800pm - £3600pm .. https://t.co/iAzKLsEsrN #jobs #hiring</t>
  </si>
  <si>
    <t>RT @BandanaMrs: #NCAER REPORT : CITIZEN ASTONISHED SEEING BLUNDERNESS OF REPORT RECOMMENDING ALL PUBLIC SECTOR BANKS GENERATING #employment #Students LOAN, VERY USEFUL TO CITIZEN GIVING #PRIORITY SECTOR LOAN LOW RATE INTEREST :&amp;amp; THIS IS DETRIMENTAL CITIZEN INTEREST@ProsaicView @ArunSFan 1 https://t.co/1UFeOTiC75</t>
  </si>
  <si>
    <t>RT @sucobank: SUCO Bank Is looking for Retired Officers 
#SUCOBank #hiring #job #Bankingsector #banks https://t.co/sdhA9SZnpv</t>
  </si>
  <si>
    <t>#客户成功经理 #CustomerSuccessManager #FinancialServices #HongKong #HK #KA #AccountManagement #BusinessDevelopment #FinancialAnalyses #job #Recruitment #ExecutiveSearch #MorganPhilips #MPES #MPG #MorganPhilipsGroup https://t.co/aj5NgCYTWr</t>
  </si>
  <si>
    <t>New #remote #job Staff Storage Engineer - Email Platform at @twilio
https://t.co/Y2HBoTG1YS
#remotejob #workfromhome</t>
  </si>
  <si>
    <t>SUCO Bank Is looking for Retired Officers 
#SUCOBank #hiring #job #Bankingsector #banks https://t.co/sdhA9SZnpv</t>
  </si>
  <si>
    <t>#Job #JobsGutFinden #Jobsuche https://t.co/0FFWqIOXhr - #Bosch Group: Entwicklungsingenieur Connected Air Conditioning (w/m/div.)</t>
  </si>
  <si>
    <t>Web Developer / Trainer Job!
https://t.co/RHmV5rlTH3
#webdeveloper #job</t>
  </si>
  <si>
    <t>New #job: Junior Business Analyst - MS Dynamics Location: Cambridge Salary: £30kpa - £45kpa .. https://t.co/JX4GieOgjN #jobs #hiring</t>
  </si>
  <si>
    <t>New #job: Finance &amp;amp; Corporate Lawyers, Legal - Jersey Location: Jersey .. https://t.co/eB5qkojJJ2 #jobs #hiring</t>
  </si>
  <si>
    <t>New #job: Senior Officer, Compliance - Fiduciary - Jersey Location: Jersey .. https://t.co/pIVsLvrI1n #jobs #hiring</t>
  </si>
  <si>
    <t>New #job: Compliance Monitoring Manager, Funds - Jersey Location: Jersey .. https://t.co/6SO7FOz9rr #jobs #hiring</t>
  </si>
  <si>
    <t>New #job: Funds Associate, Law Firm - Jersey Location: Jersey .. https://t.co/UO1ac3eEPi #jobs #hiring</t>
  </si>
  <si>
    <t>New #job: Calling all Accountant &amp;amp; Seniors with Funds experience - Jersey Location: Jersey .. https://t.co/NPfoDFS7Vn #jobs #hiring</t>
  </si>
  <si>
    <t>New #job: Real Estate and Corporate Services Senior Accountant - Jersey Location: Jersey .. https://t.co/I3JEVIYciM #jobs #hiring</t>
  </si>
  <si>
    <t>New #job: Client Relationship Manager 1 - Corp Servs Jersey Location: Jersey .. https://t.co/SqLW06cRgb #jobs #hiring</t>
  </si>
  <si>
    <t>New #job: AM/Manager, AML Financial Crime - Fiduciary - Jersey Location: Jersey .. https://t.co/IjaDAHVlnD #jobs #hiring</t>
  </si>
  <si>
    <t>#RestorationManagementCompany is looking for a #Project #Director (CA, San Diego), apply now! (#SanDiego) #job https://t.co/pfswbDtfW9 https://t.co/sHiLsnYyOO</t>
  </si>
  <si>
    <t>New #job: Director, Private Equity - Jersey Location: Jersey .. https://t.co/xbsgRpRWpu #jobs #hiring</t>
  </si>
  <si>
    <t>New #job: Accounts Manager, Fiduciary - Jersey Location: Jersey .. https://t.co/jYRNxDMjP5 #jobs #hiring</t>
  </si>
  <si>
    <t>New #job: Legal Counsel, Law Firm - Channel Islands or London Location: Jersey .. https://t.co/n9iLrmr9BE #jobs #hiring</t>
  </si>
  <si>
    <t>New #job: Accounting Manager, Fiduciary - Jersey Location: Jersey .. https://t.co/fxL4oeXcmY #jobs #hiring</t>
  </si>
  <si>
    <t>New #job: Assistant Manager, Accounting - Funds - Jersey Location: Jersey .. https://t.co/sWcRFXa70o #jobs #hiring</t>
  </si>
  <si>
    <t>New #job: Associate Director, RE Funds - Fiduciary - Jersey Location: Jersey .. https://t.co/CvazhARgbk #jobs #hiring</t>
  </si>
  <si>
    <t>New #job: Transformation &amp;amp; Change Project Manager - Jersey Location: Jersey .. https://t.co/xMNu33yfe5 #jobs #hiring</t>
  </si>
  <si>
    <t>New #job: Trust Manager, PC - Fiduciary - Jersey Location: Jersey .. https://t.co/MP84bDAV6r #jobs #hiring</t>
  </si>
  <si>
    <t>New #job: Assistant Manager, RE Corporate - Jersey Location: Jersey .. https://t.co/Oylcu71Qua #jobs #hiring</t>
  </si>
  <si>
    <t>I am grateful to my job for giving me a source of living and for being medium where i can add value to the world 🙏✨
Write in comments something you're grateful for ❤
#blessed #Trending #Grateful #love #PositiveVibesOnly #job #Stay_This_Way #goodday</t>
  </si>
  <si>
    <t>We're hiring #SwimCoaches🏊‍♀️
We are looking to recruit experienced #SwimTeachers to join our team at the Sport Ireland National Aquatic Centre, who deliver our #Swimming Programmes to the highest standards.
Check out the #job spec &amp;amp; other #Jobs available⏩https://t.co/MhTKQ7J3Xk https://t.co/yoPGv8FpMO</t>
  </si>
  <si>
    <t>New #job: IT Applications Engineer - MS SQL, Azure, Powershell Location: Hedge End Salary: 40kpa - 55kpa .. https://t.co/pPrFBbrw8j #jobs #hiring</t>
  </si>
  <si>
    <t>How To Pick The Right Staffing Firm For Your Business
https://t.co/1bmXbmBjuj
#JobHunting #joburg #joblove #job #jobseeker #jobseekers #jobfair #jobinterview #Legal #Recruiter #usajobs https://t.co/hZR0LQl6Z1</t>
  </si>
  <si>
    <t>A great #jobopportunity with Blink Health for Software Engineers with 10+ years of experience in architecting and implementing high performance and large scale distributed systems.
#software #softwareengineeringjobs #engineeringjob…https://t.co/gIfhKAblGs https://t.co/0rVClDCtbI</t>
  </si>
  <si>
    <t>[Alerte #Job] 
✅ Optineris recrute ! 
🔎 [CDD / Mission] Webdesigner (H/F) - 16160 Gond-Pontouvre 
➡️ Voir l'offre : https://t.co/eZhXy4aSZg 
#emploi #carriere #recrutement https://t.co/W6o1hMocad</t>
  </si>
  <si>
    <t>[Alerte #Job] 
✅ MACIF recrute ! 
🔎 [CDI] Data Scientist senior (F/H) - 75000 Paris 
➡️ Voir l'offre : https://t.co/y1ovvbLbpt 
#emploi #carriere #recrutement https://t.co/rISMAzhlA0</t>
  </si>
  <si>
    <t>New #job: Housing Officer Location: London Salary: £21kpa - £27kpa .. https://t.co/A41IYf69xs #Kentjobs #jobsinkent</t>
  </si>
  <si>
    <t>[Alerte #Job] ✅ OpenSourcing recrute ! 🔎 [CDI] Social media &amp;amp; Community manager (H/F) - 92300 Levallois-Perret ➡️ Voir l'offre : https://t.co/Sj2hXr8Sxx #emploi #carriere #recrutement https://t.co/wmVbi8LTFJ</t>
  </si>
  <si>
    <t>[Alerte #Job] 
✅ Frans Bonhomme recrute ! 
🔎 [CDI] Chef de projet technique E-commerce (F/H) - 37000 Tours 
➡️ Voir l'offre : https://t.co/VjdUbzeIrK 
#emploi #carriere #recrutement https://t.co/7GsSjz0eCj</t>
  </si>
  <si>
    <t>[Alerte #Job] 
✅ sodexo recrute ! 
🔎 [CDI] Social Media Manager MICE (H/F) - 92100 Boulogne-Billancourt 
➡️ Voir l'offre : https://t.co/CNJwROc28a 
#emploi #carriere #recrutement https://t.co/Z0Sy246LOw</t>
  </si>
  <si>
    <t>[Alerte #Job] 
✅ ADECCO recrute ! 
🔎 [CDD / Mission] Data Analyst (H/F) - 93200 Saint Denis 
➡️ Voir l'offre : https://t.co/MCBa6Itpnb 
#emploi #carriere #recrutement https://t.co/YeggYRDwtz</t>
  </si>
  <si>
    <t>🔥 কেন্দ্রীয় সরকারের দপ্তরে বিভিন্ন গ্রুপ- সি ও গ্রুপ- ডি পদে কর্মী নিয়োগ। মাধ্যমিক পাশে আবেদন করুন- https://t.co/K4drKGhHP0
#job #WestBengal #exambangla</t>
  </si>
  <si>
    <t>@SuchitaDutta, ED, ISF was quoted @ETHRWorld as ISF launched its Annual Flexi Staffing Employment Trends Report 2022
Read more https://t.co/JCZUBYOUo2
Download Report:https://t.co/EgGWDRRO5r
Buy Full Report:https://t.co/NEjczEeooW
#staffing #formal #employment #jobs #labourlaws https://t.co/TRq8hS1mGY</t>
  </si>
  <si>
    <t>⭐ New #job opportunity ⭐
Paloma Systems Ltd: IT Support 1st and 2nd Line
We are looking for an experienced Front Line Support Officer to join our team to help provide front line support to a range of clients.... https://t.co/vmheJBuuBQ</t>
  </si>
  <si>
    <t>RT @SaltJobsUK: New #job: Business Analyst Location: London .. https://t.co/99BVjGhewh #jobs #London #saltjobs</t>
  </si>
  <si>
    <t>RT @mustakbil: HR Manager Job in Lahore, Pakistan
⭐ Post Resume ⏩ Apply Online https://t.co/6jhVN6NMfs 🚀
#job #jobs #careers #hiring #employers #recruitment #jobsearch #vacancies #jobseekers #jobseeker #career #careers #hiringnow #hiringalert</t>
  </si>
  <si>
    <t>New #job: MOT Tester Location: Castleford Salary: 24200pa - 26700pa .. https://t.co/KhbGyS89fi #solutionauto #careers</t>
  </si>
  <si>
    <t>HR Manager Job in Lahore, Pakistan
⭐ Post Resume ⏩ Apply Online https://t.co/6jhVN6NMfs 🚀
#job #jobs #careers #hiring #employers #recruitment #jobsearch #vacancies #jobseekers #jobseeker #career #careers #hiringnow #hiringalert</t>
  </si>
  <si>
    <t>New #job: Director of Human Resource and Organizational Development Location: Juba .. https://t.co/E9CfH1vH72 #charityjobs</t>
  </si>
  <si>
    <t>World Youth Skills Day, 15 July, celebrates the importance of equipping #young people with #skills for #employment, decent work, and #entrepreneurship. It is an opportunity for technical and vocational education and training (TVET) institutions. #Africa https://t.co/PFQaUD56xE https://t.co/VJ8YCmHSjq</t>
  </si>
  <si>
    <t>Check out this #job: #Laboratory #Technician at #KellyServices (#Cleveland) https://t.co/uwA2tEMeFl https://t.co/zRyIj1DAy4</t>
  </si>
  <si>
    <t>New #job: Quantity Surveyor Location: Kent Salary: 50kpa - 55kpa .. https://t.co/4kXz3rn5jp #quantitysurveyor #kent #civilengineering</t>
  </si>
  <si>
    <t>RT @ControlwareDE: #Stellenangebot: Finden Sie bei #Controlware den passenden #Job - #Microsoft Azure #Cloud Engineer (m/w/d) - JETZT BEWERBEN: https://t.co/a7Sisc58Nz #jobposting https://t.co/7rvnPc3vbm</t>
  </si>
  <si>
    <t>Éducateur Spécialisé HF - Sarthe https://t.co/f5KhKvagMk #emploi #job #offre</t>
  </si>
  <si>
    <t>New #job: Banking &amp;amp; Finance Senior Associate - Law Firm - Jersey Location: Jersey .. https://t.co/08Aewl4mdn #jobs #hiring</t>
  </si>
  <si>
    <t>New #job: Legal Candidates of all levels - Jersey Location: Jersey .. https://t.co/21FUIkiqfR #jobs #hiring</t>
  </si>
  <si>
    <t>New #job: Senior Manager, Funds - Jersey Location: Jersey .. https://t.co/63R4VYO00D #jobs #hiring</t>
  </si>
  <si>
    <t>New #job: Associate Director Real Estate Corp, Fiduciary - Jersey Location: Jersey .. https://t.co/cXKoQ5Vtzk #jobs #hiring</t>
  </si>
  <si>
    <t>New #job: Real Estate Manager, Funds - Jersey Location: Jersey .. https://t.co/WTYoVJkjyj #jobs #hiring</t>
  </si>
  <si>
    <t>New #job: Senior Accountant, Private Equity - Jersey Location: Jersey .. https://t.co/Ok0mDOw71c #jobs #hiring</t>
  </si>
  <si>
    <t>New #job: Senior Accountant, Funds - Jersey Location: Jersey .. https://t.co/uYOXCVfrQt #jobs #hiring</t>
  </si>
  <si>
    <t>RT @booble360: #job #jobs #click #nowhiring #hiring #sales #engineer #work #jobopening #team #looking #business #webdeveloper #Softwareengineer #webdesigner #salesforcedeveloper #Frontendsoftwareengineer #UIDeveloper #UXDesigner #webdeveloper #Softwareengineer #Fullstackdeveloper https://t.co/TnNgbGgrLX</t>
  </si>
  <si>
    <t>New #job: Compliance Manager Funds - Jersey Location: Jersey .. https://t.co/LSSfddZFD1 #jobs #hiring</t>
  </si>
  <si>
    <t>New #job: Trust and Company Manager, Trust - Jersey Location: Jersey .. https://t.co/uJqMoThOr9 #jobs #hiring</t>
  </si>
  <si>
    <t>New #job: Industrial Cleaner Location: Malton Salary: £10.09ph - £11.09ph .. https://t.co/wBcv2bEuB7 #Jobs #Vacancy #JobVacancy</t>
  </si>
  <si>
    <t>New #job: AD Commercial Department, Fiduciary - Jersey Location: Jersey .. https://t.co/9xGy1AbW5r #jobs #hiring</t>
  </si>
  <si>
    <t>New #job: General Counsel, Law Firm - Jsy, Gsy or London Location: Jersey .. https://t.co/2M07rTPPeY #jobs #hiring</t>
  </si>
  <si>
    <t>New #job: Financial Reporting Manager, Real Asset Funds - Jersey Location: Jersey .. https://t.co/ulelUc1Pxb #jobs #hiring</t>
  </si>
  <si>
    <t>New #job: Compliance Manager, Funds - Jersey Location: Jersey .. https://t.co/odOndInfoO #jobs #hiring</t>
  </si>
  <si>
    <t>New #job: Trust Manager, Fiduciary - Jersey Location: Jersey .. https://t.co/BX3mUx9tQ7 #jobs #hiring</t>
  </si>
  <si>
    <t>New #job: Assistant Manager, Family Office - Jersey Location: Jersey .. https://t.co/sP7w2ach0b #jobs #hiring</t>
  </si>
  <si>
    <t>New #job: Client Relationship Manager - Corp Servs Jersey Location: Jersey .. https://t.co/m7GP4yfZsL #jobs #hiring</t>
  </si>
  <si>
    <t>New #job: Registered Compliance Officer, Private Bank - Jersey Location: Jersey .. https://t.co/72mG8OOMvt #jobs #hiring</t>
  </si>
  <si>
    <t>New #job: Compliance Assistanct, Deputy MLRO&amp;amp;MLCO - Jersey Location: Jersey .. https://t.co/N2d0CgiWAg #jobs #hiring</t>
  </si>
  <si>
    <t>New #job: Head of Financial Operations, Law Firm - Jersey Location: Jersey .. https://t.co/NLt7kZOCFl #jobs #hiring</t>
  </si>
  <si>
    <t>New #job: Manager, Data Management - Fiduciary - Jersey Location: Jersey .. https://t.co/S74U8nYOwh #jobs #hiring</t>
  </si>
  <si>
    <t>New #job: Senior Accountant, Real Estate - Jersey Location: Jersey .. https://t.co/b6JCJeVWyL #jobs #hiring</t>
  </si>
  <si>
    <t>- JOB OPPORTUNITY -
Conference &amp;amp; Events Supervisor in Edinburgh
https://t.co/jGl3pW63pb
#job #jobs #jobalert #jobhiring #jobopportunity #opportunity #career #careeropportunities #recruitment #hospitality #conference #events #supervisor #permanentjobs #fulltime #edinburghjobs</t>
  </si>
  <si>
    <t>New #job: Legal Counsel - Funds - Jersey Location: Jersey .. https://t.co/H5oAvwQCqS #jobs #hiring</t>
  </si>
  <si>
    <t>New #job: Banking &amp;amp; Finance Associate - Law firm - Jersey Location: Jersey .. https://t.co/zB07FXmBdZ #jobs #hiring</t>
  </si>
  <si>
    <t>New #job: Account Manager / Senior Account Manager Location: Leicester Salary: £25kpa - £38kpa .. https://t.co/oiq02HZvdH #jobs #hiring</t>
  </si>
  <si>
    <t>New #job: Client Relationship Manager, Funds - Jersey Location: Jersey .. https://t.co/WLmqipmAkX #jobs #hiring</t>
  </si>
  <si>
    <t>Vacancy for Electrical Technician.
Kindly click on the link below to read the job description and apply if you qualify;
https://t.co/qcl73DxaHJ
Please visit our website for your dream jobs https://t.co/pOkEXekALq
#Technician #electrical #job #ITjobs #jobs #IT</t>
  </si>
  <si>
    <t>Federal Court Halts Air Force COVID-19 Vaccine Mandate https://t.co/SdxyK9zKII #california #military #airforce #employment</t>
  </si>
  <si>
    <t>Avis de recrutement d'un cabinet pour la réalisation de l’audit des comptes financiers pour l’exercice 2022-2023 et 2024, Djibouti
Postulez ici 👉 https://t.co/WlHDnRiNNA
#Recrutement #job #emploi #jobsearch #entrepreneur</t>
  </si>
  <si>
    <t>New #job: Customer Service Assistant Location: High Wycombe Salary: £10.50ph - £10.50ph .. https://t.co/1XfIVS67dj #jobs #hiring</t>
  </si>
  <si>
    <t>#Eisenbahn #Job #Bahnberufe #Stellenangebot #Projektleiter #Bahnsicherheit #Zürich https://t.co/lIIuW3vtmQ
EBP Schweiz AG sucht:
Projektleiter/in Bahnsicherheit, 80-100%
https://t.co/tRJjcpAhqf https://t.co/hVfW9eIWsN</t>
  </si>
  <si>
    <t>New #job: Site Engineer Location: Derbyshire Salary: £300pd - £350pd .. https://t.co/LWAF0fefek Hiring Job Engineering Eng</t>
  </si>
  <si>
    <t>New #job: ServiceNow Developer/Senior Developer/Architect Location: London Salary: £500pd - £750pd .. https://t.co/Qe75ECz99p #jobs #hiring</t>
  </si>
  <si>
    <t>RT @BusinessConquer: @kascope is currently looking for Cloud Engineer. #Hiring #KaleidoscopeCareers #KaleidoscopeNext #JobSeekers #Recruiting #Employment #NowHiring #Careers #NewJobs #ApplyImmediately
https://t.co/P7TkigQQIy #job</t>
  </si>
  <si>
    <t>Four months after the end of the government’s Kickstart Scheme, it has proved to be a success with 70% of young people now in work.
@DWP
#Kickstart #BorisJohnson #Employment #YoungPeople</t>
  </si>
  <si>
    <t>RT @Java_Factory_: The Top 4 Jobs in Information Technology (IT)
⇓
#itjobs #datascientist #softwareengineers #computersystemsanalyst #networkadministrator #it #programmers #job #developers #tech #coding #programming #techblog #javafactory
⇓
https://t.co/se25y99D8k https://t.co/tSPPG1wGJI</t>
  </si>
  <si>
    <t>https://t.co/cfr6lPyiYw #lowongankerja #lowongan #lowongankerja2022 #loker #loker2022 #job #lokerjakarta #lokerbandung #officialkerja #fyp https://t.co/8q1k0X6OZq</t>
  </si>
  <si>
    <t>#Job #hotel @Conradborabora recruits... Head Butler / Guest Relation Manager (M/F) #VaitapeBoraBora https://t.co/gQQuWZfN3d</t>
  </si>
  <si>
    <t>Looking for a #Job or #hiring?
https://t.co/RfdWugKKf2
A straightforward approach
#innoavtion #VR #AR #Airdrop #Metaverse #MachineLearning #Python #CyberSecurity #Industry40 #coding #NodeJS #javascript #django #TensorFlow #devops #RHOP #IoT #GameFi #HR #NFT #BTC #Cryptos #ETH https://t.co/SQw7yegwJJ</t>
  </si>
  <si>
    <t>#JOB: We are seeking a PA/Coordinator to join our team in #WithamStHughs. The role involves supporting the Grain Director/Commercial Grain Manager and wider teams in fulfilling their responsibilities. Find out more and apply: https://t.co/Qm4J02Pi2S https://t.co/Lz1eeK1xLD</t>
  </si>
  <si>
    <t>Besoin d'un Supply Chain Manager - F/H #Orléans, postulez dès maintenant chez Thales! #job https://t.co/47zBXCo9ma https://t.co/iH0RIgB7hG</t>
  </si>
  <si>
    <t>Looking for graphic designing, creative &amp;amp; operational jobs. Stop searching register on vcarejobs for free and get selected for an interview soon
#vcarejobs #job #jobindia #jobs #jobsinindia #hiring #gethired #graphicdesigner #graphicdesign #graphicdesigningjob https://t.co/fGfEqeTpCH</t>
  </si>
  <si>
    <t>IT Support Technician, Norwich, Market related #job #jobs #hiring #ITJobs https://t.co/UTr5EJbfzZ</t>
  </si>
  <si>
    <t>RT @FocusResourcing: New #job: Office Junior (Customer services) Location: Caerphilly Salary: £19900pa - £19900pa .. https://t.co/IhSaDi1a3D #jobs #hiring</t>
  </si>
  <si>
    <t>RT @RajGovOfficial: युवाओं के बेहतर भविष्य के लिए राज्य सरकार संकल्पित है। 
प्रदेश में युवाओं को कौशल प्रशिक्षण कार्यक्रम के माध्यम से प्रशिक्षण देकर उन्हें रोजगार एवं स्व-रोजगार से जोड़ा जा रहा है। 
#Employment #खुशहाल_युवा_खुशहाल_राजस्थान https://t.co/tqg0dxSj8r</t>
  </si>
  <si>
    <t>New #job: Associate, Private Clients - Law Firn - Jersey Location: Jersey .. https://t.co/NzTuLjNc6k #jobs #hiring</t>
  </si>
  <si>
    <t>RT @APExecutive: New #job: Associate, banking &amp;amp; Finance - Law Practice - Jersey Location: Jersey .. https://t.co/jGQ8FSNV3E #jobs #hiring</t>
  </si>
  <si>
    <t>Grounds Maintenance Worker, Salford, £9.50 - 10.65/hour #job #jobs #hiring #ConstructionJobs https://t.co/cxzxkNaI0X</t>
  </si>
  <si>
    <t>New #job: Investment Consultant, Investments - Jersey Location: Jersey .. https://t.co/XkGYrlEnqN #jobs #hiring</t>
  </si>
  <si>
    <t>New #job: Compliance Manager, Funds - Jersey Location: Jersey .. https://t.co/MYxZUPmh7c #jobs #hiring</t>
  </si>
  <si>
    <t>New #job: Associate, banking &amp;amp; Finance - Law Practice - Jersey Location: Jersey .. https://t.co/jGQ8FSNV3E #jobs #hiring</t>
  </si>
  <si>
    <t>New #job: Associate, Commercial Property Bkg &amp;amp; Fin - Law firm - Jersey Location: Jersey .. https://t.co/sP6RUXbqH4 #jobs #hiring</t>
  </si>
  <si>
    <t>New #job: Senior Legal Counsel, Fiduciary - Jersey Location: Jersey .. https://t.co/Paaw6B6RFX #jobs #hiring</t>
  </si>
  <si>
    <t>New #job: Client Relationship Manager - Jersey Location: Jersey .. https://t.co/6tbkoW4WRq #jobs #hiring</t>
  </si>
  <si>
    <t>New #job: Assistant Manager, Private Wealth - Fiduciary - Jersey Location: Jersey .. https://t.co/5KWhRV9BzD #jobs #hiring</t>
  </si>
  <si>
    <t>New #job: Client Relationship Manager 2, Fiduciary - Jersey Location: Jersey .. https://t.co/jKonOpfSPv #jobs #hiring</t>
  </si>
  <si>
    <t>New #job: Trust Manager (Accountant) - Fiduciary - Jersey Location: Jersey .. https://t.co/FSJRRmgvnr #jobs #hiring</t>
  </si>
  <si>
    <t>Two great #job opportunities within the VisitScotland Insights team https://t.co/W2sSsEqklE</t>
  </si>
  <si>
    <t>New #job: Administration Manager, Funds - Jersey Location: Jersey .. https://t.co/UxnfhtLW8R #jobs #hiring</t>
  </si>
  <si>
    <t>🔴 🔴 Cliquer sur ce lien bleu 👉 https://t.co/9Vs6ET7De1
«NEW–NOUVEAU» MEN BUILDER SARL – Chef Comptable
Délai: 22 Aug.
Cette offre ne vous convient pas? Plus d'offres sur DooJobs » https://t.co/K3cbx9eGZV
#job #emploi #iciçarecrute</t>
  </si>
  <si>
    <t>New #job: Accounting Manager, Private Debt - Jersey Location: Jersey .. https://t.co/oD2gOIcmsW #jobs #hiring</t>
  </si>
  <si>
    <t>New #job: Trust Manager, Private Bank - Jersey Location: Jersey .. https://t.co/fMBIsr2Su1 #jobs #hiring</t>
  </si>
  <si>
    <t>New #job: Manager, RE Fund Admin - Jersey Location: Jersey .. https://t.co/hCLbEfmyz6 #jobs #hiring</t>
  </si>
  <si>
    <t>New #job: Senior Client Accountant, Family Office - Jersey Location: Jersey .. https://t.co/dIrYaX9x4K #jobs #hiring</t>
  </si>
  <si>
    <t>New #job: Compliance Professionals - Jersey Location: Jersey .. https://t.co/27JYaffifS #jobs #hiring</t>
  </si>
  <si>
    <t>New #job: HR Advisor - Camberley - up to £45k DOE Location: Camberley Salary: £45kpa - £45kpa .. https://t.co/wqTUqBMHgX #jobs #hiring</t>
  </si>
  <si>
    <t>New #job: Manager, Private Wealth - Fiduciary - Jersey Location: Jersey .. https://t.co/g8ZJanzqtS #jobs #hiring</t>
  </si>
  <si>
    <t>New #job: Senior Funds Accountant, Private Equity - Jersey Location: Jersey .. https://t.co/1y0FsxD56w #jobs #hiring</t>
  </si>
  <si>
    <t>New #job: Associate, Corporate &amp;amp; Commercial - Law Firm - Jersey Location: Jersey .. https://t.co/vys3PltQad #jobs #hiring</t>
  </si>
  <si>
    <t>New #job: AM Client Accounting - Fiduciary - Jersey Location: Jersey .. https://t.co/ZGfoRhUCm6 #jobs #hiring</t>
  </si>
  <si>
    <t>New #job: Associate Director, Private Equity - Jersey Location: Jersey .. https://t.co/TEHbV7jMME #jobs #hiring</t>
  </si>
  <si>
    <t>New #job: Senior Manager / AD Risk &amp;amp; Compliance - Jersey Location: Jersey .. https://t.co/x6tEutbLLw #jobs #hiring</t>
  </si>
  <si>
    <t>New #job: Associate Director, Compliance - Jersey Location: Jersey .. https://t.co/SDQ6aZ8gc9 #jobs #hiring</t>
  </si>
  <si>
    <t>New #job: L&amp;amp;D Partner, Funds - Jersey Location: Jersey .. https://t.co/lhmnwdUTMb #jobs #hiring</t>
  </si>
  <si>
    <t>New #job: Private Clients Manager/Snr Manager, Fiduciary - Jersey Location: Jersey .. https://t.co/TCX3HNEprr #jobs #hiring</t>
  </si>
  <si>
    <t>New #job: Account Manager Location: Mansfield Salary: £30kpa - £35kpa .. https://t.co/o9XCtyWOBi #jobs #hiring</t>
  </si>
  <si>
    <t>We're hiring!
We're looking for a Production Team Leader with at least 2 years of experience in managing a fast-paced production department. 
Take a look 👉https://t.co/Ubl9Qigbz1
#Hiring #job #ManufacturingJobs #manufacturing https://t.co/9n5yMOcFRh</t>
  </si>
  <si>
    <t>Grounds Maintenance Worker, Blackburn, £9.50 - 10.65/hour #job #jobs #hiring #OtherJobs https://t.co/GROXIxjvPH</t>
  </si>
  <si>
    <t>#Job: Umweltingenieur*in (m/w/d) https://t.co/mwZRMEjx7p #Paderborn #umwelt</t>
  </si>
  <si>
    <t>RT @JInfo4us: Work From Home Phone Sales Reps – sales
https://t.co/aAr1IA2qst
#employment #jobs #hiring #job #jobsearch #recruitment #career #work #careers #recruiting #nowhiring #business #resume #jobseekers #hr #jobhunt #staffing #humanresources #jobopening #jobseeker #covid #recruiter #inte</t>
  </si>
  <si>
    <t>New #job: Service Advisor Location: Bolton Salary: £24kpa - £30kpa .. https://t.co/1sXmjTae9V #solutionauto #careers</t>
  </si>
  <si>
    <t>New #job: Business Analyst Location: London .. https://t.co/99BVjGhewh #jobs #London #saltjobs</t>
  </si>
  <si>
    <t>#Job #hotel Château de Fonscolombe recrute... Sommelier (H/F) #LePuySteRéparade https://t.co/Qm3XFv4HLn</t>
  </si>
  <si>
    <t>**Paid Role**
Citizens Advice North Oxon &amp;amp; South Northants are looking for a Grants Bid Writer. 
£28,249 pa, full time (37 hrs per week), permanent contract, home-based 
Email for more information and how to apply 
recruitment@cano.org.uk 
#job #oxfordjobs #cherwell #vacancy https://t.co/s2XDhuIqDJ</t>
  </si>
  <si>
    <t>Domestic Electrician, Oldham, £22/hour #job #jobs #hiring #ConstructionJobs https://t.co/kXuLa3mpLL</t>
  </si>
  <si>
    <t>New #job: Social Media Manager Location: Mansfield Salary: 30kpa - 40kpa .. https://t.co/FeBpe1NZy0 #jobs #hiring</t>
  </si>
  <si>
    <t>RT @JobPreference: Looking for a #Job or #hiring?
https://t.co/RfdWugKKf2
A straightforward approach
#innoavtion #VR #AR #Airdrop #Metaverse #MachineLearning #Python #CyberSecurity #Industry40 #coding #NodeJS #javascript #django #TensorFlow #devops #RHOP #IoT #GameFi #HR #NFT #BTC #Cryptos #ETH https://t.co/VG3XDhBrCI</t>
  </si>
  <si>
    <t>RT @Vanilla_Recruit: New #job: Creative Account Manager Location: Finchley Salary: £40kpa - £45kpa .. https://t.co/3goccCZMdl #jobs #hiring</t>
  </si>
  <si>
    <t>New #job: Creative Account Manager Location: Finchley Salary: £40kpa - £45kpa .. https://t.co/3goccCZMdl #jobs #hiring</t>
  </si>
  <si>
    <t>New #job: QC Inspector Location: Hythe Salary: 19266.00pa - 21294.00pa .. https://t.co/rxZsL730v2 #Kentjobs #jobsinkent</t>
  </si>
  <si>
    <t>New #job: Recruitment Consultant Location: Stratford-upon-Avon .. https://t.co/tUgLOjIuDZ #jobs #hiring</t>
  </si>
  <si>
    <t>UI UX Designer Job | UX Designer Jobs Entry Level | RGB Web Tech
https://t.co/SRtKdGdhFB
#rgbwebtech #job #jobs #career #opportunite #careeropportunite #openings #jobopenings #seeker #seekers #fresher #expert #canadajobs #freelance</t>
  </si>
  <si>
    <t>Cleaner, Beeston, £9.90 - 9.90/hour #OtherJobs #Job #Jobs #Jobsearch https://t.co/ALAPlEhB0n https://t.co/Els8dlIHgF</t>
  </si>
  <si>
    <t>Employment Rate Increasing in July After Fall in June 2022: CMIE 
#Employment #Jobs #CMIE 
https://t.co/dCG4UPQoGz</t>
  </si>
  <si>
    <t>Making biscotti @step_and_stone_lavosh 💙 #ican #dreambelieveachieve #job #apprentice #baker #lovethisplace #lovemyjob #lovemylife #opportunity #equity #proud #inclusion #imworthit @ Bristol, United Kingdom https://t.co/b8qbFYPA7e</t>
  </si>
  <si>
    <t>New #job: 1st Line IT Support Engineer Location: Mansfield Salary: £22kpa - £25kpa .. https://t.co/hBhLdLWtYZ #jobs #hiring</t>
  </si>
  <si>
    <t>Amazon Expert / Trainer Job!
https://t.co/kusYcwqA7w
#amazon #job</t>
  </si>
  <si>
    <t>RT @VLAIO_be: 🔎 We zoeken een junior data analist/engineer voor ons data team. Organiseer en analyseer je graag grote hoeveelheden data? 🙌 Solliciteer dan nog tot 27/07. Geen ervaring vereist. Ontdek snel alles over deze job 👇 #werkenvoorvlaanderen #IT #job #vacature
https://t.co/QIycFZ3a4V</t>
  </si>
  <si>
    <t>You’re scared to take a 4 year course at 32 because by the time you’re done you’ll be 36. 
Whether you take the course or not, in 4 years time you’d still be 36. 
#career #careerdevelopment #job</t>
  </si>
  <si>
    <t>I'm looking for a new workmate to join my team as a Senior Tech Ops Engineer at Mediatel https://t.co/q0LTWVSxQ1 #techops #job #recruiting</t>
  </si>
  <si>
    <t>New #job: Programme Manager (Digital+Change) Location: South East England Salary: £430pd - £430pd .. https://t.co/2yZ5LEx22v #jobs #hiring</t>
  </si>
  <si>
    <t>It's a wrap and a blast, the last day of work readiness #Bootcamp at our coming soon facility #Youth Empowerment Clinic.A day full of #testimonies from former #Goal #employment and #Entrepreneurship participants #Futuremakers #Girls #football.We are ready for the #world https://t.co/aWEgfl5GQ1</t>
  </si>
  <si>
    <t>Personal Assistant / Secretary, Truro, £10.48 - 10.48/hour #job #jobs #hiring #ITJobs https://t.co/mRuTWU8Eif</t>
  </si>
  <si>
    <t>RT @Joshua631941191: #MikraneLustnvibes
#zlatanibile #jobopportunity #bbnaija #jobopening #humanresources #jobbermannigeria #tundeednut #basketmouth #simplytacha
#thejobmag #jobvacanciesnigeria #jobsinnigeria1017 #nigeriajobs</t>
  </si>
  <si>
    <t>This week's trending jobs:
Mechanic - https://t.co/UPPxrP56ck
Trainee Parts Advisor - https://t.co/yhmMtwAraL
HGV Technician - https://t.co/RQ6STyNs4j
New Vehicle Sales Administrator - https://t.co/C5TrWDAZR9
#automotive #jobs #ukjobs #nowhiring #hiring #jobopportunity https://t.co/L4A1xkTspj</t>
  </si>
  <si>
    <t>Recruitment Coordinator, Truro, £9.90 - 9.90/hour #job #jobs #hiring #ITJobs https://t.co/QFUUKb1vnc</t>
  </si>
  <si>
    <t>CNC Setter Operator Days, Wolverhampton, £12 - 14/hour #job #jobs #hiring #EngineeringJobs https://t.co/RBdE6Koagl</t>
  </si>
  <si>
    <t>5 easy #job #interview questions for #BusinessCentral #developers!😍
1️⃣What modules do you prefer?
2️⃣How would you describe the SO process?
3️⃣What are API calls?
4️⃣What is your biggest achievement in BC?
5️⃣Which BC blogs are good?
How to assess answers➡️https://t.co/VgMa8n8ZsY https://t.co/ZUNpdAIbas</t>
  </si>
  <si>
    <t>New #job: Purchasing Administrator Location: Sittingbourne Salary: £20kpa - £28kpa .. https://t.co/50D01TVN0s #Kentjobs #jobsinkent</t>
  </si>
  <si>
    <t>New #job: Senior Creative - Artworker / Designer Location: Mansfield Salary: £30kpa - £50kpa .. https://t.co/DT6yQdMWMK #jobs #hiring</t>
  </si>
  <si>
    <t>Spa Manager, Newquay, Market related #job #jobs #hiring #HealthJobs https://t.co/kZLBbiyw7M</t>
  </si>
  <si>
    <t>RT @CaFNottmCity: Processing &amp;amp; Enforcement Officer
🕰️Full time: 37hrs
🏬Byron House-Maid Marion Way
📅Closing date: 29 July
✅customer-orientated individuals
✅excellent communication skills
✅knowledge of computers
✅motivational skills
Info &amp;amp; apply
👉🏼https://t.co/sTXLwZUmse
#job #Nottingham https://t.co/A5N5dMH36t</t>
  </si>
  <si>
    <t>Safety, Health, Environment &amp;amp; Quality (SHEQ) Manager, West Midlands, £48k - 60k/year + Car/allowance #job #jobs #hiring #ElectronicJobs https://t.co/lP5rFj0udy</t>
  </si>
  <si>
    <t>New #job: Account Director - Pharma Location: Mansfield Salary: 50kpa - 60kpa .. https://t.co/8xbfpaWYxP #jobs #hiring</t>
  </si>
  <si>
    <t>Hurry UP!
Call Now or Drop Your Number on Comment, My Team will reach you.
#gayakwad #job #consultancy #work #jobsearch #career #hiring #recruitment #employment #motivation
#gayakwadjobconsultancyraipur #raipur #youth #vaccancy #interview #graduation #hr #placementconsultant https://t.co/bhCBp1gmVB</t>
  </si>
  <si>
    <t>New #job: PM Workplace Migration Location: Anderlecht .. https://t.co/Lgc9Qpm2zb #techjobs #recruitment</t>
  </si>
  <si>
    <t>JAF-info +3 - #Emploi #Job TOP JOB – Occitanie – Vendeur en Jardinerie – Jardinerie LiSA RAGT Saint-Chély-d’Apcher H/F - A lire sur JAF-info &amp;gt;&amp;gt;&amp;gt; https://t.co/HAW24A4ohY https://t.co/Pc3Bezfkiw</t>
  </si>
  <si>
    <t>RT @JobPreference: Looking for a #Job or #hiring?
https://t.co/RfdWugt9nu
A sraightforward approach
#Robotics #AIEthics #MachineLearning #AI #Python #DataScience #BigData #100DaysOfCode #Robots #fintech #insurtech #Bitcoin #CyberSecurity #blockchain #coding #Crypto #NFTs #Metaverse #ETH #SOL #Ad https://t.co/QRXveBpn7M</t>
  </si>
  <si>
    <t>We have a fantastic #opportunity to join our Empty Homes Team, within the Operations Department as a Joiner/Plumber with Multi-Skills &amp;amp; you might be exactly who we’re looking for!
To find out more &amp;amp; apply, visit: https://t.co/qn9cNVHGul
#FridayFeeling
#job #opportunities https://t.co/pAQENdlRp3</t>
  </si>
  <si>
    <t>RT @Resolve_Recruit: New #job: Manufacturing Operatives Location: St. Helens Salary: 9.50ph - 10.64ph .. https://t.co/QpfsZx4QfM #jobalert #manufacturingop #sthelensjobs</t>
  </si>
  <si>
    <t>New #job: Used Car Sales Executive Location: Dartford Salary: 20900pa - 60kpa .. https://t.co/24rzrsc1aD #solutionauto #careers</t>
  </si>
  <si>
    <t>New #job: Warehouse Operative Location: Aylesbury Salary: 10.00ph - 10.00ph .. https://t.co/4msiiVRSgr #extrastaffjobs</t>
  </si>
  <si>
    <t>RT @ISLJobs: New #job: Front End Developer Location: Brighton Salary: 40kpa - 50kpa .. https://t.co/BVWTwvidTw #jobs #hiring</t>
  </si>
  <si>
    <t>RT @GibbsHybridJobs: New #job: Settlements Operations Administrator – Manchester Location: Manchester Salary: £11ph - £14.64ph .. https://t.co/sIXWRvUJSh #jobs #hiring</t>
  </si>
  <si>
    <t>RT @cornwall_staff: Support Worker, Newquay, £10.50 - 12.50/hour #job #jobs #hiring #HealthJobs https://t.co/HFnbvDzEhV</t>
  </si>
  <si>
    <t>RT @cornwall_staff: Health Care Assistant, Mullion, £11 - 12/hour #job #jobs #hiring #HealthJobs https://t.co/hqSN0AdJUG</t>
  </si>
  <si>
    <t>RT @city_centre: Cleaner, Bournemouth, Immediate starts #job #jobs #hiring #TravelJobs https://t.co/edFQgV5ckT</t>
  </si>
  <si>
    <t>RT @cornwall_staff: Health Care Assistant Nights, Mullion, £12.75 - 13.25/hour #job #jobs #hiring #HealthJobs https://t.co/flYkOwa096</t>
  </si>
  <si>
    <t>RT @cornwall_staff: Support Worker, Redruth, £10.50 - 10.50/hour #job #jobs #hiring #HealthJobs https://t.co/T9TZlOJOEe</t>
  </si>
  <si>
    <t>RT @JobPreference: Looking for a #Job or #hiring?
https://t.co/RfdWugt9nu
A straightforward approach
#Java #Programming #Coding #100DaysofCode #DEVCommunity #Mobile #gamers #indiegames #gamedev #indiedev #indiegamedev #gamedevelopment #gamedesign #ETH #NFTs #mobilegaming #HR #gaming #AI #Bitcoin https://t.co/0t1Qkcja5S</t>
  </si>
  <si>
    <t>RT @RSAEvents: Are you a social media expert looking for your next role? 
If you'd love to work with content from world-class speakers, creating and managing engaging and innovative ways to reach new audiences, then this is the role for you!
Apply here: https://t.co/MbhaouBq5a #job #hiring https://t.co/HaI1o0SqWS</t>
  </si>
  <si>
    <t>RT @cornwall_staff: Support Worker, Lostwithiel, £9.91 - 11.73/hour #job #jobs #hiring #HealthJobs https://t.co/cqjN5lfCuX</t>
  </si>
  <si>
    <t>RT @Rustfactoryio: 7 Characteristics You Need In a New Software Developer
⇓
#softwaredeveloper #itindustry #assessments #hiring #programmers #job #developers #tech #coding #programming #rustfactory
⇓
https://t.co/BWZTUKELsJ https://t.co/hin9CtvOlQ</t>
  </si>
  <si>
    <t>RT @LexstraPlc: New #job: Senior MI Analyst Developer - Power BI, T-SQL, SSAS and SSRS Location: City of London Salary: £65kpa - £85kpa .. https://t.co/HZ3Q2mDHkp #jobs #hiring</t>
  </si>
  <si>
    <t>RT @city_centre: Weekend Cleaner, Bournemouth, £10 - 12/hour + negotiable #job #jobs #hiring #TravelJobs https://t.co/3fC2IibbM2</t>
  </si>
  <si>
    <t>RT @cornwall_staff: Ayurvedic Inspired Spa Therapist , Newquay, £11.50 - 12.50/hour #job #jobs #hiring #HealthJobs https://t.co/E62VDhQmcy</t>
  </si>
  <si>
    <t>RT @cornwall_staff: Spa Therapist, Newquay, £11.50 - 11.50/hour #job #jobs #hiring #HealthJobs https://t.co/MoNQrHezQG</t>
  </si>
  <si>
    <t>RT @city_centre: Cleaner, Bournemouth, £10 - 12/hour + negotiable #job #jobs #hiring #TravelJobs https://t.co/vmDUwOLszC</t>
  </si>
  <si>
    <t>RT @ad_warrior: Audit Senior Manager, Bury, £50k/year #job #jobs #hiring #AccountingJobs #Bury #Jobs #Vacancy https://t.co/J21TNnFDB4</t>
  </si>
  <si>
    <t>RT @MShorricks: New #job: Senior MI Analyst Developer - Power BI, T-SQL, SSAS and SSRS Location: City of London Salary: GBP65kpa - GBP85kpa .. https://t.co/V8xJbfUuWh #jobs #hiring</t>
  </si>
  <si>
    <t>RT @espioj: #DearGhana
#JobsNoDey
#ApplyNow
Emmafrique is #hiring! CAD TECHNICIAN #jobtube #ghana #vacancy #jobsearch #jobseekers #employment
(✔Check out our pinned tweet and join our community to gain access to more job opportunities) https://t.co/aObhWl6vZ2</t>
  </si>
  <si>
    <t>RT @cornwall_staff: Health Care Assistant Nights, St Austell, £11.75 - 12.50/hour #job #jobs #hiring #HealthJobs https://t.co/2pagc0zMyP</t>
  </si>
  <si>
    <t>RT @Vanilla_Recruit: New #job: Account Manager - Agency Location: Northampton Salary: 28kpa - 34kpa .. https://t.co/iRIqfeGbRq #jobs #hiring</t>
  </si>
  <si>
    <t>RT @cornwall_staff: Support Worker, St Austell, £11.50 - 12.50/hour #job #jobs #hiring #HealthJobs https://t.co/UEGucFDp5A</t>
  </si>
  <si>
    <t>RT @cornwall_staff: Health Care Assistant Nights , Bodmin, £11.25 - 12.50/hour #job #jobs #hiring #HealthJobs https://t.co/Gn1yjih4s2</t>
  </si>
  <si>
    <t>RT @ntmichaelsmount: We're hiring! 
We're looking for admission &amp;amp; island guides and catering staff to join our team at one of Cornwall's most iconic landmarks.
Find out more here: https://t.co/WxOsBxrupR
#hiring #jobs #cornwall #stmichaelsmount #Job #penzance https://t.co/j0eQYdcIj0</t>
  </si>
  <si>
    <t>RT @Vanilla_Recruit: New #job: Creative Project Manager Location: Mansfield Salary: 30kpa - 35kpa .. https://t.co/bA7Qxl4fRa #jobs #hiring</t>
  </si>
  <si>
    <t>RT @cornwall_staff: Health Care Assistant Nights, Newquay, £10.81 - 12.43/hour #job #jobs #hiring #HealthJobs https://t.co/tHz32nfImQ</t>
  </si>
  <si>
    <t>RT @cornwall_staff: Senior Spa Therapist, Newquay, £12.50 - 12.50/hour #job #jobs #hiring #HealthJobs https://t.co/a0HSmAPY0O</t>
  </si>
  <si>
    <t>RT @CTCwbl: JOB ALERT ⚠️ We are on the hunt for Essential Skills Tutors to cover South &amp;amp; Mid Wales. Full time ✔️ Competitive pay ✔️ Could this role be for you? Apply today 👉 https://t.co/CY7m9RnP61
#career #nowhiring #hiring #jobsearch #jobopportunity #careerdevelopment #wearehiring https://t.co/xGc203ZPNz</t>
  </si>
  <si>
    <t>RT @torbaytaxis: 𝗗𝗿𝗶𝘃𝗲 𝗶𝗻𝘁𝗼 𝘆𝗼𝘂𝗿 𝗻𝗲𝘄 𝗰𝗮𝗿𝗲𝗲𝗿? 🚖 
Join the team and take advantage of our amazing benefits! 
🙌 First 2 weeks commission-free
💸 High earning potential averaging £1500+ per week
🕖 Flexible working hours
Find out more ➡️ mail@torbaytaxis.co.uk
#hiring #job https://t.co/nlv1qqj8gN</t>
  </si>
  <si>
    <t>RT @cornwall_staff: Support Worker, St Austell, £10.25 - 10.75/hour #job #jobs #hiring #HealthJobs https://t.co/F4rCcFJPCv</t>
  </si>
  <si>
    <t>RT @ssejobs: New #job: Asset Management Specialist Location: Perth Salary: 41307pa - 54556pa .. https://t.co/6NY6NqwZTH #jobs #hiring</t>
  </si>
  <si>
    <t>RT @cornwall_staff: Support Worker, Lostwithiel, £10.66 - 12.79/hour #job #jobs #hiring #HealthJobs https://t.co/JCBwwSwPSp</t>
  </si>
  <si>
    <t>#Job Opportuntity - Learning&amp;amp;Development Coordinator Wythenshawe £28,868 per annum Permanent Full Time @wythenshawe_chg have a fantastic opportunity for a Learning&amp;amp;Development Co-ordinator to join the team - closing date Wed 27 July 22 Click for more info https://t.co/3sBlkMMBeS https://t.co/ma7uWwyJ15</t>
  </si>
  <si>
    <t>RT @CrimsonITJobs: New #job: Data Engineer – Azure Data Factory/Inside IR35 – Birmingham Location: Birmingham Salary: 400pd - 500pd .. https://t.co/9AIDJ20nVX #ITJobs</t>
  </si>
  <si>
    <t>RT @opinion_tt: Start-up companies in India are headed towards a hard winter. An edit.
#startup #Entrepreneurship #layoff #employment @leo_mukherjee 
https://t.co/SIaIhq2nHX</t>
  </si>
  <si>
    <t>Support Worker, Lostwithiel, £10.66 - 12.79/hour #job #jobs #hiring #HealthJobs https://t.co/JCBwwSwPSp</t>
  </si>
  <si>
    <t>Vacancy for Customer Service Representative.
Kindly click on the link below to read the job description and apply if you qualify;
https://t.co/8c3cpSSi0h
Please visit our website for your dream jobs https://t.co/pOkEXekALq
#customerservice #job #ITjobs #jobs #IT</t>
  </si>
  <si>
    <t>𝗗𝗿𝗶𝘃𝗲 𝗶𝗻𝘁𝗼 𝘆𝗼𝘂𝗿 𝗻𝗲𝘄 𝗰𝗮𝗿𝗲𝗲𝗿? 🚖 
Join the team and take advantage of our amazing benefits! 
🙌 First 2 weeks commission-free
💸 High earning potential averaging £1500+ per week
🕖 Flexible working hours
Find out more ➡️ mail@torbaytaxis.co.uk
#hiring #job https://t.co/nlv1qqj8gN</t>
  </si>
  <si>
    <t>Looking for a #Job or #hiring?
https://t.co/RfdWugKKf2
A straightforward approach
#innoavtion #VR #AR #Airdrop #Metaverse #MachineLearning #Python #CyberSecurity #Industry40 #coding #NodeJS #javascript #django #TensorFlow #devops #RHOP #IoT #GameFi #HR #NFT #BTC #Cryptos #ETH https://t.co/VG3XDhBrCI</t>
  </si>
  <si>
    <t>Support Worker, St Austell, £10.25 - 10.75/hour #job #jobs #hiring #HealthJobs https://t.co/F4rCcFJPCv</t>
  </si>
  <si>
    <t>New #job: Creative Project Manager Location: Mansfield Salary: 30kpa - 35kpa .. https://t.co/bA7Qxl4fRa #jobs #hiring</t>
  </si>
  <si>
    <t>JOB ALERT ⚠️ We are on the hunt for Essential Skills Tutors to cover South &amp;amp; Mid Wales. Full time ✔️ Competitive pay ✔️ Could this role be for you? Apply today 👉 https://t.co/CY7m9RnP61
#career #nowhiring #hiring #jobsearch #jobopportunity #careerdevelopment #wearehiring https://t.co/xGc203ZPNz</t>
  </si>
  <si>
    <t>New #job: Class 1 Moffett Driver Location: Doncaster Salary: 14.50ph - 19.33ph .. https://t.co/o4b6pn3q3A #kenectrecruit #jobs</t>
  </si>
  <si>
    <t>Support Worker Nights, Penzance, £10.50 - 11.75/hour #job #jobs #hiring #HealthJobs https://t.co/GVGmM1qYXm</t>
  </si>
  <si>
    <t>Health Care Assistant, Redruth, £11.25 - 12.00/hour #job #jobs #hiring #HealthJobs https://t.co/ZzkczcObPc</t>
  </si>
  <si>
    <t>NEWS ALERT: How Legal Weed Has Changed the US for Better and Worse... @ LINK: https://t.co/oHU4mjdVee #Jobs #Careers #Marijuana #Cannabis #Hemp #CBD #Job #Career #Employment #JobBoard #JobHunt #JobSearch #HiringNow</t>
  </si>
  <si>
    <t>We are looking for Compound Drivers in the Docks 👀! 
Call Mayday today on 02380 869986 to discuss ☎️
#DrivingJob #Southampton #SotonDocks #SouthamptonDocks #Driving #CarJob #TemporaryVacancy #ApplyToday #MaydayPersonnel #MaydayJobs #MaydayRecruitment #Recruitment #Employment https://t.co/xraYNbKEpi</t>
  </si>
  <si>
    <t>New #job: Head Receptionist Location: Canterbury Salary: 21kpa - 24kpa .. https://t.co/Ue92wlocA0 #Kentjobs #jobsinkent</t>
  </si>
  <si>
    <t>[#Job] Unix, Linux ou encore Solaris n'ont pas de secret pour vous ? 🧐 Devenez notre futur(e) Coordinateur(rice) Technique de Production en #IDF 👍 Postulez dès maintenant ➡️ https://t.co/yM8AscefyG #TheFutureIsOurChoice https://t.co/T3UN1AHj0i</t>
  </si>
  <si>
    <t>An organization is Looking for Assistant Manager Communication... Apply now: https://t.co/JYEAmaRiCH #BrightSpyre #Job #Assistant #Manager #Commu https://t.co/TvWo8H0WXH</t>
  </si>
  <si>
    <t>Personalreferent (m/w/d) Schwerpunkt Recruiting und Projekte in Wilhelmshaven gesucht!
https://t.co/dyPknCyJN2 #job #jobs #stellenangebote #stellenausschreibung #karriere #wilhelmshaven #inperso</t>
  </si>
  <si>
    <t>RT @MuhtariAdanan: 19m Nigerians joined the labour mkt from 2016 to 2021, but just 3.5m jobs were created (80% ended up unemployed)
— but 4th industrial revolution entrepreneurs don’t get gov’t support — mainly high GHG emitting, low #job creating industry oligarchs get it
https://t.co/lkgfDMk7ug</t>
  </si>
  <si>
    <t>Entwickler Testautomation Software (C#/C++) (m/w/d) | Ort: D5 | Start: 01.08.2022 | freiberuflich | #Job #Stellenangebot #beruf | https://t.co/RtlLEZqZPt</t>
  </si>
  <si>
    <t>New #job: Interim Capital and Estates Project Manager - NHS Location: Chertsey Salary: 250pd - 550pd .. https://t.co/x8dKIr57dV Hiring Job Tech IT London</t>
  </si>
  <si>
    <t>SPS Programmierer (m/w/d) | Ort: D2 | Start: asap | freiberuflich | Automobil | #Job #Stellenangebot #beruf | https://t.co/bhggGU1ox0</t>
  </si>
  <si>
    <t>Ingenieur für Umformtechnik (m/w/d) | Ort: D7 | Start: 01.08.2022 | freiberuflich | Maschinen- und Anlagenbau | #Job #Stellenangebot #beruf | https://t.co/4MFUEqw8WJ</t>
  </si>
  <si>
    <t>Mobile App Entwickler (m/w/d) | Ort: Remote | Start: asap, spätester Start 01.08.2022 | freiberuflich | #Job #Stellenangebot #beruf | https://t.co/ge7XgzuwkM</t>
  </si>
  <si>
    <t>Projektleiter/ Arbeitsvorbereitung (m/w/d) | Ort: D7 | Start: 25.07.22 | freiberuflich | #Job #Stellenangebot #beruf | https://t.co/OpLlqbssCZ</t>
  </si>
  <si>
    <t>#Job #JobsGutFinden #Glücklich https://t.co/y6gUIzxPh5 - #August Steinmeyer GmbH &amp;amp; Co. KG: IT-Security Spezialist (m/w/d)</t>
  </si>
  <si>
    <t>#Job #hotel @InterConGeneva recruits... Bars Manager/ Chef de Rang/ Barman/ Restaurant Host/ Sommelier (M/F) #Genève https://t.co/ADBS8xUYQX</t>
  </si>
  <si>
    <t>Latest #job in #newcastle : Northumbria University @NorthumbriaUni is recruiting an experienced Lab &amp;amp; Engineering focused Category Manager to work closely with their Health &amp;amp; Life Sciences and Engineering &amp;amp; Environment Faculties #jobsearch #diversityandinclusion</t>
  </si>
  <si>
    <t>New #job: Asset Management Specialist Location: Perth Salary: 41307pa - 54556pa .. https://t.co/6NY6NqwZTH #jobs #hiring</t>
  </si>
  <si>
    <t>Two exciting job offers through for Joseph Appleby @Hollieanneprice details to follow soon…
#clients #job #rpm https://t.co/cycFpCcGoe</t>
  </si>
  <si>
    <t>Health Care Assistant Nights, St Austell, £11.75 - 12.50/hour #job #jobs #hiring #HealthJobs https://t.co/2pagc0zMyP</t>
  </si>
  <si>
    <t>New #job: Account Manager - Agency Location: Northampton Salary: 28kpa - 34kpa .. https://t.co/iRIqfeGbRq #jobs #hiring</t>
  </si>
  <si>
    <t>Health Care Assistant Nights, Newquay, £10.81 - 12.43/hour #job #jobs #hiring #HealthJobs https://t.co/tHz32nfImQ</t>
  </si>
  <si>
    <t>Health Care Assistant Nights , Bodmin, £11.25 - 12.50/hour #job #jobs #hiring #HealthJobs https://t.co/Gn1yjih4s2</t>
  </si>
  <si>
    <t>RT @RasciOnline: On this #WorldYouthSkillsday, RASCI wishes aspiring #youth a guaranteed #job and #careergrowth with early #economicindependence through #AEDP in #retail
@PMOIndia @MSDESkillIndia @EduMinOfIndia @NSDCINDIA @reach4james 
#Skill4All #SkillIndia #wysd2022 #retailindustry https://t.co/YwcVacMrms</t>
  </si>
  <si>
    <t>New #job: Administrator Location: Cambridge Salary: 10ph - 12ph .. https://t.co/65dKupytR0 #recruitment #construction</t>
  </si>
  <si>
    <t>RT @snv_berlin: #Job 🚨 Bis Sonntag kannst Du dich noch bewerben, um als Studentische Hilfskraft im Projekt „Stärkung digitaler Öffentlichkeiten &amp;amp; Plattformregulierung“ mit Europas führenden Technologie- und Digitalexpert:innen zusammenzuarbeiten.
Alle Infos zur Stelle ⬇️
https://t.co/RkC90bW9Rl</t>
  </si>
  <si>
    <t>Senior Spa Therapist, Newquay, £12.50 - 12.50/hour #job #jobs #hiring #HealthJobs https://t.co/a0HSmAPY0O</t>
  </si>
  <si>
    <t>19m Nigerians joined the labour mkt from 2016 to 2021, but just 3.5m jobs were created (80% ended up unemployed)
— but 4th industrial revolution entrepreneurs don’t get gov’t support — mainly high GHG emitting, low #job creating industry oligarchs get it
https://t.co/lkgfDMk7ug</t>
  </si>
  <si>
    <t>Support Worker, St Austell, £11.50 - 12.50/hour #job #jobs #hiring #HealthJobs https://t.co/UEGucFDp5A</t>
  </si>
  <si>
    <t>RT @moesgoi: #WorldYouthSkillsDay celebrates the importance of equipping #young people with #skills for #employment, &amp;amp; #entrepreneurship. @iitmpune, @ESSO_INCOIS &amp;amp; @Indiametdept under @moesgoi, are making rigorous efforts in developing the skills of the future, the youth of the #nation. https://t.co/hHI90pAMVs</t>
  </si>
  <si>
    <t>Is proper correspondence when applying for jobs a thing of the past? I believe it may be #job #Interviews #work #lookingforwork</t>
  </si>
  <si>
    <t>RT @patrickhart80: Mrs H looking for a music teacher- it’s a lovely job at a wonderful school. Please share and retweet. #cheshirejobs @JCPinCheshire @wilmslowcouk @NewsWilmslow @wilmslow_news #music #teaching #schools #teachers #JobSearch #job https://t.co/L1aovGq7om</t>
  </si>
  <si>
    <t>#Job: #Head of Campus General Manager Education - Cape Town. Head of Campus General Manager Education JB1712 Cape Town Market Related Kontak Recruitment ... https://t.co/O0dHU2zmry</t>
  </si>
  <si>
    <t>It related to banking service
I will thought today
It is possible
To Bank are open for 24 hours 
we are do three or four ship
So we can anytime use banking service
and Customer are also satisfied
any new job opportunities for all candidates
#job #PMOIndia #ModiHaiToMumkinHai</t>
  </si>
  <si>
    <t>#Job #hotel Hilton Evian les Bains recrute... Commis de salle polyvalent CDD saisonnier/ Chef de Rang CDD saisonnier (H/F) #ÉvianlesBains https://t.co/85vUFEi0AH</t>
  </si>
  <si>
    <t>Data Entry Operator / E-Commerce Assistant Job!
https://t.co/yNFXZAg8e1
#job #data #commerce #dataentryjobs #dataentrywork #dataentryspecialist #dataentry #dataentryoperator #dataentryservices #deo #ecommerce #ecommercejobs #ecommerceassistant</t>
  </si>
  <si>
    <t>Audit Senior Manager, Bury, £50k/year #job #jobs #hiring #AccountingJobs #Bury #Jobs #Vacancy https://t.co/J21TNnFDB4</t>
  </si>
  <si>
    <t>Weekend Cleaner, Bournemouth, £10 - 12/hour + negotiable #job #jobs #hiring #TravelJobs https://t.co/3fC2IibbM2</t>
  </si>
  <si>
    <t>Submission is at 8 🙃
.
.
.
.
.
.
.
#padhaibank #themarketinglaunchpad #educationthatgetsyourhired
#corporatemillennial #millennial #wfh #9to5 #corporate #corporatehumor #corporatejokes #work #workhumor #workjokes #office #officehumor #officejokes #job #jobhumor #millennial https://t.co/yJQdl70IcD</t>
  </si>
  <si>
    <t>New #job: Production Operative Location: Edenbridge Salary: 19kpa - 21500.00pa .. https://t.co/kjtJ5EN9G3 #Kentjobs #jobsinkent</t>
  </si>
  <si>
    <t>#DearGhana
#JobsNoDey
#ApplyNow
Emmafrique is #hiring! CAD TECHNICIAN #jobtube #ghana #vacancy #jobsearch #jobseekers #employment
(✔Check out our pinned tweet and join our community to gain access to more job opportunities) https://t.co/aObhWl6vZ2</t>
  </si>
  <si>
    <t>Postulez dès maintenant pour Thales en tant que Ingénieur Electrotechnique H/F #Chatou! #job https://t.co/8SZSqhipcC https://t.co/p3OTLpmvbF</t>
  </si>
  <si>
    <t>Associate - Digital Marketing #job https://t.co/LTk7ISZmJC</t>
  </si>
  <si>
    <t>New #job: Full Stack Developer Location: London Salary: 600pd - 625pd .. https://t.co/BESoee1VlD #tiropartners #callus</t>
  </si>
  <si>
    <t>Spa Therapist, Newquay, £11.50 - 11.50/hour #job #jobs #hiring #HealthJobs https://t.co/MoNQrHezQG</t>
  </si>
  <si>
    <t>New #job: Senior MI Analyst Developer - Power BI, T-SQL, SSAS and SSRS Location: City of London Salary: £65kpa - £85kpa .. https://t.co/HZ3Q2mDHkp #jobs #hiring</t>
  </si>
  <si>
    <t>Tenable is looking for Risk and Compliance Analyst - Mid/Sr.. #infosecjobs
https://t.co/7gM9dW99RE #job</t>
  </si>
  <si>
    <t>New #job: Senior MI Analyst Developer - Power BI, T-SQL, SSAS and SSRS Location: City of London Salary: GBP65kpa - GBP85kpa .. https://t.co/V8xJbfUuWh #jobs #hiring</t>
  </si>
  <si>
    <t>Avis de recrutement d'un consultant individuel journaliste de langue française, Abidjan, Côte d’Ivoire
Postulez ici 👉 https://t.co/aapmI1SXF6
#Recrutement #job #emploi #jobsearch #entrepreneur</t>
  </si>
  <si>
    <t>Cleaner, Bournemouth, £10 - 12/hour + negotiable #job #jobs #hiring #TravelJobs https://t.co/vmDUwOLszC</t>
  </si>
  <si>
    <t>New #job: CNC Turner Location: North Walsham Salary: 36kpa - 37kpa .. https://t.co/dbrvteW4Tp #CNC #CNCturner #CNClathes</t>
  </si>
  <si>
    <t>Ayurvedic Inspired Spa Therapist , Newquay, £11.50 - 12.50/hour #job #jobs #hiring #HealthJobs https://t.co/E62VDhQmcy</t>
  </si>
  <si>
    <t>Laboremus Uganda Jobs 2022 – Fresher Finance and Administrative Assistant 
#fresherjobsuganda #jobseekersug #jobs #fresher #employment 
https://t.co/1But5iX8jp</t>
  </si>
  <si>
    <t>Support Worker, Lostwithiel, £9.91 - 11.73/hour #job #jobs #hiring #HealthJobs https://t.co/cqjN5lfCuX</t>
  </si>
  <si>
    <t>Umeme Uganda Jobs 2022 – Fresher Graduate Trainee
#fresherjobsuganda #jobseekersug #jobs #fresher #employment 
 https://t.co/m92SgGQPVK</t>
  </si>
  <si>
    <t>7 Characteristics You Need In a New Software Developer
⇓
#softwaredeveloper #itindustry #assessments #hiring #programmers #job #developers #tech #coding #programming #rustfactory
⇓
https://t.co/BWZTUKELsJ https://t.co/hin9CtvOlQ</t>
  </si>
  <si>
    <t>Umeme Uganda Jobs 2022 – Fresher Contract Technician (s) 
#fresherjobsuganda #jobseekersug #jobs #fresher #employment 
https://t.co/hhbUi7amK7</t>
  </si>
  <si>
    <t>محامونا قادرون على نطاق واسع على صياغة الوصايا ، والوفاء بمتطلبات الصياغة القانونية والوثائق الرسمية للأصول.
#dubailawyers #dubai #lawyersindubai #uae #lawfirmuae #uaelawfirm #realestate #dubaiadvocates #uaelawoffice #employment #property #abudhabi #legal #litigation https://t.co/MGhVZA7MZx</t>
  </si>
  <si>
    <t>New #job: Transactional Manager Location: Stratford-upon-Avon Salary: £30kpa - £35kpa .. https://t.co/tAoVrfHMmA #ADJobsUK #ADJobs</t>
  </si>
  <si>
    <t>Nile Breweries Jobs 2022 – Fresher Tech Operations Specialist
#fresherjobsuganda #jobseekersug #jobs #fresher #employment 
 https://t.co/QHfQZ0ZIjf</t>
  </si>
  <si>
    <t>New #job: Front End Developer Location: Brighton Salary: 40kpa - 50kpa .. https://t.co/BVWTwvidTw #jobs #hiring</t>
  </si>
  <si>
    <t>Support Worker, Penzance, £10.50 - 11.75/hour #job #jobs #hiring #HealthJobs https://t.co/eD3Mu2q0j8</t>
  </si>
  <si>
    <t>#job #jobs #click #nowhiring #hiring #sales #engineer #work #jobopening #team #looking #business #webdeveloper #Softwareengineer #webdesigner #salesforcedeveloper #Frontendsoftwareengineer #UIDeveloper #UXDesigner #webdeveloper #Softwareengineer #Fullstackdeveloper https://t.co/TnNgbGgrLX</t>
  </si>
  <si>
    <t>Job Title: Teachers Position Type: Full-time Firm: Academy Opening Date: 15 July 2022
Closing Date: 29 July 2022
Location: Kaduna Nigeria 🇳🇬
🙋‍♀️. Please share with your friends and family
#ElegbejeAdo #job #nigeria #share #teachers https://t.co/3SjnLpwHav</t>
  </si>
  <si>
    <t>Cleaner, Bournemouth, Immediate starts #job #jobs #hiring #TravelJobs https://t.co/edFQgV5ckT</t>
  </si>
  <si>
    <t>2022-948851 - Agente / Agent de médiathèque H/F - https://t.co/nMdzlVSvx9 #job #emploi #stage https://t.co/iVy2d9GMUA</t>
  </si>
  <si>
    <t>Agent·e d’accueil et de ventes - https://t.co/J5AMfIDdv9 #job #emploi #stage https://t.co/wTAJ45bwHp</t>
  </si>
  <si>
    <t>2022-5723 - ASSISTANT(E) COMMERCIAL(E) en alternance H/F - https://t.co/wrmWyFbsZ5 #job #emploi #stage https://t.co/ZacDyDhVkq</t>
  </si>
  <si>
    <t>RT @MyjobmagSA: Latest Jobs at Innovation Group South Africa 
View Job Details: https://t.co/asIAQr9dYE
#jobapplicants #getajob #gethired #job #southafrica #innovation #jobs #southafricajobs #hiringnow https://t.co/md3y30QT8v</t>
  </si>
  <si>
    <t>New #job: Settlements Operations Administrator – Manchester Location: Manchester Salary: £11ph - £14.64ph .. https://t.co/sIXWRvUJSh #jobs #hiring</t>
  </si>
  <si>
    <t>Support Worker, Newquay, £10.50 - 12.50/hour #job #jobs #hiring #HealthJobs https://t.co/HFnbvDzEhV</t>
  </si>
  <si>
    <t>✨ Work with us
...we're hiring!!
.
.
#hiring #jobs #jobsearch #recruitment #job #nowhiring #recruiting #career #employment #careers #hiringnow #work #hr #resume #jobopening #jobhunt #business #jobseeker #applynow #jobopportunity #vacancy #staffing #jobsearching #interview https://t.co/6X6ZI11KX7</t>
  </si>
  <si>
    <t>Avis de recrutement d'un consultant spécialiste principal des marchés publics, São Tome et Principe
Postulez ici 👉 https://t.co/aw1Uq3rMMx
#Recrutement #job #emploi #jobsearch #entrepreneur</t>
  </si>
  <si>
    <t>15 July is marked as #WorldYouthSkills Day. This day brings significance to the young qualifying people who work at different levels, be it #employment or #entrepreneurship. 
#IBSGurgaon wishes everyone Happy World Youth Skills Day and urges its #students to keep #learning. https://t.co/UJXfLUDUFw</t>
  </si>
  <si>
    <t>Kids Weep After Teacher is Transferred to Another School in UP
Top Education-career News- https://t.co/m8CtXnK0Em
...
#jobsearch #jobopening #hiring #resume #job #jobs #Careers #HR #educationnews #recruitment #walkin #governme...
https://t.co/yo08ADqmTV</t>
  </si>
  <si>
    <t>Health Care Assistant, Mullion, £11 - 12/hour #job #jobs #hiring #HealthJobs https://t.co/hqSN0AdJUG</t>
  </si>
  <si>
    <t>RT @DYWWestLothian: Do you know what to do in an interview? 
Here are some #toptips to help during your interview 
#youngpeople #jobsearch #interview #interviews #newjob #job https://t.co/gU1unpMTgc</t>
  </si>
  <si>
    <t>RT @StrategicSols: Looking for a full-time #job in #finance? An exciting opportunity has arisen for an experienced #Paraplanner to join a respected financial services practice in our #Bournemouth office! 
Click here to apply &amp;gt;&amp;gt;&amp;gt;
https://t.co/HQikrVgKB3 https://t.co/FfRIWiKC4A</t>
  </si>
  <si>
    <t>@collegemenfess D-1!!!!! Yuk segera join!!!
Ini link registnya https://t.co/2KkJm41Ri2
#webinar #free #talkshow #SHOWCASE #inspiring #internship #Anxiety #cvats #job</t>
  </si>
  <si>
    <t>RT @Shahbaz46985695: This is the ground reality i found in corporate world 
#shahbazKhan #iosdeveloper #coderLife #coding
#Dsa #programming #corporate #job #employees https://t.co/EuvHd1N1iB</t>
  </si>
  <si>
    <t>#AngelOfTrust #AOT #Handloom #HandloomSector #IndianHandloom #IndianHandloomSector #Employment #HandloomSector #Weaving #HandloomFacts #HandloomSectorFacts #DoYouKnow</t>
  </si>
  <si>
    <t>This is the ground reality i found in corporate world 
#shahbazKhan #iosdeveloper #coderLife #coding
#Dsa #programming #corporate #job #employees https://t.co/EuvHd1N1iB</t>
  </si>
  <si>
    <t>RT @ILGAAsia: 📢 ILGA Asia is hiring a Research Intern! 📢
Our ideal candidate has strong research skills, command of the English language, and previous working experience in advancing LGBTIQ+ human rights in Asia. 🌈
#JobOpportunity
#ILGAAsiaCareers https://t.co/qbeGttUZbl</t>
  </si>
  <si>
    <t>Telesales Representative Job!
https://t.co/S4weuoN10P
#job</t>
  </si>
  <si>
    <t>Data Analyst, London, Market related #job #jobs #hiring #ITJobs https://t.co/RVt1RQnu3k https://t.co/roUUVPwZC7</t>
  </si>
  <si>
    <t>Support Worker, Redruth, £10.50 - 10.50/hour #job #jobs #hiring #HealthJobs https://t.co/T9TZlOJOEe</t>
  </si>
  <si>
    <t>RT @androidfactoryi: Top 4 Benefits of Learning 3 Stacks Instead of 1
⇓
#techstacks #learnprogramming #frameworks #multiplelanguage #programmers #job #developers #tech #coding #programming #techblog #androidfactory
⇓
https://t.co/I8yw47pQVT https://t.co/Jll84gZnvb</t>
  </si>
  <si>
    <t>I keep forgeting to save and i get burned every time
#job #Jobs #IkoKazi #fridaymorning #FridayFeeling #FridayThoughts #MEMES #memecoin #worklife #Office365 #AdultingAndStuff 
MJIK Grab curtesy of @thetrudz https://t.co/kMD2s9GCBK</t>
  </si>
  <si>
    <t>👷‍ Ingénieur de projet (h/f/d)
⏳ Plein temps
📌 Novelis Switzerland SA
🔍 Industrie / Fabricant
💻 Lien vers l'annonce: https://t.co/osshnLzWTs
#workwallis #workvalais #job #jobs #wallis #valais https://t.co/EP8Re4o9v6</t>
  </si>
  <si>
    <t>- JOB OPPORTUNITY -
Floor Supervisor in London (East)
https://t.co/CuoXmOpg4n
#job #jobs #jobalert #jobhiring #jobopportunity #opportunity #career #careeropportunities #recruitment #hospitality #floor #supervisor #hotel #permanentjobs #fulltime #eastlondon #londonjobs</t>
  </si>
  <si>
    <t>Top 4 Benefits of Learning 3 Stacks Instead of 1
⇓
#techstacks #learnprogramming #frameworks #multiplelanguage #programmers #job #developers #tech #coding #programming #techblog #androidfactory
⇓
https://t.co/I8yw47pQVT https://t.co/Jll84gZnvb</t>
  </si>
  <si>
    <t>RT @JobPreference: Looking for a #Job or #hiring?
https://t.co/RfdWugKKf2
A straightforward approach
#innoavtion #VR #AR #Airdrop #Metaverse #MachineLearning #Python #CyberSecurity #Industry40 #coding #NodeJS #javascript #django #TensorFlow #devops #RHOP #IoT #GameFi #HR #NFT #BTC #Cryptos #ETH https://t.co/YtqI4CNm8L</t>
  </si>
  <si>
    <t>New #job: Senior Ecologist Location: Oxfordshire .. https://t.co/mMQD28dmgz #recruitment #jobs</t>
  </si>
  <si>
    <t>New #job: Finance Director - Part time. Location: Peterborough Salary: 80kpa - 100kpa .. https://t.co/wWLHsX2Kct #jobs #hiring</t>
  </si>
  <si>
    <t>RT @JobPreference: Looking for a #Job or #hiring?
https://t.co/RfdWugt9nu
A straightforward approach
#innoavtion #VR #AR #Airdrop #Metaverse #MachineLearning #Python #CyberSecurity #Industry40 #coding #NodeJS #javascript #django #TensorFlow #devops #RHOP #IoT #GameFi #HR #NFT #BTC #Cryptos #ETH https://t.co/GU34iJqVpb</t>
  </si>
  <si>
    <t>Health Care Assistant Nights, Mullion, £12.75 - 13.25/hour #job #jobs #hiring #HealthJobs https://t.co/flYkOwa096</t>
  </si>
  <si>
    <t>New #job: WAREHOUSE STOREPERSON FORKLIFT DRIVER - MANUFACTURING Location: Preston Salary: 30ph - 35ph .. https://t.co/1C7kBKJr2q #jobs #hiring</t>
  </si>
  <si>
    <t>RT @TheWireUrdu: جب ہندوستان 2023 میں سب سے زیادہ آبادی والا ملک بن جائے گا تو کیا یہاں روزگار ختم ہو جائے گا؟
https://t.co/AUxB9YJnaB
#India #Population #Employment</t>
  </si>
  <si>
    <t>RT @GoldenGirlsFilm: Wir suchen zur Verstärkung unseres Teams ab sofort eine Assistenz der Geschäftsleitung (m/w/d) Vollzeit (40h).
#job #hiring #stellenausschreibung #assistenz #filmproduktion #wien 
https://t.co/xatRt30HVD</t>
  </si>
  <si>
    <t>With Future Labs Technology ERP Success Factors training, you can acquire the skills needed to benefit from the ERP Success factors software and provide your business with greater visibility of its talent
For more details connect with us today
#erp #successfactor #training #job https://t.co/JyCwLrabAu</t>
  </si>
  <si>
    <t>RT @androidfactoryi: What Is the Ideal Length for a Resume?
⇓
#jobapplication #resume #CV #recruiters #recruiting #employment #jobsearch #job #developers #tech #coding #programming #techblog #androidfactory
⇓
https://t.co/D1QkN0RWHd https://t.co/f5e0T1sbHx</t>
  </si>
  <si>
    <t>What Is the Ideal Length for a Resume?
⇓
#jobapplication #resume #CV #recruiters #recruiting #employment #jobsearch #job #developers #tech #coding #programming #techblog #androidfactory
⇓
https://t.co/D1QkN0RWHd https://t.co/f5e0T1sbHx</t>
  </si>
  <si>
    <t>جب ہندوستان 2023 میں سب سے زیادہ آبادی والا ملک بن جائے گا تو کیا یہاں روزگار ختم ہو جائے گا؟
https://t.co/AUxB9YJnaB
#India #Population #Employment</t>
  </si>
  <si>
    <t>RT @kontak1: Customer Sales Consultant (JB2048)
Brackenfell
R15 000.00 + Commission 
Benefits: Medical aid and provident fund
For full JD &amp;amp; to apply online https://t.co/0vwRqj2lXU 
#CustomerSales #SalesConsultant #Sales #WholeSale #jobs #career #employment #jobopportunity #work https://t.co/PFKKJSIUQy</t>
  </si>
  <si>
    <t>Health Care Assistant, Bodmin, £10 - 11/hour #job #jobs #hiring #HealthJobs https://t.co/BWJQkP4bHn</t>
  </si>
  <si>
    <t>CNC Setter Operator, Tamworth, £12 - 14/hour #job #jobs #hiring #EngineeringJobs https://t.co/qVmU9Tqec3</t>
  </si>
  <si>
    <t>@WeWork_FromHome #remotework #job @homeoffice #business #GirlBoss #USA #career #hiring #workhardanywhere #jobsearch
Here to get a Remote job: https://t.co/poXcECvLMu
https://t.co/hXXgxBpnrv</t>
  </si>
  <si>
    <t>New #job: Contracts Manager Location: London Salary: £45kpa - £65kpa .. https://t.co/Hf9hSe8lIS #WeAreRail</t>
  </si>
  <si>
    <t>Organisational Change Manager, London, £90k, Consultancy https://t.co/7kNkxtOLXL #hiring #job</t>
  </si>
  <si>
    <t>Start your training at #Jayalath #Training Center today to get your globally recognized #SEC(K) and local #NVQ certificates with guaranteed #job opportunities 
Join Now: +94117503503 +94702503503
#SECK #singaporejobs #construction #builder #electrician #plumber https://t.co/39FR6bwNWT</t>
  </si>
  <si>
    <t>You must be distinctive and original.😎
#jobs #linkedin #job #socialmedia #developers #hiring #hireremotedevelopers #hireremotedevelopersIndia #remotedevelopers #resume #resumebuilding #resumeadvice #sourcebae https://t.co/ZxuwjI4xgI</t>
  </si>
  <si>
    <t>RT @WantRemoteJob: New #remote #job Senior Machine Learning Operations Engineer at @wikipedia
https://t.co/fCKByBu3QQ
#remotework</t>
  </si>
  <si>
    <t>Fine Art Packer , Mitcham, £25k/year #job #jobs #hiring #LogisticsJobs https://t.co/rHvNN8wOjw</t>
  </si>
  <si>
    <t>RT @espioj: #DearGhana
#JobsNoDey
#ApplyNow
Renmo is #hiring! FINANCE ASSOCIATE #jobtube #ghana #vacancy #jobsearch #employment #jobseekers
(✔Check out our pinned tweet and join our community to gain access to more job opportunities) https://t.co/CpSPgkbK3C</t>
  </si>
  <si>
    <t>Sales Executive - Call Center Job!
https://t.co/CSu0jsJd5m
#job #sales</t>
  </si>
  <si>
    <t>New #job: Offshore Installation Coordinators Location: Doha Salary: 100pd - 101pd .. https://t.co/Hp9lRIDJx0 #jobs #hiring</t>
  </si>
  <si>
    <t>#Job: Landwirtschaftlicher Mitarbeiter (m/w/d) im Feldversuchswesen https://t.co/T1v6T1iuYs #Prosselsheim #umwelt</t>
  </si>
  <si>
    <t>Health Care Assistant, St Austell, £10.50 - 11.25/hour #job #jobs #hiring #HealthJobs https://t.co/wE77q6zZaA</t>
  </si>
  <si>
    <t>#कुशल_युवा_कार्यक्रम के तहत 1,496 प्रशिक्षण केन्द्रों के द्वारा अबतक 12 लाख युवाओं को दक्ष बनाया जा चुका है। 
हमारी सरकार ने वित्तीय वर्ष 2022-23 में कौशल प्रशिक्षण पर 225 करोड़ खर्च करने की योजना बनाई है। 
@NitishKumar 
#SkillDevelopment #Employment 
#Bihar #NitishKumar https://t.co/yJjQkpjkdW</t>
  </si>
  <si>
    <t>***Design Manager #vacancy - #Worcestershire - #Housebuilder - £45,000 to £60,000 + package***
View full #job spec here:
https://t.co/yVA930NaIP
#APPLYNOW Contact: Amy@THrecruit.co.uk
07881 099 368
#DesignManager #Housebuildingjobs https://t.co/R7AwvXw7My</t>
  </si>
  <si>
    <t>Health Care Assistant, Newquay, £10.50 - 12.50/hour #job #jobs #hiring #HealthJobs https://t.co/dOComkhDWl</t>
  </si>
  <si>
    <t>New #job: Lunchtime Supervisor Location: Birmingham Salary: £10ph - £11ph .. https://t.co/XiLCDSmhGl #EducationJobs #Teacherjobs</t>
  </si>
  <si>
    <t>Are you an employed Haringey resident? Are you interested in earning more money or changing careers? You will benefit from our service if this is the case. Contact us today! #northlondon #haringey #tottenham #highpayingjobs #employment #freetraining #jobs #careers https://t.co/sQn0HhuUWY</t>
  </si>
  <si>
    <t>Senior Accountant, Peterlee, £40k/year #job #jobs #hiring #AccountingJobs #Peterlee #Jobs #Vacancy https://t.co/i1QTOM461z</t>
  </si>
  <si>
    <t>New #job: SERVICE COORDINATOR - MINING INDUSTRY Location: Preston Salary: AU$70kpa - AU$70kpa .. https://t.co/0aaWD5FLFN #jobs #hiring</t>
  </si>
  <si>
    <t>🔎 We zoeken een junior data analist/engineer voor ons data team. Organiseer en analyseer je graag grote hoeveelheden data? 🙌 Solliciteer dan nog tot 27/07. Geen ervaring vereist. Ontdek snel alles over deze job 👇 #werkenvoorvlaanderen #IT #job #vacature
https://t.co/QIycFZ3a4V</t>
  </si>
  <si>
    <t>#Job #hotel Six Senses Crans Montana recruits... F&amp;amp;B Manager (M/F) #CransMontana https://t.co/gZZpuwskA2</t>
  </si>
  <si>
    <t>New #job: .NET Developer Location: Nottingham Salary: 30kpa - 40kpa .. https://t.co/03hKRAkZKy #jobs #hiring</t>
  </si>
  <si>
    <t>We are looking forward to being part of 
@KHaroldAcademy Year 10 Careers Day next Tuesday and chatting to students about the range of careers we have on offer within the organisation
#career #apprenticeship #careerfair #opportunity #community #employment #students #walthamabbey https://t.co/cwIg0Q0bhG</t>
  </si>
  <si>
    <t>Popular Demand Edition Job Title: Dialysis Nurse Position Type: Full-time Firm: Hospitality Opening Date: 14 July 2022
Closing Date: 22 July 2022
Location: Samar
🙋‍♀️. Please share with your friends and family
#ElegbejeAdo #job #share #…https://t.co/fwfzcdd2b4</t>
  </si>
  <si>
    <t>New #job: quantity surveyor Location: North Yorkshire Salary: £48kpa - £50kpa .. https://t.co/30SArYBLhI #UKconstruction #SMEUK</t>
  </si>
  <si>
    <t>#Job: Landwirtschaftliche Mitarbeiter/innen (m/w/d) im Feldversuchswesen https://t.co/cEnKuoJi42 #Prosselsheim #umwelt</t>
  </si>
  <si>
    <t>HR Manager , Doncaster, £55k - 60k/year #job #jobs #hiring #HRJobs #HumanResourcesJobs https://t.co/URqy14jI41</t>
  </si>
  <si>
    <t>American Hospital Dubai Jobs 2022 | Latest Careers UAE
APPLY NOW: https://t.co/w8I1Lt6AGU
#job #jobshiring #Admin #American #amp #Career #Careers #Company #Driver #Dubai #Gulf #Health #Hospital #Interview #Job #Jobs #Latest #Management #Medical #National #Recruitment #Schoo... https://t.co/0ii026ExF3</t>
  </si>
  <si>
    <t>American Hospital Dubai Jobs 2022 | Latest Careers UAE
APPLY NOW: https://t.co/13in1Klmit
#job #jobshiring #Admin #American #amp #Career #Careers #Company #Driver #Dubai #Gulf #Health #Hospital #Interview #Job #Jobs #Latest #Management #Medical #National #Recruitment #Schoo... https://t.co/gytU20QTiV</t>
  </si>
  <si>
    <t>New #job: Mandarin speaking Digital Marketing Specialist Location: East London Salary: 26kpa - 28kpa .. https://t.co/8Qk4Ync75O #jobs #hiring</t>
  </si>
  <si>
    <t>Hotel Receptionist, Newquay, £11/hour #job #jobs #hiring #TravelJobs https://t.co/BPJIvD568H</t>
  </si>
  <si>
    <t>RT @RECRUITAU: New #job: CNC CYLINDRICAL GRINDER - CNC MACHINIST - MINING Location: Preston Salary: 35ph - 40ph .. https://t.co/fWwwvPyEMs #jobs #hiring</t>
  </si>
  <si>
    <t>New #job: CNC CYLINDRICAL GRINDER - CNC MACHINIST - MINING Location: Preston Salary: 35ph - 40ph .. https://t.co/fWwwvPyEMs #jobs #hiring</t>
  </si>
  <si>
    <t>Spa Therapist Specialist, Newquay, £11.75 - 11.75/hour #job #jobs #hiring #HealthJobs https://t.co/6s4FRg9Imz</t>
  </si>
  <si>
    <t>New #job: Procurement Manager Location: Antwerp .. https://t.co/8xDDV0xYYk #jobs #hiring</t>
  </si>
  <si>
    <t>RT @mustakbil: ⭐ Post Resume ⏩ Apply Online https://t.co/HXsoY2U4Hn 🚀
#job #jobs #careers #hiring #employers #recruitment #jobsearch #vacancies #jobseekers #jobseeker #career #careers #hiringnow #hiringalert</t>
  </si>
  <si>
    <t>RT @mustakbil: ⭐ Post Resume ⏩ Apply Online https://t.co/1c9NYG14vI 🚀
#job #jobs #careers #hiring #employers #recruitment #jobsearch #vacancies #jobseekers #jobseeker #career #careers #hiringnow #hiringalert</t>
  </si>
  <si>
    <t>#Job: Leitender Versuchstechniker (m/w/d) https://t.co/P20XurFqcL #Gondelsheim #umwelt</t>
  </si>
  <si>
    <t>#link4jobs #ApplyNow #jobs #jobsearch #Job #Employment #hiring #Unemployment #vacancies #vacancy #remotework #hire #employee #employer https://t.co/TZTqcVOcjo</t>
  </si>
  <si>
    <t>RT @Legendarykkd: #JOB #Oriented Program Training in #Media #FilmIndustry.
#Admissions are open 2022_2023
After 10th and 12th
Career Option
#Animation and #Visual #Effects.
And Start Creating Like a Pro !
#VISUALIZE #YOUR #IMAGINATION.
PHONE:
+91 945 945 1333
+91 9179 836 836 https://t.co/kJGVRYEaWu</t>
  </si>
  <si>
    <t>RT @Pavanasoonu: Check the strength between the 6th and the 7th house of Dasamsa. If the latter is stronger, business can be more optimal as a career than employment. #JyotishKatti #EmployeeEngagement #business #startups #careers #job</t>
  </si>
  <si>
    <t>Darren Till receives great advice from former rival after withdrawing from UFC London - https://t.co/5EVp5BHDhE - #Career #Advice #Job #Interview #Resume</t>
  </si>
  <si>
    <t>RT @karobar_daily: वैदेशिक रोजगारीमा एतिहासिक श्रमस्वीकृति
https://t.co/rrBCCJgdmr
@karobar_daily @ekarobar_daily #foreign #employment #historical #acceptance #labor https://t.co/EJ3B76eTQn</t>
  </si>
  <si>
    <t>Looking for a #Job or #hiring?
https://t.co/RfdWugKKf2
A straightforward approach
#innoavtion #VR #AR #Airdrop #Metaverse #MachineLearning #Python #CyberSecurity #Industry40 #coding #NodeJS #javascript #django #TensorFlow #devops #RHOP #IoT #GameFi #HR #NFT #BTC #Cryptos #ETH https://t.co/YtqI4CNm8L</t>
  </si>
  <si>
    <t>Wir suchen zur Verstärkung unseres Teams ab sofort eine Assistenz der Geschäftsleitung (m/w/d) Vollzeit (40h).
#job #hiring #stellenausschreibung #assistenz #filmproduktion #wien 
https://t.co/xatRt30HVD</t>
  </si>
  <si>
    <t>RT @ElkRecruitment: New #job: Senior Associate- Sale Delivery Team Location: Carlow .. https://t.co/HNw8b73h9j #jobs #hiring</t>
  </si>
  <si>
    <t>#Job: Landwirtschaftlicher Mitarbeiter (m/w/d) https://t.co/sqOOn0awNa #Gondelsheim #umwelt</t>
  </si>
  <si>
    <t>- JOB OPPORTUNITY -
Night Supervisor in Leeds
https://t.co/BnMbvLdhFr
#job #jobs #jobalert #jobhiring #jobopportunity #opportunity #career #careeropportunities #recruitment #hospitality #night #supervisor #hotel #permanentjobs #fulltime #leeds #leedsjobs</t>
  </si>
  <si>
    <t>@RajGovOfficial प्रदेश में युवाओं को रोजगार अथवा स्व रोजगार के अवसर प्रदान करने के लिए राजस्थान सरकार द्वारा उल्लेखनीय कार्य किए जा रहे हैं। 
#Employment #खुशहाल_युवा_खुशहाल_राजस्थान https://t.co/24xdWED5ff</t>
  </si>
  <si>
    <t>#JOB #Oriented Program Training in #Media #FilmIndustry.
#Admissions are open 2022_2023
After 10th and 12th
Career Option
#Animation and #Visual #Effects.
And Start Creating Like a Pro !
#VISUALIZE #YOUR #IMAGINATION.
PHONE:
+91 945 945 1333
+91 9179 836 836 https://t.co/kJGVRYEaWu</t>
  </si>
  <si>
    <t>The lovely people over at @moreTestValley are looking for someone to join their team. Could that someone be you?😃 #job #recruitment #romsey https://t.co/GXUMZi8B3t</t>
  </si>
  <si>
    <t>Are you a social media expert looking for your next role? 
If you'd love to work with content from world-class speakers, creating and managing engaging and innovative ways to reach new audiences, then this is the role for you!
Apply here: https://t.co/MbhaouBq5a #job #hiring https://t.co/HaI1o0SqWS</t>
  </si>
  <si>
    <t>2022-958225 - ATTADM - T3 - Directeur des ressources humaines - Cité de la Céramique (92) H/F - https://t.co/GSmuZ4OLB9 #job #emploi #stage #culture</t>
  </si>
  <si>
    <t>New #job: Director of Program Development and Quality (PDQ) Location: Juba .. https://t.co/v9HcTvDehv #charityjobs</t>
  </si>
  <si>
    <t>#Job: Regional Financial Manager 
View job spec: https://t.co/EE6NC8F2sX
#CAGlobalJobs</t>
  </si>
  <si>
    <t>Call Center Agent Job!
https://t.co/JoYmmTPiXL
#job</t>
  </si>
  <si>
    <t>Parts Controller, Yeovil, £26k - 30k/year #job #jobs #hiring #AutomotiveJobs https://t.co/AnbWbEDCSs</t>
  </si>
  <si>
    <t>#Job: Ingenieurin (m/w/d) der Fachrichtung Tiefbau https://t.co/WhHZeNMmbw #Lübeck #umwelt</t>
  </si>
  <si>
    <t>The Top 4 Jobs in Information Technology (IT)
⇓
#itjobs #datascientist #softwareengineers #computersystemsanalyst #networkadministrator #it #programmers #job #developers #tech #coding #programming #techblog #javafactory
⇓
https://t.co/se25y99D8k https://t.co/tSPPG1wGJI</t>
  </si>
  <si>
    <t>Southern Cross Care - Volunteer - Leisure and Lifestyle https://t.co/LBAcSX1E8d #job #MountBarker</t>
  </si>
  <si>
    <t>🛎️ Nouvelle offre d'emploi : Cariste (h/f)
🌎 Lisses (91090)
📅 Démarrage dans les 7 prochains jours
👉 Plus d'infos : https://t.co/sC9UdL7otv
#recrutement #intérim #emploi #OffreEmploi #job #iziwork https://t.co/ceohIXEsBr</t>
  </si>
  <si>
    <t>Southern Cross Care - Personal Carer - Traineeship https://t.co/nsdzYqe92l #job #VictorHarbor</t>
  </si>
  <si>
    <t>Southern Cross Care - Personal Carer - Graduate Program https://t.co/OLs3ioP1Ul #job #VictorHarbor</t>
  </si>
  <si>
    <t>Vacancy for Mechanical Technician.
Kindly click on the link below to read the job description and apply if you qualify;
https://t.co/RFiQy9nJ7W
Please visit our website for your dream jobs https://t.co/pOkEXekALq
#engineeringcareers #mechanical #Technician #job #jobs</t>
  </si>
  <si>
    <t>New #job: Freelance 3D Designer (Retail) Location: London Salary: £200pd - £300pd .. https://t.co/Bx1oWHaAA4 #interiors</t>
  </si>
  <si>
    <t>Southern Cross Care - Graduate Program - Enrolled Nurse and Registered Nurse https://t.co/wuxirFZBS5 #job #VictorHarbor</t>
  </si>
  <si>
    <t>Dept of Local Self Govt, Jodhpur Recruitment 2022: Apply Online for 100 Jr Technical Asst, ... More info @ https://t.co/cNUmNGHTXh
#FridayFeeling #FridayMotivation #FridayMorning #JobSearch #JobHunt #JobOpening #Hiring #Resume #Job #Jobs #Careers #Employment #HR #recruitment</t>
  </si>
  <si>
    <t>#Job: Wir suchen Verstärkung: #Redakteur:in / #ContentCreator:in (m/w/d) für unser Team in Tönisvorst am Niederrhein!
Es wartet eine spannende Aufgabe für Menschen mit Talent zum Schreiben, Recherchieren, Erzählen und Begeistern: https://t.co/l6GIgH3ubZ</t>
  </si>
  <si>
    <t>New #remote #job Senior Machine Learning Operations Engineer at @wikipedia
https://t.co/fCKByBu3QQ
#remotework</t>
  </si>
  <si>
    <t>#Job #JobsGutFinden #WorkLife https://t.co/4FCMCrc4kB - #Continental AG: BestDrive Retread Technician</t>
  </si>
  <si>
    <t>Southern Cross Care - Food Services Assistant https://t.co/tS10FpWn9P #job #VictorHarbor</t>
  </si>
  <si>
    <t>New #job: Customer Service Administrator – Blandford – up to £22,000 Location: Blandford Forum Salary: £22kpa - £22kpa .. https://t.co/Kwy8kkmhQR #jobs #hiring</t>
  </si>
  <si>
    <t>#Job: Online- und Projektkommunikation für Wind- und Solarenergie https://t.co/2Pn2MXEqiJ #Regensburg #energiewende @OSTWINDgroup</t>
  </si>
  <si>
    <t>Customer Sales Consultant (JB2048)
Brackenfell
R15 000.00 + Commission 
Benefits: Medical aid and provident fund
For full JD &amp;amp; to apply online https://t.co/0vwRqj2lXU 
#CustomerSales #SalesConsultant #Sales #WholeSale #jobs #career #employment #jobopportunity #work https://t.co/PFKKJSIUQy</t>
  </si>
  <si>
    <t>👷‍ Maschinenbauingenieur (m/w/d)
⏳ Plein temps
📌 Novelis Switzerland SA
🔍 Industrie / Fabricant
💻 Lien vers l'annonce: https://t.co/2Zn3nSh6MI
#workwallis #workvalais #job #jobs #wallis #valais https://t.co/Viq0XGV9p8</t>
  </si>
  <si>
    <t>- JOB OPPORTUNITY -
Accommodation Supervisor in Killarney, Co. Kerry
https://t.co/2HNc1wEI3U
#job #jobs #jobalert #jobhiring #jobopportunity #opportunity #career #careeropportunities #recruitment #hospitality #accommodation #supervisor #fulltime #killarney #irelandjobs</t>
  </si>
  <si>
    <t>RT @HoodStreatham: Who’s looking for a #job? Our beautiful restaurant on #Streatham Hill is looking for a bunch of great people to join us at all levels including Asst Manager. More info on our website https://t.co/m7AhtwEmfG &amp;amp; scroll to the news section. #HospitalityJobs https://t.co/BlfGhlsEHx</t>
  </si>
  <si>
    <t>RT @APD_India: #Diversity of #backgrounds at work can lead to #greater #learning and #growth from both a #personal &amp;amp; #professional outlook! 👩‍💼👨‍💼
This #WorldYouthSkillsDay read about how #APD helps #PWDs lead #independent lives through gainful #employment here: https://t.co/Ebbhb9K6aF https://t.co/VwjIoGXcnO</t>
  </si>
  <si>
    <t>Probably the best promises I've seen in a #job add in years. https://t.co/fQ7BiY4RMO</t>
  </si>
  <si>
    <t>RT @jobingis: #JobOpportunity : United Nations Intitute for Training and Research is hiring an Individual Contractor – GIS Remote Sensing Expert
https://t.co/a0kKl54j0I
#cartography #Jobs #jobsearch #job #GIS #Training #research #RECHERCHE https://t.co/7DYg4iVNcz</t>
  </si>
  <si>
    <t>#JobOpportunity : United Nations Intitute for Training and Research is hiring an Individual Contractor – GIS Remote Sensing Expert
https://t.co/a0kKl54j0I
#cartography #Jobs #jobsearch #job #GIS #Training #research #RECHERCHE https://t.co/7DYg4iVNcz</t>
  </si>
  <si>
    <t>Palo Alto Networks is looking for: Senior SQA Engineer (Public Cloud Security)
https://t.co/S0Gs9B5AIn #job</t>
  </si>
  <si>
    <t>JOIN OUR TEAM &amp;amp; BE A PART OF OUR JOURNEY!
Apply at:
https://t.co/QsOBdjFaak
or directly through LinkedIn!
#employment #jobs #hiring #job #jobsearch #recruitment #career #careers #work #team #startup #startups #sponsor #sponsorship #sponsoring #sponsored #events #sponsoryou https://t.co/oL34YWcrYm</t>
  </si>
  <si>
    <t>⭐ Post Resume ⏩ Apply Online https://t.co/1c9NYG14vI 🚀
#job #jobs #careers #hiring #employers #recruitment #jobsearch #vacancies #jobseekers #jobseeker #career #careers #hiringnow #hiringalert</t>
  </si>
  <si>
    <t>RT @Gazelle_Global: New #job: Cloud Developer Location: Amstelveen .. https://t.co/S3vfbH8N0y #job #itjobs #it #recruitment</t>
  </si>
  <si>
    <t>#Diversity of #backgrounds at work can lead to #greater #learning and #growth from both a #personal &amp;amp; #professional outlook! 👩‍💼👨‍💼
This #WorldYouthSkillsDay read about how #APD helps #PWDs lead #independent lives through gainful #employment here: https://t.co/Ebbhb9K6aF https://t.co/VwjIoGXcnO</t>
  </si>
  <si>
    <t>New #job: Thermal Performance System Engineer Location: Milton Keynes Salary: 30.00ph - 35.00ph .. https://t.co/rKobgHNn6M #jobs #hiring</t>
  </si>
  <si>
    <t>New #job: Administrator Location: Dover Salary: £10.26ph - £10.26ph .. https://t.co/g3F0H0tCd8 #Kentjobs #jobsinkent</t>
  </si>
  <si>
    <t>Mrs H looking for a music teacher- it’s a lovely job at a wonderful school. Please share and retweet. #cheshirejobs @JCPinCheshire @wilmslowcouk @NewsWilmslow @wilmslow_news #music #teaching #schools #teachers #JobSearch #job https://t.co/L1aovGq7om</t>
  </si>
  <si>
    <t>RT @QueenCooper77: #Job and #PhD opportunities with the lovely @CHCR_UWE one is exploring #arthritis https://t.co/EreuyNKRTs</t>
  </si>
  <si>
    <t>Our client with a VIP residence in Mayfair is looking for a hands-on Household Coordinator.
For more info visit:
https://t.co/4S5jfWofT4
#ehs #ebs #householdcoordinator #mayfair #london #staffrotas #admin #vip #inventories #errands #packing #householdstaff #vacancyalert #job https://t.co/lwSwtMo5JI</t>
  </si>
  <si>
    <t>New #job: QUALITY INSPECTOR - QA - PRECISION ENGINEERING Location: Boronia Salary: 75kpa - 75kpa .. https://t.co/BZtGO9Dfbz #jobs #hiring</t>
  </si>
  <si>
    <t>New #job: Multi Drop Van Driver Location: Sheffield Salary: 9.50ph - 9.50ph .. https://t.co/xD1yEiyCus #kenectrecruit #jobs</t>
  </si>
  <si>
    <t>RVNL Recruitment 2022: Salary up to 260000, Check Post, Pay Scale, Experience and How to Apply https://t.co/cxdVOgOYS7 #SARKARINAUKRI #GovernmentJob #Job Twitter @castudycafe https://t.co/mv6Cqh7zw4</t>
  </si>
  <si>
    <t>RT @Gazelle_Global: New #job: Cloud Developer Location: Amstelveen .. https://t.co/hMTB0PCIW2 #job #itjobs #it #recruitment</t>
  </si>
  <si>
    <t>Popular Demand Edition Job Title: Dialysis Nurse Position Type: Full-time Firm: Hospital Opening Date: 14 July 2022
Closing Date: 22 July 2022
Location: Palayan City 🙋‍♀️. Please share with your friends and family
#ElegbejeAdo #job #hos…https://t.co/cMvqDsWj2d</t>
  </si>
  <si>
    <t>Take the heat off
Let https://t.co/twZmRrUDuE do the work for you
Sit back and enjoy the sunshine
#fridaymorning #heatwave #JobSearch #job #weekend #FridayFeeling @JCPJobsPlusMore @JCPinHeathrow @JCPinGloucester @JCPinBirmingham @JCPinWiltshire @JCPinCoventry @JCPinHumber https://t.co/NEnN34xmDv</t>
  </si>
  <si>
    <t>RT @visualmodo: Employment WordPress Theme https://t.co/N4rgdf63Y1 a complete Job Board WordPress theme that allows you to create a useful and easy to use job listings website 💼🗞️👔📰 #WordPress #Theme #Job #Board #Portal #Responsive</t>
  </si>
  <si>
    <t>RT @Gazelle_Global: New #job: Solution Architect Location: Arnhem .. https://t.co/09dXzVEKfx #job #itjobs #it #recruitment</t>
  </si>
  <si>
    <t>New #job: IT Support Engineer Location: Kelso Salary: £1 .. https://t.co/ZSldBkuwi4 #technology #jobs #scotland</t>
  </si>
  <si>
    <t>#Job #restaurant Disney Cruise Line recruits... Merchandise sale associate - Pandora shop (M/F) #Orlando https://t.co/3eQ0VACK11</t>
  </si>
  <si>
    <t>Looking for a #Job or #hiring?
https://t.co/RfdWugt9nu
A straightforward approach
#innoavtion #VR #AR #Airdrop #Metaverse #MachineLearning #Python #CyberSecurity #Industry40 #coding #NodeJS #javascript #django #TensorFlow #devops #RHOP #IoT #GameFi #HR #NFT #BTC #Cryptos #ETH https://t.co/GU34iJqVpb</t>
  </si>
  <si>
    <t>RT @mkrivich: Age Discrimination in Hiring – Healthcare’s Dirty Little Secret #agediscriminaton #olderworker #employment #talent #healthcare #provider #vendor #pandemic, #humanreources #skill #experience #hiring #linkedinforcreators blog https://t.co/URrfIkkxWP</t>
  </si>
  <si>
    <t>#MikraneLustnvibes
#zlatanibile #jobopportunity #bbnaija #jobopening #humanresources #jobbermannigeria #tundeednut #basketmouth #simplytacha
#thejobmag #jobvacanciesnigeria #jobsinnigeria1017 #nigeriajobs</t>
  </si>
  <si>
    <t>Age Discrimination in Hiring – Healthcare’s Dirty Little Secret #agediscriminaton #olderworker #employment #talent #healthcare #provider #vendor #pandemic, #humanreources #skill #experience #hiring #linkedinforcreators blog https://t.co/URrfIkkxWP</t>
  </si>
  <si>
    <t>Service Manager, Harlow, £29k/year #job #jobs #hiring #HealthJobs #Harlow #Jobs #Healthcare https://t.co/AN1dA0kuje</t>
  </si>
  <si>
    <t>New #job: Administrator / Data Entry Location: Milton Keynes Salary: 11ph - 12ph .. https://t.co/Nmfh2tDqfS #jobs #hiring</t>
  </si>
  <si>
    <t>RT @Bluetownonline: New #job: Software Developer / Software Engineer (Remote) Location: London Salary: £50kpa - £60kpa .. https://t.co/K4GiH5v6oR #jobs #hiring</t>
  </si>
  <si>
    <t>New #job: Office Administrator Location: Newbury Salary: £23kpa - £25kpa .. https://t.co/85lpGsV9nk #jobs #hiring</t>
  </si>
  <si>
    <t>Avis de recrutement d'un consultant responsable en passation de marchés, São Tome et Principe
Postulez ici 👉 https://t.co/vcydsXIPtQ
#Recrutement #job #emploi #jobsearch #entrepreneur</t>
  </si>
  <si>
    <t>RT @donnyfarmshop: Doncaster City🇬🇧 #job #vacancy 
#jobs #vacancies #career #careers #jobsearch #newjob #recruitment South #Yorkshire #hiring #doncasterisgreat Click below to apply 👇👇 https://t.co/WoACEwRiYZ</t>
  </si>
  <si>
    <t>Female Gym Trainer Job!
https://t.co/wcw3bXufhs
#job</t>
  </si>
  <si>
    <t>RT @GayakwadJob: Hurry UP!
Call Now or Drop Your Number on Comment, My Team will reach you.
#gayakwad #job #consultancy #work #jobsearch #career #hiring #recruitment #employment #motivation
#gayakwadjobconsultancyraipur #raipur #youth #vaccancy #interview #graduation #hr #placementconsultant https://t.co/VWSWdvsHwS</t>
  </si>
  <si>
    <t>RT @DH_Tamil: யாருக்கு வாய்ப்பு? ரூ. 63,200 சம்பளத்தில் இந்திய அஞ்சல் துறையில் வேலை...
#postal #IndianPostal #job #JobSearch #Jobs #governmentjob #news #tamil #TamilNadu #applications #employment #dailyhunt 
https://t.co/0KMlUST9VR</t>
  </si>
  <si>
    <t>Organisational Change Manager, London, £90k, Consultancy https://t.co/MlOCpY6xZR #hiring #job</t>
  </si>
  <si>
    <t>RT @deltatrustjobs: .@DeltaJWhitgift are looking to appoint Exam Invigilators to join their team on a casual basis. These roles may be perfect for you and the salary starts at £9.99 per hour!
Follow this link to find out more and apply https://t.co/Lt1H1GYx6n #exams #job @JCPinHumber https://t.co/zBlv8PIgz0</t>
  </si>
  <si>
    <t>Employé Commercial Caisse Et Services (h/f) Gennevilliers https://t.co/xlkAcian96 #jobetudiant #vente #job #nanterre</t>
  </si>
  <si>
    <t>RT @GayakwadJob: Hurry UP!
Call Now or Drop Your Number on Comment, My Team will reach you.
#gayakwad #job #consultancy #work #jobsearch #career #hiring #recruitment #employment #motivation
#gayakwadjobconsultancyraipur #raipur #youth #vaccancy #interview #graduation #hr #placementconsultant https://t.co/H3uRYgaDpw</t>
  </si>
  <si>
    <t>RT @GayakwadJob: Hurry UP!
Call Now or Drop Your Number on Comment, My Team will reach you.
#gayakwad #job #consultancy #work #jobsearch #career #hiring #recruitment #employment #motivation
#gayakwadjobconsultancyraipur #raipur #youth #vaccancy #interview #graduation #hr #placementconsultant https://t.co/1e3gciihp7</t>
  </si>
  <si>
    <t>RT @GayakwadJob: Hurry UP!
Call Now or Drop Your Number on Comment, My Team will reach you.
#gayakwad #job #consultancy #work #jobsearch #career #hiring #recruitment #employment #motivation
#gayakwadjobconsultancyraipur #raipur #youth #vaccancy #interview #graduation #hr #placementconsultant https://t.co/47oXleDdtj</t>
  </si>
  <si>
    <t>Hurry UP!
Call Now or Drop Your Number on Comment, My Team will reach you.
#gayakwad #job #consultancy #work #jobsearch #career #hiring #recruitment #employment #motivation
#gayakwadjobconsultancyraipur #raipur #youth #vaccancy #interview #graduation #hr #placementconsultant https://t.co/1e3gciihp7</t>
  </si>
  <si>
    <t>- JOB OPPORTUNITY -
Hotel Receptionist in Shepperton, Middlesex
https://t.co/UQcrZQBIjg
#job #jobs #jobalert #jobhiring #jobopportunity #opportunity #career #careeropportunities #recruitment #hospitality #receptionist #hotel #permanentjobs #fulltime #middlesex #londonjobs</t>
  </si>
  <si>
    <t>"If you do a job that you love, you'll never work a day in your life." It's the best advice ever given to #LennyDavies, founder of #LennysTackleAndBait
https://t.co/Q0g3KXa2WY
#growtion #tyneandwear #businessofthemonth #businessgrowthindex #advice #job #ilovemyjob #businessowner</t>
  </si>
  <si>
    <t>New #job: Office Administrator Location: Reading Salary: £23kpa - £25kpa .. https://t.co/2v12FdYNsO #jobs #hiring</t>
  </si>
  <si>
    <t>Doncaster City🇬🇧 #job #vacancy 
#jobs #vacancies #career #careers #jobsearch #newjob #recruitment South #Yorkshire #hiring #doncasterisgreat Click below to apply 👇👇 https://t.co/WoACEwRiYZ</t>
  </si>
  <si>
    <t>Support Worker - home care, Corsham, £9.75 - 9.75/hour #job #jobs #hiring #OtherJobs https://t.co/vMRnPcunFb https://t.co/hLz4Nn3qvP</t>
  </si>
  <si>
    <t>Looking for a new #job in #London?
Find out more and register your interest on our website today 👉 https://t.co/6uTsyAzPwi
👉 Blue Chip, work with two of the Directors in their West London office
#jobs #londonjobs #pa #pajobs #personalassitant https://t.co/a6cVQ73iQe</t>
  </si>
  <si>
    <t>Hurry UP!
Call Now or Drop Your Number on Comment, My Team will reach you.
#gayakwad #job #consultancy #work #jobsearch #career #hiring #recruitment #employment #motivation
#gayakwadjobconsultancyraipur #raipur #youth #vaccancy #interview #graduation #hr #placementconsultant https://t.co/VWSWdvsHwS</t>
  </si>
  <si>
    <t>#Job #palace Villa La Coste recrute... Assistant Chef sommelier (H/F) #LePuySainteRéparade https://t.co/pYbfVnBR2p</t>
  </si>
  <si>
    <t>RT @HighbrowScribes: Join us for an interview with the author of The Jehlum Boys, a fiction best-seller.
#interview #podcast #music #radio #job #youtube #love #hiphop #career #jobsearch #jobs #live #resume #motivation #artist #rap #instagram #hiring #media #art #recruitment https://t.co/qDgObKJyz5</t>
  </si>
  <si>
    <t>Are #digital #platforms bringing about new #job opportunities, more flexibility, &amp;amp; higher pay for Global South workers? If you are a #researcher studying the #gigeconomy &amp;amp; the #futureofwork, share your findings in the FrameWORK community!
https://t.co/KoQEPFva7c
@IDRC_CRDI https://t.co/fLWa5Slohz</t>
  </si>
  <si>
    <t>RT @PortfolioGroup1: New #job: Call Handler Location: Hinckley Salary: 19kpa - 20kpa .. https://t.co/O22PkyB07y #Jobs #Hiring</t>
  </si>
  <si>
    <t>யாருக்கு வாய்ப்பு? ரூ. 63,200 சம்பளத்தில் இந்திய அஞ்சல் துறையில் வேலை...
#postal #IndianPostal #job #JobSearch #Jobs #governmentjob #news #tamil #TamilNadu #applications #employment #dailyhunt 
https://t.co/0KMlUST9VR</t>
  </si>
  <si>
    <t>Hurry UP!
Call Now or Drop Your Number on Comment, My Team will reach you.
#gayakwad #job #consultancy #work #jobsearch #career #hiring #recruitment #employment #motivation
#gayakwadjobconsultancyraipur #raipur #youth #vaccancy #interview #graduation #hr #placementconsultant https://t.co/H3uRYgaDpw</t>
  </si>
  <si>
    <t>New #job: Head Receptionist Location: Canterbury Salary: £21kpa - £24kpa .. https://t.co/eVgZBKRmGo #Kentjobs #jobsinkent</t>
  </si>
  <si>
    <t>RT @JobInRwanda: ALIGHT is looking for a qualified and committed individual to join its team as Senior Operations Officer. 
Visit👉 https://t.co/10tTSAkhQr for more information.
The deadline is on the 28th July 2022 at 16:00.
#Rwanda #recruiting #job https://t.co/K0zX1rYmki</t>
  </si>
  <si>
    <t>Trainee Business Development Consultants, Bedford, £20k - 45k/year + OTE and Pay Increase #job #jobs #hiring #SalesJobs https://t.co/8gp8YOxkiL https://t.co/9jXCwVtmTS</t>
  </si>
  <si>
    <t>RT @resultsuk: 🚨New #jobopportunity!
Do you want to help make #globalhealth more equitable?
Are you looking to develop your advocacy skills and become an expert on Tuberculosis?
Then our Senior Advocacy Officer position may be for you. 
Find out more and apply here:
https://t.co/DT2pcUkgbQ https://t.co/9Mj1bGgsxF</t>
  </si>
  <si>
    <t>Hurry UP!
Call Now or Drop Your Number on Comment, My Team will reach you.
#gayakwad #job #consultancy #work #jobsearch #career #hiring #recruitment #employment #motivation
#gayakwadjobconsultancyraipur #raipur #youth #vaccancy #interview #graduation #hr #placementconsultant https://t.co/47oXleDdtj</t>
  </si>
  <si>
    <t>Way to go: why Germany’s €9 travel pass is a big step in the right direction | The Guardian | @scoopit https://t.co/mM8G9ap3pq #costoflivingcrisis #Germany #travelpass #publictransport #equalityofopportunity #employment #education #congestion</t>
  </si>
  <si>
    <t>#office #work #design #interiordesign #business #home #officedesign #architecture #interior #officespace #homeoffice #furniture #workspace #officedecor #instagood #realestate #homedecor #job #officefurniture #b #coworking #workplace #workfromhome #covid #instagram #entrepreneur https://t.co/pEh8drNHXL</t>
  </si>
  <si>
    <t>WORLD YOUTH SKILLS DAY
#wysd2022 #worldyouthskillsday #covid19pandemic #opportunity #education #work #entrepreneurship #climatechange #employment https://t.co/niyVcrcZBS</t>
  </si>
  <si>
    <t>New #job: Housing Administrator Location: Central Belt Salary: 12.00ph - 13.00ph .. https://t.co/itSMV1Z2z0 #jobs #hiring</t>
  </si>
  <si>
    <t>RT @RecruitGenieUK: - JOB OPPORTUNITY -
Receptionist in Newcastle-upon-Tyne
https://t.co/qdIVrkf5nS
#job #jobs #jobalert #jobhiring #jobopportunity #opportunity #career #careeropportunities #recruitment #hospitality #receptionist #hotel #permanentjobs #fulltime #newcastleupontyne #newcastlejobs</t>
  </si>
  <si>
    <t>Hurry UP!
Call Now or Drop Your Number on Comment, My Team will reach you.
#gayakwad #job #consultancy #work #jobsearch #career #hiring #recruitment #employment #motivation
#gayakwadjobconsultancyraipur #raipur #youth #vaccancy #interview #graduation #hr #placementconsultant https://t.co/LrHrFUGz4r</t>
  </si>
  <si>
    <t>Vacancy for 3rd Engineer.
Kindly click on the link below to read the job description and apply if you qualify;
https://t.co/zWfFTn7RFQ
Please visit our website for your dream jobs https://t.co/pOkEXekALq
#3rdengineer #engineer #job #jobs #vacancy #interviewtips</t>
  </si>
  <si>
    <t>JOB POSTING: Budtender at Marijuana Dispensary in North Valley New Mexico! @ LINK: https://t.co/ErvWVQbLh2 #Jobs #Careers #Marijuana #Cannabis #Hemp #CBD #Job #Career #Employment #JobBoard #JobHunt #JobSearch #HiringNow</t>
  </si>
  <si>
    <t>🚨 NEW JOB ALERT! 🚨
VACANCY 📣 | York City FC - U14 Academy Coach
Start here 👉 https://t.co/qVCJ3XtHyp
#football #soccer #recruiting #careerdevelopment #jobs #job #coach #vacancy #footballjobs #soccerjobs #vacancies #yorkcity #york https://t.co/I8xQAWPA5I</t>
  </si>
  <si>
    <t>Guillotine Slitter Operator, Wolverhampton, £25k - 27k/year #job #jobs #hiring #EngineeringJobs https://t.co/rI5FRgcziI</t>
  </si>
  <si>
    <t>⭐ Post Resume ⏩ Apply Online https://t.co/HXsoY2U4Hn 🚀
#job #jobs #careers #hiring #employers #recruitment #jobsearch #vacancies #jobseekers #jobseeker #career #careers #hiringnow #hiringalert</t>
  </si>
  <si>
    <t>Some must know steps on how to act during an interview. Correct behavior is vital if you want to succeed in your job interview...#job #jobsearch #resume #interview #career #cv #jobhunting #hiring #unemployed #careeradvice 🔥🔥🔥 https://t.co/gENaaISq2E</t>
  </si>
  <si>
    <t>New #job: Data Engineer – Azure Data Factory/Inside IR35 – Birmingham Location: Birmingham Salary: 400pd - 500pd .. https://t.co/9AIDJ20nVX #ITJobs</t>
  </si>
  <si>
    <t>Hurry UP!
Call Now or Drop Your Number on Comment, My Team will reach you.
#gayakwad #job #consultancy #work #jobsearch #career #hiring #recruitment #employment #motivation
#gayakwadjobconsultancyraipur #raipur #youth #vaccancy #interview #graduation #hr #placementconsultant https://t.co/Ny0NbO7WbU</t>
  </si>
  <si>
    <t>Hotel Santika Premier Slipi Jakarta: https://t.co/naUbLkeEts
Guest Relation Officer
Sales Executive
Greeter
#lokerhotel #loker #lowongan #lowongankerja #hhrma #job #hotel #lokerhotelier #job #jobvacancy</t>
  </si>
  <si>
    <t>Community Engagement Team Manager, London, £31,585.65 - 36,335.00/year #job #jobs #hiring #NonProfitJobs #London #Jobs #Charity https://t.co/mR1QNOjoDY</t>
  </si>
  <si>
    <t>New #job: Sales Admin / Sales Executive / Junior Account Manager Location: Wallingford .. https://t.co/JpducBGayi #jobs #hiring</t>
  </si>
  <si>
    <t>New #job: Senior Vehicle Technician Location: York Salary: 35kpa - 36kpa .. https://t.co/xiaEoqL7KM #solutionauto #careers</t>
  </si>
  <si>
    <t>Please click on the following link and access the #job advertisements via the 'Vacancies for nursery, catering and hospitality in a University commercial environment' link. 
https://t.co/1nyO4EN31a</t>
  </si>
  <si>
    <t>New #job: Software Developer / Software Engineer (Remote) Location: London Salary: £50kpa - £60kpa .. https://t.co/K4GiH5v6oR #jobs #hiring</t>
  </si>
  <si>
    <t>- JOB OPPORTUNITY -
Receptionist in Newcastle-upon-Tyne
https://t.co/qdIVrkf5nS
#job #jobs #jobalert #jobhiring #jobopportunity #opportunity #career #careeropportunities #recruitment #hospitality #receptionist #hotel #permanentjobs #fulltime #newcastleupontyne #newcastlejobs</t>
  </si>
  <si>
    <t>RT @AngeloinLisbon: Peeps, more and more opportunities coming up! Anyone looking to work from anywhere in the country as Lead Domain Architect (also on Enterprise Cyber Security, Work Life Shift) , Senior Domain Architect, Solutions Architect?
Reach out!
#job #JobSearch #JobOpportunity</t>
  </si>
  <si>
    <t>RT @mattobelllim: WE ARE HIRING! MattO'Bell Limited is looking to hire graduate trainees who will be trained to become part of either our functional or technical ERP implementation teams. Visit https://t.co/9sA8UkddfR to apply now!
#hiringnow #lagos #odoo #erpsoftware #employment https://t.co/CHeYA7pSbj</t>
  </si>
  <si>
    <t>New #job: Skilled Engineer Location: Stockton-on-Tees .. https://t.co/7xNk9QICtC #jobs #hiring</t>
  </si>
  <si>
    <t>RT @culture360_asef: The @europejazznet 🎷🇪🇺 is looking for a part-time #communication specialist on a freelance basis to write feature articles, conduct interviews, and create social media posts 🧑‍💻 https://t.co/6l1N7EEzkF DL July 30 #job #jazz https://t.co/ohUVbVcm3h</t>
  </si>
  <si>
    <t>New #job: Japanese speaking Digital Marketing Specialist Location: East London Salary: £30kpa - £30kpa .. https://t.co/nVYLWGCix1 #jobs #hiring</t>
  </si>
  <si>
    <t>Latest Jobs at Innovation Group South Africa 
View Job Details: https://t.co/asIAQr9dYE
#jobapplicants #getajob #gethired #job #southafrica #innovation #jobs #southafricajobs #hiringnow https://t.co/md3y30QT8v</t>
  </si>
  <si>
    <t>RT @KalviSurangam: #Job #opportunity #Jobs https://t.co/A2e2NrJ1ha</t>
  </si>
  <si>
    <t>Farm Labourer - £30,000 per annum - Dorset, Dorchester, £30k/year #job #jobs #hiring #OtherJobs https://t.co/WL5xiMeZ9B</t>
  </si>
  <si>
    <t>RT @foa_network: We Are Hiring!!! 
Kindly scroll through the slides for more Information on how to to apply. 
These positions are Abuja based.
.
.
.
________________
#foa #futureoneafrica #explorepage #futureoneafricatv #futureonenetwork #employment #abujajobs https://t.co/ZvhbjqE5N7</t>
  </si>
  <si>
    <t>Check this #job opportunity RT @Pletratech1: Pletra is hiring UI Developer
Please send your CV to hr@pletratech.com, we will reach out to you.
To know more Visi… https://t.co/SYsAaAnHS7</t>
  </si>
  <si>
    <t>@ajay43 Yeah right ! Wonder when will these bhakts raise #dharmyudh against #employment #economy #security promises made by his highness !!</t>
  </si>
  <si>
    <t>Check this #job opportunity RT @Autoinfocareers: #Wearehiring
Customer Support Executive 
Apply Now: https://t.co/3tNici0kdy
#GermanLanguage #CustomerSupport… https://t.co/0KtDwtxjRB</t>
  </si>
  <si>
    <t>New #job: Teaching Assistant Location: Stockport Salary: £70pd - £85pd .. https://t.co/hya0N9V4LV #jobs #hiring</t>
  </si>
  <si>
    <t>Today is the deadline to apply for our Community Connector role. The Community Connectors programme is about putting local people and service users at the centre of mental health support. Find out more and apply here: https://t.co/uzAV2OCu5h #MentalHealth #WeAreHiring #Job https://t.co/oySo9fo8ID</t>
  </si>
  <si>
    <t>RT @mpib_berlin: Join our team! 🤗😃Wir suchen eine*n #Multimedia #Redakteur*in für die #Presse- und #Öffentlichkeitsarbeit! #Crossmedia #Wisskomm #Website #SocialMedia #Job #JobinBerlin 
⏰ Jetzt bewerben bis 12.08. 👉 https://t.co/ApgbzVxMGa https://t.co/htgP4RFszd</t>
  </si>
  <si>
    <t>NOW HIRING: AUTOMOTIVE ASSESSOR CONTRACTOR
We are specifically looking for Automotive Assessors in the UK with experience or background in IATF 16949:2016. For more information please visit --&amp;gt; https://t.co/H4rUSxFhBc
#job #vacancies #iso #iatf16949 #automotive https://t.co/g65uDjyHoQ</t>
  </si>
  <si>
    <t>#WorldYouthSkillsDay celebrates the strategic importance of equipping #youngpeople with #skills for #employment, decent #work and entrepreneurship.
Read Aisha Creary’s blog post on her experience of #working with us here: https://t.co/NrYxsUbtLl https://t.co/8vuF1d0S3y</t>
  </si>
  <si>
    <t>#ChristineJouanConseillereenImmobilierRecrutementAffiliéeNosrezo recrute ! #Immobilier Indre et Loire #Nevers, postulez dès maintenant ! #job https://t.co/pQK0WwmQTQ https://t.co/0fZhT75p3H</t>
  </si>
  <si>
    <t>Really nice #review from Shane on a great #job done by Craig and Richard. 
We can help you at any stage of your #home buying process with any #property care issues you might find. 
You can call us or get in touch with our team online here: 
https://t.co/nmjAb1T6fA https://t.co/VJ6b7bFroB</t>
  </si>
  <si>
    <t>RT @RecruitGenieUK: - JOB OPPORTUNITY -
Horticulture Customer Advisor in Preston, Lancashire
https://t.co/IJHMq23oGd
#job #jobs #jobalert #jobhiring #jobopportunity #opportunity #career #careeropportunities #recruitment #hospitality #horticulture #permanentjobs #parttime #preston #lancashirejobs</t>
  </si>
  <si>
    <t>New #job: Responsible Sourcing Executive Location: Harrow Salary: 30kpa - 32500pa .. https://t.co/sPKHgsShIM #jobs #hiring</t>
  </si>
  <si>
    <t>RT @mustakbil: Sales Excutive Job in Karachi, Pakistan
⭐ Post Resume ⏩ Apply Online https://t.co/KG7jIvLhLI 🚀
#job #jobs #careers #hiring #employers #recruitment #jobsearch #vacancies #jobseekers #jobseeker #career #careers #hiringnow #hiringalert</t>
  </si>
  <si>
    <t>Ben of ken jij de Health &amp;amp; Safety Specialist waar wij in Venlo naar op zoek zijn?
Reageer dan nu via https://t.co/Gf9UgiD5Bt. #vacatures #hiring #moveforward #venlo #jobs #job #jobsearch #recruitment #career #work #careers #hr #hiringnow #vacancy #joindsvtoday https://t.co/Kzce96IPMy</t>
  </si>
  <si>
    <t>RT @mustakbil: Telesales Representative Job in Karachi, Pakistan
⭐ Post Resume ⏩ Apply Online https://t.co/CJT9IayPev 🚀
#job #jobs #careers #hiring #employers #recruitment #jobsearch #vacancies #jobseekers #jobseeker #career #careers #hiringnow #hiringalert</t>
  </si>
  <si>
    <t>Don't make these easy mistakes or your submission may be rejected - If this puts you out of time, you've blown your claim.
#Tribunal #Claim #Employment
https://t.co/i0jGeT24IY</t>
  </si>
  <si>
    <t>New #job: Senior Landscape Architect Location: Oxfordshire Salary: 52kpa - 52kpa .. https://t.co/t7VeCe9sJZ #recruitment #jobs</t>
  </si>
  <si>
    <t>New #job: Shift Fitter Location: Liverpool .. https://t.co/Asf5jdL8Su #jobs #hiring</t>
  </si>
  <si>
    <t>We are recruiting a Senior Product Support Engineer with solid technical experience in operating systems and networks. Open in LATAM, AU, EU, UK, and the US
Senior Product Support Engineer | Cybersecurity Careers https://t.co/Wml8oOX95M
#hiringnow #cybersecurity #job</t>
  </si>
  <si>
    <t>Aluminium TIG Welder - Fabricator, Wroxham, £11.50 - 13.00/hour #job #jobs #hiring #EngineeringJobs https://t.co/HZ2stFBqu8</t>
  </si>
  <si>
    <t>#DearGhana
#JobsNoDey
#ApplyNow
We Make Change is #recruiting! VOLUNTEERS #jobtube #ghana #vacancy #jobsearch #jobseekers #employment
👉https://t.co/VMvXnIlSDh
(✔Check out our pinned tweet and join our community to gain access to more job opportunities)</t>
  </si>
  <si>
    <t>"Après une expérience entrepreneuriale, vous voulez revenir au statut de salarié et postulez à différentes opportunités professionnelles."
#job #entrepreneur #recherchedemploi #orgaphenix #dirigeant #transitionprofessionnelle
https://t.co/0D7HxbNqij https://t.co/Xh4VyunNDq</t>
  </si>
  <si>
    <t>At #Eworld2022 #CareerForum, students received many helpful tips &amp;amp; were able to meet companies in the #energyindustry. Missed the event? Join the #Eworld Community and take the chance to discover #job opportunities &amp;amp; all the 19 company presentations ➡ https://t.co/zs2FY9GPvq https://t.co/yVHQysa5ue</t>
  </si>
  <si>
    <t>Looking for a job? Get this FREE HOW TO GET A JOB podcast course today! https://t.co/MTNbsBiUJH and find out how to get a job fast. #recruitment #employment https://t.co/H4ucI59mAi</t>
  </si>
  <si>
    <t>New Vacancy - Cover Supervisor
MARLING SCHOOL - Stroud @MarlingSchool 
Find out more at: https://t.co/1yFu9SOWR7
#jobs #glosjobs #recruitment #employment #gloucestershire #cheltenham #gloucester #stroud #gloucesterjobs #cheltenhamjobs #stroudjobs https://t.co/QJiiCx6N3B</t>
  </si>
  <si>
    <t>- JOB OPPORTUNITY -
Commis Chef in London (South West)
https://t.co/E9LFRPlU0K
#job #jobs #jobalert #jobhiring #jobopportunity #opportunity #career #careeropportunities #recruitment #hospitality #hotel #commischef #permanentjobs #fulltime #southwestlondon #londonjobs</t>
  </si>
  <si>
    <t>RT @mustakbil: Data Entry Operator / E-Commerce Assistant Job in Lahore, Pakistan
⭐ Post Resume ⏩ Apply Online https://t.co/LV7d4IG3F0 🚀
#job #jobs #careers #hiring #employers #recruitment #jobsearch #vacancies #jobseekers #jobseeker #career #careers #hiringnow #hiringalert</t>
  </si>
  <si>
    <t>Negotiation: 
How you counter an offer matters. It's not what you say, it's what you put in it.
#darverinternational #luxuryhospitality #executivesearch #hospitality #business #career #employment #management #recruitment #jobs #negotiation #JobOffer https://t.co/w2YoVQdEDy</t>
  </si>
  <si>
    <t>An organization is Looking for Finance Assistant ... Apply now: https://t.co/qmuuLFLKGU #BrightSpyre #Job #Finance #Assistant https://t.co/r2G2qpOUwX</t>
  </si>
  <si>
    <t>RT @mustakbil: ⭐ Post Resume ⏩ Apply Online https://t.co/UrYTQ32mt9 🚀
#job #jobs #careers #hiring #employers #recruitment #jobsearch #vacancies #jobseekers #jobseeker #career #careers #hiringnow #hiringalert</t>
  </si>
  <si>
    <t>New #job: HGV Class One Driver Location: Warrington Salary: £14.50ph - £17.30ph .. https://t.co/wCQNKt4OPZ #HGVWork</t>
  </si>
  <si>
    <t>New #job: Developer (C# .Net Core) FULLY REMOTE £35K - £55K Location: Nottingham Salary: £35kpa - £55kpa .. https://t.co/AgUCiQScsR #OscarJobs</t>
  </si>
  <si>
    <t>We are hiring:
Mitarbeiter im Vertriebsinnendienst
Mehr Infos unter: https://t.co/WNho48X0yW
#EFAFLEX #job #hiring #Vertrieb #Innendienst #Bewerbung #Stellenanzeige #ÖffnedeinKarrieretor https://t.co/ag1n1QGFnn</t>
  </si>
  <si>
    <t>RT @BorrageHouse: A #picture is worth a #thousand #words. #care is so much more than a #job. #HappyWednesday from everyone @BorrageHouse. @StarFabricCare @SarahAi83728184 @CRMSupport1 @anchorzestwell1 @AnchorLaterLife https://t.co/NA8dJcmv57</t>
  </si>
  <si>
    <t>New Position available!
Flemish Speaking Lifestyle Specialist (Travel/Lifestyle) 
Does it spark your interest? Apply today! 
Apply here: https://t.co/w4yyqFulMV 
#travel #lifestyle #Belgium #flemish #french #capetown #hiring #job #blackpenrecruitment #blackpen https://t.co/9jFiNBGTMP</t>
  </si>
  <si>
    <t>RT @mustakbil: Web Developer Job in Sahiwal, Pakistan
⭐ Post Resume ⏩ Apply Online https://t.co/d00qvay7R7 🚀
#job #jobs #careers #hiring #employers #recruitment #jobsearch #vacancies #jobseekers #jobseeker #career #careers #hiringnow #hiringalert</t>
  </si>
  <si>
    <t>New #job: Senior Developer (PHP) - £55K DOE - 100% Remote Location: East Midlands Salary: £50kpa - £55kpa .. https://t.co/5rjKyTrbGu #OscarJobs</t>
  </si>
  <si>
    <t>Kimura Kostay Semarang: https://t.co/4DFncD6wuw
Housekeeping Supervisor
#lokerhotel #loker #lowongan #lowongankerja #hhrma #job #hotel #lokerhotelier #job #jobvacancy</t>
  </si>
  <si>
    <t>Your first #job in #Leicester as a Network Engineer #apprentice, is only a click away with @getmyfirstjob #VirginMedia 👉 https://t.co/GmodaJPJhw https://t.co/I1HvVLJEyI</t>
  </si>
  <si>
    <t>RT @Choice1Temps: Project Manager, Hollywood, $45k - 52k/year #job #jobs #hiring #LogisticsJobs https://t.co/EBAyNDNDK2 https://t.co/p80MswBzkI</t>
  </si>
  <si>
    <t>#Job #Stellenangebot #Vaihingen #Enz #Controller (m/w/d) Infos unter: https://t.co/c8X3fwrB2V https://t.co/8MBABRjy51</t>
  </si>
  <si>
    <t>RT @JobPreference: Looking for a #Job or #hiring?
https://t.co/RfdWugKKf2
A sraightforward approach
#Robotics #AIEthics #MachineLearning #AI #Python #DataScience #BigData #100DaysOfCode #Robots #fintech #insurtech #Bitcoin #CyberSecurity #blockchain #coding #Crypto #NFTs #Metaverse #ETH #SOL #Ad https://t.co/VdVpOPFHuB</t>
  </si>
  <si>
    <t>Signature is looking for an Assessment and Compliance Officer to join our growing team. 
Find out more and apply here: https://t.co/M5S1LIkhCD 
#Job #Careers #DurhamJobs #BritishSignLanguage https://t.co/SDGYI20h4e</t>
  </si>
  <si>
    <t>New Job - Food Service Assistant/Barista in London at https://t.co/Y26NfbYV68
 #SDX #job #jobs</t>
  </si>
  <si>
    <t>#Job #JobsGutFinden #Leben https://t.co/X2RQKV6Ucg - #REWE: Ausbildung z. Fachverkäufer im Lebensmittelhandwerk, Fleischerei (m/w/d)</t>
  </si>
  <si>
    <t>New Job - Cleaning Operative in Chester at https://t.co/slJ5QGvbU1
 #SDX #job #jobs</t>
  </si>
  <si>
    <t>Did you know Retail Jeweller has its own job site? 
To post a job role and recruit the best talent in the jewellery industry, contact Ross Mitchell on Ross.Mitchell@emap.com or visit https://t.co/fiswkvxPCH for more information. 
#jobs #hire #recruit #job #jobsearching https://t.co/n10DS3aqNm</t>
  </si>
  <si>
    <t>We are hiring! Looking for Home Health Aides and CNAs. Give us a call today (215)791-9103 for additional information on how you can start as early as tomorrow! #cprocareagency #hiring #HHA #CNA #homecare #jobs #employment #philadelphia #explorepage #thebesthomecareagency</t>
  </si>
  <si>
    <t>#joboffer #hiring #jobsearch #job #jobs #Fachkraft Assistenz im Bereich Training- und Vertriebs-Services... (https://t.co/veNEwXAhn3)</t>
  </si>
  <si>
    <t>Looking for a #Job or #hiring?
https://t.co/RfdWugt9nu
A sraightforward approach
#Robotics #AIEthics #MachineLearning #AI #Python #DataScience #BigData #100DaysOfCode #Robots #fintech #insurtech #Bitcoin #CyberSecurity #blockchain #coding #Crypto #NFTs #Metaverse #ETH #SOL #Ad https://t.co/QRXveBpn7M</t>
  </si>
  <si>
    <t>#job We are looking for a centre manager for @STICERD_LSE &amp;amp; @CASE_LSE. The manager works in close collaboration with the research directors and serves as a bridge between the school administration and the research community. 
https://t.co/2Bj2ZfV0Bd</t>
  </si>
  <si>
    <t>RT @mustakbil: Amazon Expert Job in Sahiwal, Pakistan
⭐ Post Resume ⏩ Apply Online https://t.co/BN8ZuXEPk9 🚀
#job #jobs #careers #hiring #employers #recruitment #jobsearch #vacancies #jobseekers #jobseeker #career #careers #hiringnow #hiringalert</t>
  </si>
  <si>
    <t>Export Sales Coordinator, Wigan, £30k/year #job #jobs #hiring #ManufacturingJobs https://t.co/naqIHB1j3e</t>
  </si>
  <si>
    <t>New #job: Finance Administrator Location: Wakefield Salary: 23kpa - 25kpa .. https://t.co/3ZoBfNcBEs #jobs #hiring</t>
  </si>
  <si>
    <t>Bhupender Yadav attended the BRICS Labour &amp;amp; Employment Ministers Meeting held under the Chinese Presidency #brics2022 #BhupenderYadav #priorityissue #sustainability #sustainabledevelopment #Labour #employment @byadavbjp @LabourMinistry @BRICSlics @bricscouncil_in https://t.co/NbMUVdAXP1</t>
  </si>
  <si>
    <t>How to negotiate salary...
It’s not surprising that many people aren’t comfortable discussing salary but here are a few tips on how to go about it.
#JobSearch #Employee #Careers #tipsandtricks #skills #RecruitmentAgency #Employment #advice #JobPosting #tips #JobOpening #Jobs https://t.co/DnGrLfzTXz</t>
  </si>
  <si>
    <t>Trade Counter Advisor, Greater Manchester, £23k - 31k/year #job #jobs #hiring #RetailJobs https://t.co/xb6aXEvrv0</t>
  </si>
  <si>
    <t>RT @JobPreference: Looking for a #Job or #hiring?
https://t.co/RfdWugt9nu
A sraightforward approach
#Robotics #AIEthics #MachineLearning #AI #Python #DataScience #BigData #100DaysOfCode #Robots #fintech #insurtech #Bitcoin #CyberSecurity #blockchain #coding #Crypto #NFTs #Metaverse #ETH #SOL #Ad https://t.co/mQvo5QFXGR</t>
  </si>
  <si>
    <t>Click on https://t.co/DgbkO10K35 to watch how you can easily declare on uFiling.
#UIF
#WorkingForYou
#Employment</t>
  </si>
  <si>
    <t>RT @Gazelle_Global: New #job: Enablon Cloud Solution Expert Location: Netherlands .. https://t.co/5dHlk4B4Vm #job #itjobs #it #recruitment</t>
  </si>
  <si>
    <t>New #job: Customer Relations/Complaints Manager - Financial Services Location: West Malling Salary: .. DOE .. https://t.co/1Xc32vqorP #jobs #hiring</t>
  </si>
  <si>
    <t>RT @YourTeaminIndia: Meet Reachy, an #opensource system that developers can create their own applications
Source name: @YuHelenYu
#AI #Robotics #RStats #Reactjs #IIoT #flutter #javascript #java #TensorFlow #Cloud #developer #MachineLearning #R #reddit #WomenInSTEM #fintech #Job #100DaysOfCode #IoT https://t.co/V9JCCeYXeh</t>
  </si>
  <si>
    <t>RT @HamiltonMayday1: New #job: Receptionist / Patient Services Assistant (GP Practice) Location: London Salary: £21156pa - £21156pa .. https://t.co/HFN8Uf5Czy #jobs #hiring</t>
  </si>
  <si>
    <t>New #job: Receptionist / Patient Services Assistant (GP Practice) Location: London Salary: £21156pa - £21156pa .. https://t.co/HFN8Uf5Czy #jobs #hiring</t>
  </si>
  <si>
    <t>Amazon Expert Job in Sahiwal, Pakistan
⭐ Post Resume ⏩ Apply Online https://t.co/BN8ZuXEPk9 🚀
#job #jobs #careers #hiring #employers #recruitment #jobsearch #vacancies #jobseekers #jobseeker #career #careers #hiringnow #hiringalert</t>
  </si>
  <si>
    <t>#WorldYouthSkillsDay2022 Let’s encourage the significance of providing today’s youth with the required skills for employment to address India's unemployability problem.
Let’s make India employable.
@TeamLeaseEdtech 
#puttingindiatowork #makingindiaemployable #employment https://t.co/WCB1G5vt3p</t>
  </si>
  <si>
    <t>New #job: OT/IT Security Analyst Location: Basel .. https://t.co/VhtlPTHAlv #OT/IT #OTsecurity #SecurityAnalyst</t>
  </si>
  <si>
    <t>Health Safety and Environmental Co-Ordinator, Wigan, £30k - 32k/year #job #jobs #hiring #ManufacturingJobs https://t.co/gfcDgO0uJz</t>
  </si>
  <si>
    <t>Project Manager, Hollywood, $45k - 52k/year #job #jobs #hiring #LogisticsJobs https://t.co/EBAyNDNDK2 https://t.co/p80MswBzkI</t>
  </si>
  <si>
    <t>RT @GSalles_CDLF: Il à raison @EmmanuelMacron @jmblanquer @JeanCASTEX @AdeMontchalin deux d'entre eux ont eu de très mauvaises notes, virés. #Legislatives2022 Ils ont traversés la rue piston direction passe-droit et #Macron leur à trouvé du travail 🤮 Et non c'est t #UberFiles leur #JOB https://t.co/YNpGbHr8pm</t>
  </si>
  <si>
    <t>RT @Knightsinwhites: Brilliant to be here in @mcrartgallery at the @AthenaMcr celebrating the successes of our #2022 #Kickstart young people - 240 placements across @GMhousing #ukhousing #employment #skills https://t.co/u5hEGz9F2c</t>
  </si>
  <si>
    <t>Maintenance Engineer, Daventry, Market related #job #jobs #hiring #EngineeringJobs #Daventry #Jobs #Engineering https://t.co/3hiXW9CRb8</t>
  </si>
  <si>
    <t>New #job: Senior Engineer Location: Colchester Salary: 40kpa - 50kpa .. https://t.co/Ayj2f3HMqK #SeniorEngineer #Highwaysproject #EastAnglia</t>
  </si>
  <si>
    <t>Employment WordPress Theme https://t.co/N4rgdf63Y1 a complete Job Board WordPress theme that allows you to create a useful and easy to use job listings website 💼🗞️👔📰 #WordPress #Theme #Job #Board #Portal #Responsive</t>
  </si>
  <si>
    <t>Fresh Opportunities at Epiroc
View Job Details: https://t.co/nSZFAa3xDO
#job #opportunities #southafricajobs #needajob #jobapplicants #applynow #jobseekers #nowrecruiting https://t.co/TEtEX01f72</t>
  </si>
  <si>
    <t>वैदेशिक रोजगारीमा एतिहासिक श्रमस्वीकृति
https://t.co/rrBCCJgdmr
@karobar_daily @ekarobar_daily #foreign #employment #historical #acceptance #labor https://t.co/EJ3B76eTQn</t>
  </si>
  <si>
    <t>Followers, we'd love if you could share this post with your network. 🙏 in advance!
#loveFrankli #innovation #technology #creativity #future #careers #startups #marketing #softwareengineering #softwaredesign #job #jobopening #opening</t>
  </si>
  <si>
    <t>- JOB OPPORTUNITY -
Events Porter in Manchester
https://t.co/QrJxT71rtl
#job #jobs #jobalert #jobhiring #jobopportunity #opportunity #career #careeropportunities #recruitment #hospitality #events #porter #hotel #casual #fulltime #manchester #manchesterjobs</t>
  </si>
  <si>
    <t>वैदेशिक रोजगारीमा एतिहासिक श्रमस्वीकृति
https://t.co/yq5fgraOlg
@karobar_daily @ekarobar_daily #foreign #employment #historical #acceptance #labor https://t.co/yA8xE2r0Nv</t>
  </si>
  <si>
    <t>कौशल विकास से युवा हो रहे हुनरमंद, रोजगार पा रहे सभी जरूरतमंद।
#Skill Development
#Employment.
#Bihar#Nitish kumar. https://t.co/V7KzaeLewl</t>
  </si>
  <si>
    <t>New #job: Registered Manager Location: Ilkeston Salary: 37kpa - 42kpa .. https://t.co/AHeCU8F2S6 Jobs</t>
  </si>
  <si>
    <t>Hello 👋 I need someone who can work from home direct deposit weekly or monthly text me if you're interested
Only serious person pls #job #employment #EmployeeEngagement #jobseekers #JobSearch</t>
  </si>
  <si>
    <t>Deputy Purchasing Manager , Wigan, £30k/year #job #jobs #hiring #RetailJobs https://t.co/bsNmqRWnBb</t>
  </si>
  <si>
    <t>New #job: Motor Vehicle Technician Location: Manchester Salary: 23650pa - 30kpa .. https://t.co/nCZ1jEuqh3 #solutionauto #careers</t>
  </si>
  <si>
    <t>Openings at ALPLA Group
View Job Details: https://t.co/SOQHJb8DGH
#job #openings #southafricajobs #jobapplicants #careeropportunities #jobapplicants #hiringnow #applynow https://t.co/LMRUeORTao</t>
  </si>
  <si>
    <t>New #job: QA Engineer Location: London Salary: 45kpa - 55kpa .. https://t.co/G7o8d6rkfv #jobs #hiring</t>
  </si>
  <si>
    <t>It is recommended that employers confirm that an offer of employment can be revoked should the applicant be flagged during a background check. @SchoemanLawInc #employment #dismissal #contract #ccma #labourlaw #court 
https://t.co/WmESwhpdLE https://t.co/iXjzs6IKLo</t>
  </si>
  <si>
    <t>Insurance Eligibility And Verifications Job!
https://t.co/Rbz9Kcq3is
#job #insurance #insuranceindustry #insuranceagency #insuranceagent #insurancejobs #insuranceclaim #insuranceclaims #insuranceclaimspecialist #insuranceexpert #insuranceverification</t>
  </si>
  <si>
    <t>Warehouse Supervisor, Massachusetts, $18 - 20/hour #job #jobs #hiring #LogisticsJobs Warehouse, Supervisor, https://t.co/QKaoGNuWks https://t.co/MYfmG8hONg</t>
  </si>
  <si>
    <t>New #job: Injection Mould Technician Location: New Milton .. https://t.co/WsEp6wSjsS #jobs</t>
  </si>
  <si>
    <t>Admin / Merchandiser , Leicester, £DOE #job #jobs #hiring #MarketingJobs #fashionjobs #jobfairy https://t.co/p5nzFIguSv https://t.co/ibJzfonDzM</t>
  </si>
  <si>
    <t>Shipping Manager, Gardner, $15 - 18/hour #job #jobs #hiring #LogisticsJobs https://t.co/S14T27ZmeN https://t.co/O4fadLC6lD</t>
  </si>
  <si>
    <t>We Are Hiring!!! 
Kindly scroll through the slides for more Information on how to to apply. 
These positions are Abuja based.
.
.
.
________________
#foa #futureoneafrica #explorepage #futureoneafricatv #futureonenetwork #employment #abujajobs https://t.co/ZvhbjqE5N7</t>
  </si>
  <si>
    <t>RT @_Georgeobeid: Novartis Cutting Up To 8000 Jobs #𝒟𝒾𝑒𝒷𝒪1 #𝒟𝒾𝑒𝒷𝒪37 
#Business #Cancer #Employment #Jobs #Novartis #Oncology
https://t.co/ylTdqI1Aqi</t>
  </si>
  <si>
    <t>We are looking for a new Assistant Professor in Planning &amp;amp; Housing!
Interested? Full details &amp;amp; application can be found here: https://t.co/SdET7zNaBQ 
#LandEconomy #JobOpportunity #UniversityOfCambridgeJobs #HigherEducationJobs</t>
  </si>
  <si>
    <t>Gibt es denn nicht einmal mehr eine menschliche #BankAssistentin , die sich zu diesem #Job #berufen fühlt und diesen auch ausführen kann, nicht nur möchte? 
#Vesna sei die erste #virtuell e Bankassistentin, die eine #visuelle #hol…https://t.co/db0LjpmToH https://t.co/mABTf0DsXh</t>
  </si>
  <si>
    <t>RT @_SagarMeghwal: @RajGovOfficial माननीय मुख्यमंत्री श्री अशोक जी गहलोत के नेतृत्व में #राजस्थान_सरकार प्रदेश में युवाओं को रोजगार अथवा स्व रोजगार के अवसर प्रदान करने के लिए निरंतर संकल्पबद्ध है।
#Employment #खुशहाल_युवा_खुशहाल_राजस्थान
#Rajasthan @RajYuvaMitra</t>
  </si>
  <si>
    <t>RT @RECRUITAU: New #job: SERVICE FITTER – FABRICATOR – PRINT INDUSTRY Location: Fairfield Salary: 45.00ph - 45.00ph .. https://t.co/TogzzAts8u #jobs #hiring</t>
  </si>
  <si>
    <t>माननीय मुख्यमंत्री श्री अशोक जी गहलोत के नेतृत्व में #राजस्थान_सरकार प्रदेश में युवाओं को रोजगार अथवा स्व रोजगार के अवसर प्रदान करने के लिए निरंतर संकल्पबद्ध है।
#Employment #खुशहाल_युवा_खुशहाल_राजस्थान
#Rajasthan @RajYuvaMitra https://t.co/QHM9OhgWki</t>
  </si>
  <si>
    <t>New #job: SERVICE FITTER – FABRICATOR – PRINT INDUSTRY Location: Fairfield Salary: 45.00ph - 45.00ph .. https://t.co/TogzzAts8u #jobs #hiring</t>
  </si>
  <si>
    <t>@RajGovOfficial माननीय मुख्यमंत्री श्री अशोक जी गहलोत के नेतृत्व में #राजस्थान_सरकार प्रदेश में युवाओं को रोजगार अथवा स्व रोजगार के अवसर प्रदान करने के लिए निरंतर संकल्पबद्ध है।
#Employment #खुशहाल_युवा_खुशहाल_राजस्थान
#Rajasthan @RajYuvaMitra</t>
  </si>
  <si>
    <t>RT @entibilaterali: 📣SPECIALE FORMAZIONE 👤Corsi per lavoratori, corsi per RLS e formazione apprendisti - https://t.co/9NxKXLZU4q
#formazione #corsi #apprendisti #excel #job #commercio #turismo #aziende #mkt #lavoratori https://t.co/4g8uSSanEC</t>
  </si>
  <si>
    <t>China has approved a #plan to launch work-relief programs for key government-invested projects to boost #employment and increase local #income. These work-relief programs involve sectors and projects on transportation, #energy and urban #construction. 
https://t.co/7OA2IaC9MD https://t.co/Hhb6KstcOU</t>
  </si>
  <si>
    <t>Jobs at BKB Ltd
View Job Details: https://t.co/gyA9TAlQRR
#job #jobs #applynow #needajob #jobapplicants #beemployed #recruitingnow #career #applicants https://t.co/4u2vBvAJOQ</t>
  </si>
  <si>
    <t>RT @wendlandleben: Lüchow-Dannenberg sucht eine*n
Sachbearbeiter*in "#Digitalisierung an Schulen" im Fachdienst 40 – Schulen und Kultur.
https://t.co/IgjvrIMEa4
#digitalpakt #medienbildung #medienentwicklung
#familienfreundlich #mobilesarbeiten #job #wendland https://t.co/57l3l813Xu</t>
  </si>
  <si>
    <t>RT @DutkaMag: Degree or no degree?
Is any degree better than no degree?
Does practical experience trump all?
Hot topic debate when reviewing a #cv for a job.
#degree #employment
#recruitment #hiring #job #debate #Poll</t>
  </si>
  <si>
    <t>Vacancy for Purchase Procurement Specialist.
Kindly click on the link below to read the job description and apply if you qualify;
https://t.co/yHsf2rDcEN
Please visit our website for your dream jobs https://t.co/pOkEXekALq
#procurement #jobs #job #ITmanager</t>
  </si>
  <si>
    <t>Degree or no degree?
Is any degree better than no degree?
Does practical experience trump all?
Hot topic debate when reviewing a #cv for a job.
#degree #employment
#recruitment #hiring #job #debate #Poll</t>
  </si>
  <si>
    <t>Povodom omogućavanja najpovoljnijih uslova za sticanje prvih radnih iskustava mladim Romkinjama i Romima, posetili smo Arilje, Kraljevo, Aleksinac, Niš i Belu Palanku. ⬇️
#intership #REFSerbia #employment #YoungRoma https://t.co/kVs9VgRU3J</t>
  </si>
  <si>
    <t>JAF-info +14 - #Emploi #Job TOP JOB – Pays-de-la-Loire – Conseiller technique fleurs et plantes – Fleuron d’Anjou Ponts de Cé près d’Angers H/F - A lire sur JAF-info &amp;gt;&amp;gt;&amp;gt; https://t.co/QiINCwb76I https://t.co/uqtx34MASP</t>
  </si>
  <si>
    <t>There is still time to apply to join our team as a full-time Domestic Abuse Case Worker based at either our Chandlers Ford or Basingstoke office with some home working.
Take a look at the job role and apply here: 
https://t.co/ak8Kyudmw2
#JoinOurTeam #JobOpportunity https://t.co/eCVP1Anmud</t>
  </si>
  <si>
    <t>RT @lokerhotelcom: YATS Colony Yogyakarta: https://t.co/IW7nplFca7
1. Executive Chef 
2. FB Captain 
#lokerhotel #loker #lowongan #lowongankerja #hhrma #job #hotel #lokerhotelier #job #jobvacancy</t>
  </si>
  <si>
    <t>New #job: MET Technician Location: North Shields Salary: 30kpa - 38kpa .. https://t.co/977ynrFWNa #solutionauto #careers</t>
  </si>
  <si>
    <t>Regional Sustainability Lead , North Yorkshire, £60,000 - 90,000 #job #jobs #hiring #OtherJobs https://t.co/lLhhSCu0MK</t>
  </si>
  <si>
    <t>RT @COREcruitment: Chef de Partie - Stunning Restaurant - London 35k, London, £35k/year + Benefits #job #jobs #hiring #TravelJobs https://t.co/61HJOVYlhx</t>
  </si>
  <si>
    <t>RT @COREcruitment: Junior Sous Chef - Stunning Restaurant - London 41k, London, £41k/year + Benefits #job #jobs #hiring #TravelJobs https://t.co/wlWFgqwrf3</t>
  </si>
  <si>
    <t>#job #JobSearch #Security #gloucester #Jobs #SecurityOfficer #driving #drivinglicence https://t.co/gPFQGaWwtn</t>
  </si>
  <si>
    <t>WE ARE HIRING! MattO'Bell Limited is looking to hire graduate trainees who will be trained to become part of either our functional or technical ERP implementation teams. Visit https://t.co/9sA8UkddfR to apply now!
#hiringnow #lagos #odoo #erpsoftware #employment https://t.co/CHeYA7pSbj</t>
  </si>
  <si>
    <t>RT @NABU_NDS: Komm ins Team! Aktuell haben wir vier Stellen im NABU (bzw. NAJU) Niedersachsen ausgeschrieben. Du findest die vollständigen Ausschreibungen in der NABU-Jobbörse sowie auf @greenjobs_de. Zur Jobbörse: https://t.co/6n7F6YsaPR
#Job #Stellenangebot #Naturschutz https://t.co/Mj6Txf8tFT</t>
  </si>
  <si>
    <t>RT @COREcruitment: Senior Sous Chef - Stunning Restaurant - London 45k, London, £45k/year + Benefits #job #jobs #hiring #TravelJobs https://t.co/Uou2Gf1iDB</t>
  </si>
  <si>
    <t>RT @middaygujarati: 📢 #JobHiring
We are hiring social media executive for Gujarati Mid day!
Share your Cv’s with us!
#jobopportunity #jobvacancies #jobhunt #hiringnow #hiring #hiring2022 #hiringimmediately #hiringalert https://t.co/YP3OWryhRJ</t>
  </si>
  <si>
    <t>RT @COREcruitment: Chef de Parties London - up to £35k plus Benefits, London, £28k - 35k/year + Benefits #job #jobs #hiring #TravelJobs https://t.co/2oI8YbUAmQ</t>
  </si>
  <si>
    <t>#WorldYouthSkillsDay celebrates the importance of equipping #young people with skills for #employment, decent work and #entrepreneurship. In #Kenya, the use of #drones was used to attract #youth into #agribusiness . Read more: https://t.co/toi2Pm9YRl 
Image: @HiViewNL https://t.co/bi23pLkyZ9</t>
  </si>
  <si>
    <t>Latest #job in #Brighton : University of Brighton @uniofbrighton is recruiting a Management #Accountant (Service Depts) to take responsibility for producing the management accounts for a number of central departments #accountingjobs #jobsearch</t>
  </si>
  <si>
    <t>Do you know what to do in an interview? 
Here are some #toptips to help during your interview 
#youngpeople #jobsearch #interview #interviews #newjob #job https://t.co/gU1unpMTgc</t>
  </si>
  <si>
    <t>According to Team #Edaiva, "#vocation" refers to a line of employment or style of life that you feel is ideally suited for you.
Therefore, if you believe there is a #job path that was created specifically for you, then that is your vocation! Anything may be it. https://t.co/cX4k2Ppxpi</t>
  </si>
  <si>
    <t>Syphax Airlines / recrute [#job n°2] https://t.co/j00KpAOc2w</t>
  </si>
  <si>
    <t>Van Driver, Northampton, #job #jobs #hiring #LogisticsJobs https://t.co/wdOhoLKx7N https://t.co/RblWLfivA7</t>
  </si>
  <si>
    <t>Stock Count Administrator , Bolton, £21k - 23k/year #job #jobs #hiring #ManufacturingJobs https://t.co/5aRVtadP6K</t>
  </si>
  <si>
    <t>#Job #Vacancies.
Industry: Oil &amp;amp; Gas.
1. Able Seamen (AB) should have the experience of working in an
FPSO/FSO with same tonnage stated above. They should have up to date, authentic requisite Marine Certifications.</t>
  </si>
  <si>
    <t>Some people go their entire careers wondering if they've made a difference. GS1 US employees don't have that problem. 
Technology Systems Analyst is our latest opportunity to join a great team! 
#TeamGS1US
https://t.co/oDYL0GXR2x #job</t>
  </si>
  <si>
    <t>New #job: Accounts Payable Location: Birmingham Salary: £24kpa - £25kpa .. https://t.co/GVL9XF9g7w #BirminghamJobs</t>
  </si>
  <si>
    <t>RT @Choice1Temps: General Laborers, Fitchburg, $16 - 17/hour #job #jobs #hiring #ManufacturingJobs #applynowworkam https://t.co/qsYQhM8q5o https://t.co/3ujqS9com4</t>
  </si>
  <si>
    <t>Human Resources Officer at Faurecia
View Job Details: https://t.co/YI50l6efHj
#job #humanresources #applynow #jobapplicants #newcareeropportunities #needajob #hiringnow https://t.co/uAPQ09oB6g</t>
  </si>
  <si>
    <t>General Laborers, Fitchburg, $16 - 17/hour #job #jobs #hiring #ManufacturingJobs #applynowworkam https://t.co/qsYQhM8q5o https://t.co/3ujqS9com4</t>
  </si>
  <si>
    <t>WordPress Developer required at an office located at Divine Gardens Lahore.
Handsome Salary Package
Interested candidates may send their CVs at:
socialmediateam2166@gmail.com
#jobopportunity #JobSearch #webdeveloper</t>
  </si>
  <si>
    <t>RT @EPLO_: 🚨#JOB #ALERT: Interested in working on #UN #policy? Have experience in international #peace and #security? 
Our member @PAXforpeace is #HIRING a UN Advocacy Assistant. 
Located: 📍NYC 
Apply by: 📅25 July 
Advance your #CAREER today: https://t.co/iKLq1xxSYr https://t.co/5XLrjPfzG4</t>
  </si>
  <si>
    <t>😮😳😖🤑 $2 Billion !*!* for employment services Russo’s Rory me thinks @KateHack1 #employment #auspol @FergusonNews https://t.co/htC1QX7W3F</t>
  </si>
  <si>
    <t>Sales Executive Job!
https://t.co/UusCyk6rnm
#job #sales</t>
  </si>
  <si>
    <t>Lüchow-Dannenberg sucht eine*n
Sachbearbeiter*in "#Digitalisierung an Schulen" im Fachdienst 40 – Schulen und Kultur.
https://t.co/IgjvrIMEa4
#digitalpakt #medienbildung #medienentwicklung
#familienfreundlich #mobilesarbeiten #job #wendland https://t.co/57l3l813Xu</t>
  </si>
  <si>
    <t>New #job: Credit Controller Location: Sittingbourne Salary: £20kpa - £25kpa .. https://t.co/llxKwJIWMS #Kentjobs #jobsinkent</t>
  </si>
  <si>
    <t>Web Developer Job in Sahiwal, Pakistan
⭐ Post Resume ⏩ Apply Online https://t.co/d00qvay7R7 🚀
#job #jobs #careers #hiring #employers #recruitment #jobsearch #vacancies #jobseekers #jobseeker #career #careers #hiringnow #hiringalert</t>
  </si>
  <si>
    <t>Looking for a #Job or #hiring?
https://t.co/RfdWugKKf2
A sraightforward approach
#Robotics #AIEthics #MachineLearning #AI #Python #DataScience #BigData #100DaysOfCode #Robots #fintech #insurtech #Bitcoin #CyberSecurity #blockchain #coding #Crypto #NFTs #Metaverse #ETH #SOL #Ad https://t.co/VdVpOPFHuB</t>
  </si>
  <si>
    <t>New #job: Stakeholder Manager Location: Colchester Salary: £30kpa - £50kpa .. https://t.co/NDKzqZ5Tf2 #civilengineering #concreteroads #stakeholder</t>
  </si>
  <si>
    <t>NEW JOB ALERT - https://t.co/ucnFewpcgA: 📢
Position: Air Export Gateway Agent
Location: Ellenwood, USA
Salary: Negotiable
To find out more or to apply directly:
https://t.co/74EJLppbn8
#newjobalert #jobalert #freightforwarder #freight #job #freightforwarding #Forwarderworld https://t.co/UrVdZfep1S</t>
  </si>
  <si>
    <t>RT @Gazelle_Global: New #job: Deskside Support Location: Cork .. https://t.co/I1nwwDF42R #job #itjobs #it #recruitment</t>
  </si>
  <si>
    <t>📢 #JobHiring
We are hiring social media executive for Gujarati Mid day!
Share your Cv’s with us!
#jobopportunity #jobvacancies #jobhunt #hiringnow #hiring #hiring2022 #hiringimmediately #hiringalert https://t.co/YP3OWryhRJ</t>
  </si>
  <si>
    <t>New #job: Mechanical Engineer - Defence Location: Barrow-In-Furness Salary: 39.51ph - 52.70ph .. https://t.co/JOqnVKC74b @OutsourceUKJobs</t>
  </si>
  <si>
    <t>Looking for comprehensive ERP EWM training? Look no further! We offer you ERP EWM training by our experts
To know more connect with us today
9310516468
#ewm #erp #training #job #joinessideas #stockexchange #jobseeker #placement #trainibtraining #course #bestcourse #besttraining https://t.co/3ZMlAtIYCH</t>
  </si>
  <si>
    <t>Hot Jobs at AB InBev Africa
View Job Details: https://t.co/en9BdPr8ad
#job #africa #southafricajobs #jobs #latestvacancies #applynow #jobapplicants #jobseekers #opentowork #nowrecruiting https://t.co/TfOOgtvpJ7</t>
  </si>
  <si>
    <t>RT @deptoflabour: Are you an individual that is looking for a learning or work opportunity?
This website will help https://t.co/hkAV0mfSd2. Once you have registered and logged in you will be able to search our database for available positions.
#Employment #Workseekers https://t.co/nliHyLaH0t</t>
  </si>
  <si>
    <t>RT @AborisadeAdeto1: Job Title: Tax Associate Snr &amp;amp; Supervisor
Position Type: Full-time Firm: Accounting Opening Date: 14 July 2022
Closing Date: 22 July 2022
Location: Lagos Nigeria 🇳🇬
🙋‍♀️. Please share with your friends and family
#ElegbejeAdo #job #nigeri…https://t.co/u8qwYwpfKa</t>
  </si>
  <si>
    <t>New #job: Senior Arboriculture Consultant Location: Oxfordshire Salary: 48kpa - 48kpa .. https://t.co/bSmtV0tvaD #recruitment #jobs</t>
  </si>
  <si>
    <t>#China created a total of 6.54 million jobs in its urban areas in the first half of this year. The figure accounted for 59 percent of the annual target, while the overall #employment situation remained stable, according to the Ministry of Human Resources and Social Security. https://t.co/xE3hMd2epL</t>
  </si>
  <si>
    <t>RT @AborisadeAdeto1: Job Title: Sales Manager Position Type: Full-time Firm: Furniture Opening Date: 14 July 2022
Closing Date: 22 July 2022
Location: Lagos Nigeria 🇳🇬
🙋‍♀️. Please share with your friends and family
#ElegbejeAdo #job #sales #share #furnitu…https://t.co/MOSAY8MK14</t>
  </si>
  <si>
    <t>New #job: Skilled Operative Location: Grimsby Salary: £10.58ph - £11.50ph .. https://t.co/q6HnsA6oqC #GiJobsGrimsby</t>
  </si>
  <si>
    <t>RT @JazeeraPaintsHR: NOW HIRING:
We are looking for a ( Talent Acquisition Officer ) to join our team.
#job #vacancy #وظيفة #وظائف #وظائف_شاغرة https://t.co/5pReJOEbzF</t>
  </si>
  <si>
    <t>Today is #WorldYouthSkillsDay! 💡🛠️💻
This day was established to recognize the significance of providing young people with options for #employment, #dignifiedwork, and #entrepreneurship.
#readmore about this day on our #blog: https://t.co/O4NacpPnXW https://t.co/8CPCBCCtTI</t>
  </si>
  <si>
    <t>Maintenance Technitian, Littleton, $18 - 25/hour #job #jobs #hiring #ManufacturingJobs #jobs,#getback https://t.co/gKSwgMv6vo https://t.co/OfS6tA5DmK</t>
  </si>
  <si>
    <t>Chris Hemsworth reveals daughter ignored his advice in her Thor: Love and Thunder acting debut - https://t.co/Af0yK2AX2h - #Career #Advice #Job #Interview #Resume</t>
  </si>
  <si>
    <t>Why sponsorship — not mentorship — may be the key to helping women advance their careers - https://t.co/APF0ksFSVs - #Career #Advice #Job #Interview #Resume</t>
  </si>
  <si>
    <t>Should I turn my hobby into a full-time job? Dave Fishwick replies - https://t.co/STP6Bkbppd - #Career #Advice #Job #Interview #Resume</t>
  </si>
  <si>
    <t>New #job: Research Officer Location: Nairobi .. https://t.co/7ky6zhJhhX #charityjobs</t>
  </si>
  <si>
    <t>New #job: Cloud Developer Location: Amstelveen .. https://t.co/S3vfbH8N0y #job #itjobs #it #recruitment</t>
  </si>
  <si>
    <t>Duple is on the look out for Creative Content Writer.
Are you the one? 
Share Your CV with us at:
hr@dupleit.com
Job Location: Ambala
Job Type: Work From Office
Experience Required: 1-2 Years
Contact Number: +91-999-644-4070
#job #opportunity #hiring #contentwriter #ambala https://t.co/Ucft6A8zAh</t>
  </si>
  <si>
    <t>RT @RealDPO: As a #charity run by and for Disabled people, we’re committed to creating an inclusive workplace where everyone feels valued. And we're looking to expand our amazing team - interested? 😉
Apply for a #job with us! 👉🏽 https://t.co/3NWr1B5vAC
#Recruitment #DisabilityTwitter https://t.co/ycOfUl1l8p</t>
  </si>
  <si>
    <t>I quit my #job, it was the #best #decision ever... Shop #FBF now: https://t.co/UrK9bjGB6T</t>
  </si>
  <si>
    <t>Latest #job in #Bristol : The Charcoalblue Theatre
@Charcoalblue are looking to employ a highly organised and approachable Studio Administrator to join their Bristol studio #recruiting #DiversityandInclusion</t>
  </si>
  <si>
    <t>Job Title: Sales Manager Position Type: Full-time Firm: Furniture Opening Date: 14 July 2022
Closing Date: 22 July 2022
Location: Lagos Nigeria 🇳🇬
🙋‍♀️. Please share with your friends and family
#ElegbejeAdo #job #sales #share #furnitu…https://t.co/MOSAY8MK14</t>
  </si>
  <si>
    <t>- JOB OPPORTUNITY -
Assistant Food &amp;amp; Beverage Manager in Southampton
https://t.co/DWKHsHOGug
#job #jobs #jobalert #jobhiring #jobopportunity #opportunity #career #careeropportunities #recruitment #hospitality #assistant #hotel #manager #permanentjobs #fulltime #southamptonjobs</t>
  </si>
  <si>
    <t>RT @aryan687: There is an urgent need to bridge the gap between the demand and supply of the skilled workforce. On the #WorldYouthSkillsDay, the #industry should reinforce its resolve to offer more #employment to skilled people. Employment and #entrepreneurship can drive our youth’s progress.</t>
  </si>
  <si>
    <t>There is an urgent need to bridge the gap between the demand and supply of the skilled workforce. On the #WorldYouthSkillsDay, the #industry should reinforce its resolve to offer more #employment to skilled people. Employment and #entrepreneurship can drive our youth’s progress.</t>
  </si>
  <si>
    <t>New #job: Lead IOS Developer Location: London Salary: £90kpa - £110kpa .. https://t.co/QSeCnaSSkN #jobs #hiring</t>
  </si>
  <si>
    <t>Besoin d'un Recrutement de #partenaires #immobilier #Guadeloupe et #Martinique #i4Emploi #i4EmploiR #SainteAnne chez #IadFranceGuadeloupe. Postulez dès maintenant! #job https://t.co/HwoCAVZDhN https://t.co/hDFQfxdfDr</t>
  </si>
  <si>
    <t>New #job: Maintenance Engineer Location: Aberdeen .. https://t.co/3twbTb6Epg #engineering #oilandgas</t>
  </si>
  <si>
    <t>Entreprise spécialisée dans les métiers de l’eau, #recrute un 𝗿𝗲𝘀𝗽𝗼𝗻𝘀𝗮𝗯𝗹𝗲 𝗯𝘂𝗿𝗲𝗮𝘂 𝗱'é𝘁𝘂𝗱𝗲𝘀 (𝗛/𝗙) 
Poste basé à #Collégien (77)
➕ d'infos 👉 https://t.co/gFKDb4hBMG
#job #BET #irrigation #joboffer #JobAlert #JobSearch #emploi</t>
  </si>
  <si>
    <t>New #job: Lead Engineer - Project Management Location: Bristol Salary: £48kpa - £54kpa .. https://t.co/ujCsfYDjB0 @OutsourceUKJobs</t>
  </si>
  <si>
    <t>RT @ULiegeLib: #Job : titulaire d'un Master en droit ? On cherche un·e ASSISTANT·E (H/F/X) à temps plein au sein de la #bibliothèque Graulich dans les domaines du droit et de la criminologie @ULiegeLib #ULiège
⬇️https://t.co/LGVn3au0aX</t>
  </si>
  <si>
    <t>Dürfen wir vorstellen? Nicole Roderig
Heute könnt ihr einiges über unsere Kollegin aus Münster erfahren.
Das Interview findet ihr auf unserem Blog
-&amp;gt; https://t.co/hOiLmytkZm
#wirsindconnectiv #connectiv #wirstellenvor #job #crm #web #blog #blogeintrag https://t.co/5s8BdOdk6H</t>
  </si>
  <si>
    <t>#DearGhana
#JobsNoDey
#ApplyNow
EduSpots is #recruiting! STUDENT AMBASSADORS #jobtube #ghana #vacancy #jobsearch #jobseekers #employment
👉https://t.co/tWXqF2K7YR
(✔Check out our pinned tweet and join our community to gain access to more job opportunities) https://t.co/YVUYKtLyX8</t>
  </si>
  <si>
    <t>Manufacturing Associate, Athol, $18 - 20/hour #job #jobs #hiring #ManufacturingJobs #jobs# https://t.co/OlYfZRJTex https://t.co/ysvAfHLXHE</t>
  </si>
  <si>
    <t>New #job: Practice Nurse Location: Bridlington Salary: £25ph - £46ph .. https://t.co/ARo2Cbtz8F #chasemedical #work #follow</t>
  </si>
  <si>
    <t>La GIZ recherche un conseiller en développement économique et gestion des ressources naturelles (H/F), Mao, Tchad
Postulez ici 👉 https://t.co/SBbbcfwQut
#Recrutement #job #emploi #jobsearch #entrepreneur</t>
  </si>
  <si>
    <t>Imperva is looking for: Business Development Representative - EMEA North
https://t.co/BDXQBPALsI #job</t>
  </si>
  <si>
    <t>RT @UIFBenefits: Visit https://t.co/wMW91uaO9O to view the latest #UIF &amp;amp; @deptoflabour vacancies.
#UIF
#WorkingForYou
#Employment https://t.co/ommio9eB6w</t>
  </si>
  <si>
    <t>RT @DoMoreRed: 📣 We are #recruiting! 
Are you looking for #new and #exciting #job opportunities? 
From #swimming #instructors to #managers and more! - Vision RCL offers a range of positions and roles. 
Take a look at what we have to offer and #apply: https://t.co/pCVugpZVgP https://t.co/oyeFsVTe71</t>
  </si>
  <si>
    <t>RT @WantRemoteJob: New #remote #job Senior Machine Learning Operations Engineer at @wikipedia
https://t.co/d15iLy9GtE
#hiring #workfromhome</t>
  </si>
  <si>
    <t>Production Engineer, Darlington, £34k - 38k/year #job #jobs #hiring #EngineeringJobs https://t.co/QaC9COll7M</t>
  </si>
  <si>
    <t>New #job: Product Manager Location: Reading Salary: £70kpa - £85kpa .. https://t.co/Zpf4It56Rl #ProductManager #Telecomms</t>
  </si>
  <si>
    <t>Paralegal, Bishop's Stortford, Market related #job #jobs #hiring #LegalJobs https://t.co/cledZABiOz</t>
  </si>
  <si>
    <t>New #remote #job Senior Machine Learning Operations Engineer at @wikipedia
https://t.co/d15iLy9GtE
#hiring #workfromhome</t>
  </si>
  <si>
    <t>International Move Coordinator, Uxbridge, £35k/year #job #jobs #hiring #LogisticsJobs https://t.co/S4ZVXgvadl</t>
  </si>
  <si>
    <t>📣SPECIALE FORMAZIONE 👤Corsi per lavoratori, corsi per RLS e formazione apprendisti - https://t.co/9NxKXLZU4q
#formazione #corsi #apprendisti #excel #job #commercio #turismo #aziende #mkt #lavoratori https://t.co/4g8uSSanEC</t>
  </si>
  <si>
    <t>New Job - Breakfast Supervisor at Dundas Castle in South Queensferry Edinburgh at https://t.co/nhVDa8s9xz
 #SDX #job #jobs</t>
  </si>
  <si>
    <t>New Job - Hospitality Managers at Dundas Castle in South Queensferry Edinburgh at https://t.co/bE8ZCgCxsT
 #SDX #job #jobs</t>
  </si>
  <si>
    <t>#Job #JobsGutFinden #Recruiting https://t.co/5S8uZii0vD - #toom Baumarkt: Mitarbeiter Service / Logistik (m/w/d) in Teilzeit</t>
  </si>
  <si>
    <t>Join HR Policy India as we host a panel of member CHROs giving valuable insights into what changes are likely to happen in the future of work, July 20th at 6.30 PM India time.: https://t.co/U1BSdRXmR2 
#globalHR #HR #globallabor #globalemployment #labor #employment https://t.co/AQc8CUXs4r</t>
  </si>
  <si>
    <t>From the blog: My employer hasn't paid me. What should I do? https://t.co/rxbpzVw2Qs 
#EmploymentLaw #Employment #Cardiff #Solicitor #LegalAdvice https://t.co/d8cnLUEmdC</t>
  </si>
  <si>
    <t>New #job: Commercial Account Handler Location: Manchester Salary: £25kpa - £32500.00pa .. https://t.co/vW9FKwIMEI NEW ROLE: #Vacancy #Career</t>
  </si>
  <si>
    <t>RT @user_jobs: AICTE model institutes to ensure inclusivity of disabled children - Times of India
Latest Education news - Board Exam Res...
#jobsearch #jobopening #hiring #resume #job #jobs #Careers #HR #educationnews #recruitment #walkin #govern...
https://t.co/UQoZGmfDDz</t>
  </si>
  <si>
    <t>Sanitation Workers, Southbridge, $16.28 - 16.50/hour #job #jobs #hiring #ManufacturingJobs #jobs#cleaning https://t.co/BNsf6XRDeo https://t.co/4i6Qzo2Cm3</t>
  </si>
  <si>
    <t>[Alerte #Job] 
✅ Elior recrute ! 
🔎 [Contrat pro / Alternance] Data Analyst (F/H) - 92000 Nanterre 
➡️ Voir l'offre : https://t.co/Uij4hhyLAi 
#emploi #carriere #recrutement https://t.co/JGot5y1dJg</t>
  </si>
  <si>
    <t>[Alerte #Job] 
✅ Saint-Gobain recrute ! 
🔎 [CDI] Chef de projet E-Commerce (H/F) - 92000 Nanterre 
➡️ Voir l'offre : https://t.co/REaedsGY4L 
#emploi #carriere #recrutement https://t.co/0RfKSmKlK8</t>
  </si>
  <si>
    <t>New #job: Cloud Developer Location: Amstelveen .. https://t.co/hMTB0PCIW2 #job #itjobs #it #recruitment</t>
  </si>
  <si>
    <t>[Alerte #Job] 
✅ Carrefour recrute ! 
🔎 [CDI] Digital Web Analyst (H/F) - 91377 Massy 
➡️ Voir l'offre : https://t.co/nv4CquzXPD 
#emploi #carriere #recrutement https://t.co/AOLU69bwx7</t>
  </si>
  <si>
    <t>[Alerte #Job] ✅ MODIS Tech Talent Services recrute ! 🔎 [CDI] Chef de projet Digital (H/F) - 59700 Marcq-en-Barœul ➡️ Voir l'offre : https://t.co/jHmjqbXGp7 #emploi #carriere #recrutement https://t.co/PEfWZoJSet</t>
  </si>
  <si>
    <t>[Alerte #Job] 
✅ NETWORK INTERIM SAS recrute ! 
🔎 [CDD / Mission] Webmaster (H/F) - 06000 Cannesa 
➡️ Voir l'offre : https://t.co/So0Cszfcq7 
#emploi #carriere #recrutement https://t.co/9gtzh1qFff</t>
  </si>
  <si>
    <t>[Alerte #Job] 
✅ Carrefour recrute ! 
🔎 [CDI] Data scientist (H/F) - 91377 Massy 
➡️ Voir l'offre : https://t.co/uuFDkgPUQt 
#emploi #carriere #recrutement https://t.co/qGLvb0IbDr</t>
  </si>
  <si>
    <t>[Alerte #Job] 
✅ Elior recrute ! 
🔎 [Contrat pro / Alternance] Community Manager (F/H) - 92000 Nanterre 
➡️ Voir l'offre : https://t.co/uR6onB6nnL 
#emploi #carriere #recrutement https://t.co/HMOkExDbQk</t>
  </si>
  <si>
    <t>प्रदेश में युवाओं को रोजगार अथवा स्व रोजगार के अवसर प्रदान करने के लिए राजस्थान सरकार द्वारा उल्लेखनीय कार्य किए जा रहे हैं। 
#Employment #खुशहाल_युवा_खुशहाल_राजस्थान https://t.co/WJNKAX6nfj</t>
  </si>
  <si>
    <t>Shipping and Receiving, Webster, $16 - 20/hour #job #jobs #hiring #ManufacturingJobs #job#APPLYNOW https://t.co/TI3yJoiHzZ https://t.co/c3WDiA2wl6</t>
  </si>
  <si>
    <t>RT @SaltJobsUK: New #job: Technical Support Engineer Location: London Salary: 50kpa - 60kpa .. https://t.co/P3S35kS2li #jobs #London #saltjobs</t>
  </si>
  <si>
    <t>Line Worker Nights, Southbridge, $16.00 - 16.50/hour #job #jobs #hiring #ManufacturingJobs #applyhere#jobs https://t.co/zwVhM1AOpL https://t.co/ICMyxj3P7B</t>
  </si>
  <si>
    <t>RT @SaltJobsUK: New #job: Application Support Manager Location: England Salary: £55kpa - £750kpa .. https://t.co/0u2hvyGYKD #jobs #London #saltjobs</t>
  </si>
  <si>
    <t>Labor, Worcester, $15 - 18/hour #job #jobs #hiring #ManufacturingJobs Labor, Jobs, Warehouse https://t.co/jDp8Cwag7r https://t.co/paYZG4molD</t>
  </si>
  <si>
    <t>Bakery , Southbridge, $15/hour #job #jobs #hiring #RetailJobs https://t.co/5CkfPfhRzl https://t.co/HNvVj0pUDC</t>
  </si>
  <si>
    <t>⭐ Post Resume ⏩ Apply Online https://t.co/UrYTQ32mt9 🚀
#job #jobs #careers #hiring #employers #recruitment #jobsearch #vacancies #jobseekers #jobseeker #career #careers #hiringnow #hiringalert</t>
  </si>
  <si>
    <t>#KellyServices is hiring a BioManufacturing, apply now! (#Fargo) #job https://t.co/45Jy67xM39 https://t.co/AaCuJ9XDNB</t>
  </si>
  <si>
    <t>@sunilc_ @SaveToNotion #thread #job #freelancer</t>
  </si>
  <si>
    <t>RT @relevant_jobs: Software Engineer - Ruby on Rails - Mantis Innovation https://t.co/eUK6HgiKLM #relevantjobs #job #jobs #hiring #rubyonrails #rails #ruby #reactjs #mysql #redis #kubernetes #docker #circleci</t>
  </si>
  <si>
    <t>Opportunities at Aspen Pharma Group
View Job Details: https://t.co/CBZ7wyQDOz
#job #opportunities #pharma #opentowork #nowhiring #nowrecruiting #gethired #applynow https://t.co/GnzuCditPL</t>
  </si>
  <si>
    <t>Delhi Gymkhana Club invites application for the post of “SECRETARY”.
#jobalert #jobseeker #secretary #prestigious #highranking #jobvacancies #immediatehiring #joinus #postoftheday #delhigymkhanaclub #job #ApplyNow https://t.co/Mgfof6eUod</t>
  </si>
  <si>
    <t>Assembler, Dudley, $13.50 - 13.50/hour #job #jobs #hiring #ManufacturingJobs #jobs#applynow https://t.co/8CSr6M9Qtx https://t.co/JJebqUjYhr</t>
  </si>
  <si>
    <t>RT @Resolve_Recruit: New #job: Van Valeter Location: Avonmouth Salary: £9.50ph - £10.65ph .. https://t.co/7Wzgu5T86N #bristoljobs #bristol #avonmouthjobs</t>
  </si>
  <si>
    <t>RT @RecruitGenieUK: - JOB OPPORTUNITY -
Chef de Partie in Bristol
https://t.co/BsNLCEeS9m
#job #jobs #jobalert #jobhiring #jobopportunity #opportunity #career #careeropportunities #recruitment #hospitality #chefdepartie #hotel #kitchen #permanentjobs #fulltime #bristol #bristoljobs</t>
  </si>
  <si>
    <t>New #job: Solution Architect Location: Arnhem .. https://t.co/09dXzVEKfx #job #itjobs #it #recruitment</t>
  </si>
  <si>
    <t>RT @TaiPawb: If you're looking for something to do this weekend, we're can help! Our members have some brilliant #job opps! Get applying now✍️ 
@Linc_Cymru 
@MelinHomes 
@TheWallich 
@WelshGovernment 
@HafodHousing 
@TaffHousing 
@UnitedWelsh 
@CadwynHA 
@northwalesha 
https://t.co/xW7Wc0jASQ</t>
  </si>
  <si>
    <t>- JOB OPPORTUNITY -
Horticulture Customer Advisor in Preston, Lancashire
https://t.co/IJHMq23oGd
#job #jobs #jobalert #jobhiring #jobopportunity #opportunity #career #careeropportunities #recruitment #hospitality #horticulture #permanentjobs #parttime #preston #lancashirejobs</t>
  </si>
  <si>
    <t>RT @ConnectedVoice_: #job vacancy: @YVC_Advocacy is #recruiting a full time Senior Community Connector
£25,000
Apply before 18 July at https://t.co/5QDOFlocF4
#Charity #Jobs #Career</t>
  </si>
  <si>
    <t>English-language marketing opportunity with UTA Edenred in Kleinostheim, Germany. Find the original job ad here: https://t.co/CQ7l6JaEpL. #international #jobs #germany #kleinostheim #jobsearch #jobhunting #jobopportunity #vacancies #career #applynow #workingermany #jobsingermany https://t.co/NqLoXCfEXr</t>
  </si>
  <si>
    <t>Free simple and minimalistic #resume template https://t.co/2JIORJkHzK #career #job #curriculum #cv #jobsearch</t>
  </si>
  <si>
    <t>RT @Choice1Temps: Southbridge, Southbridge, $15 - 16/hour #job #jobs #hiring #OtherJobs https://t.co/YSKhwWNAb9 https://t.co/whYKtRmTih</t>
  </si>
  <si>
    <t>🔎 #JOB #RECRUTEMENT
Nous recherchons un #chargé d'intégration #locative et #fidélisation H/F à #Moulins à #Évoléa
➡ Consultez l'offre https://t.co/BEggylBOqs
#Allier #Emploi https://t.co/SnxyQFBQyG</t>
  </si>
  <si>
    <t>Southbridge, Southbridge, $15 - 16/hour #job #jobs #hiring #OtherJobs https://t.co/YSKhwWNAb9 https://t.co/whYKtRmTih</t>
  </si>
  <si>
    <t>RT @Autono_Me1: We encourage companies to register with our platform to create employment for vetted Workers looking for jobs.
Register as a company at https://t.co/EEFxTEJzcg
#AutonoMe #ANewEraofWork #employment https://t.co/wc0dZZJMOv</t>
  </si>
  <si>
    <t>Pool Workers, Cape Coral, $15 - 18/hour #job #jobs #hiring #TravelJobs Warehouse, Jobs https://t.co/nriVdnwtb9 https://t.co/QclHcDboTX</t>
  </si>
  <si>
    <t>New #job: Factory Cook Location: Grimsby Salary: 10.58ph - 11.50ph .. https://t.co/gZkIIITd5D #GiJobsGrimsby</t>
  </si>
  <si>
    <t>New #job: CPCS Telehandler Location: East Kilbride Salary: 17.50ph - 18ph .. https://t.co/zTMxC1NEI1 #WeAreRail</t>
  </si>
  <si>
    <t>New #job: Housing Administrator Location: Central Belt Salary: 12.00ph - 13.00ph .. https://t.co/Y8RaZQ7TLN #jobs #hiring</t>
  </si>
  <si>
    <t>Great opportunity
 #opportunity #hiring #job #qaengineer https://t.co/PfuV4pQj1e</t>
  </si>
  <si>
    <t>Looking for a #Job or #hiring?
https://t.co/RfdWugt9nu
A sraightforward approach
#Robotics #AIEthics #MachineLearning #AI #Python #DataScience #BigData #100DaysOfCode #Robots #fintech #insurtech #Bitcoin #CyberSecurity #blockchain #coding #Crypto #NFTs #Metaverse #ETH #SOL #Ad https://t.co/mQvo5QFXGR</t>
  </si>
  <si>
    <t>RT @Titan___Fury: The Supreme Court of India should recognize that GAMING is a serious profession in India and gamers are athletes just like other sports.
#gaming #Game #India #videogames #mobilegaming #gamers #GamersUnite #sports #job #SupremeCourtofIndia</t>
  </si>
  <si>
    <t>Warehouse Cleaner , Leicester, £10/hour #job #jobs #hiring #ManufacturingJobs https://t.co/C2bsYM6DHq</t>
  </si>
  <si>
    <t>New #job opening at #ColgatePalmoliveCareers in #HamburgHHDE! #Event #Manager (m/f/d) https://t.co/F3SUbmWj0A #buildAfuture #ColgatePeople https://t.co/IFonngF4YF</t>
  </si>
  <si>
    <t>Wir rekrutieren für folgenden IT Job: Account Manager Sales Professional Services (m/w) (#22137) - PERMANENT https://t.co/XzITEbfP1Y #itjob #job #contracting #schweiz</t>
  </si>
  <si>
    <t>RT @link4jobs: #link4jobs #ApplyNow #jobs #jobsearch #Job #Employment #hiring #Unemployment #vacancies #vacancy #remotework #hire #employee #employer https://t.co/eIOGewwHEA</t>
  </si>
  <si>
    <t>Operations Manager, #East Midlands, Up to £44,789.56 Interested? #job https://t.co/ZUD0qrqK3G</t>
  </si>
  <si>
    <t>RT @kittowsbutchers: Would you like to learn the art of buthery and embark on a successful, well-paid career in the food production industry?
We're looking for a brand new apprentice to join our team to learn our craft. 
Find out more: https://t.co/ZawTtUEYUi
#hiring #job #career #cornwall #food https://t.co/QkmsQ1VHKY</t>
  </si>
  <si>
    <t>Would you like to learn the art of buthery and embark on a successful, well-paid career in the food production industry?
We're looking for a brand new apprentice to join our team to learn our craft. 
Find out more: https://t.co/ZawTtUEYUi
#hiring #job #career #cornwall #food https://t.co/QkmsQ1VHKY</t>
  </si>
  <si>
    <t>- JOB OPPORTUNITY -
Room Attendant in Brentford, London
https://t.co/Y6Hcy4MbZE
#job #jobs #jobalert #jobhiring #jobopportunity #opportunity #career #careeropportunities #recruitment #hospitality #hotel #roomattendant #permanentjobs #fulltime #brentford #londonjobs</t>
  </si>
  <si>
    <t>New #job: Cover Supervisor - Leicester Location: Leicester .. https://t.co/6UmuvcPGN9 #EducationJobs #Teacherjobs</t>
  </si>
  <si>
    <t>RT @JellybeanAgency: Calling all #PR and Social foodie superstars! We're hiring for a number of roles at all levels. Head to our LinkedIn page now for all the details 👉 https://t.co/2OzxAq47Ex
#job #JobAlert #JobSearch https://t.co/SRov4dwHz1</t>
  </si>
  <si>
    <t>Staffing Account Manager, Leominster, $15 - 17/hour #job #jobs #hiring #SalesJobs https://t.co/pm45xHQ8yG https://t.co/v8QxN5wf6c</t>
  </si>
  <si>
    <t>RT @ODILSPlymouth: The Odils #Pro Team had a fantastic time at the Plymouth Respect Festival. Our #employment mentors had the opportunity to chat with different people in Plymouth and share about their work in helping #refugees to gain employment and work skills.
See:
https://t.co/hkSLycEFEh https://t.co/OYHEGHbGoQ</t>
  </si>
  <si>
    <t>New #job: Application Support Manager Location: England Salary: £55kpa - £750kpa .. https://t.co/0u2hvyGYKD #jobs #London #saltjobs</t>
  </si>
  <si>
    <t>Solderer, Woodstock, $20/hour #job #jobs #hiring #ManufacturingJobs Solder, Welding, Tig Welding https://t.co/6YyhI6supJ https://t.co/lCLpuPHSY1</t>
  </si>
  <si>
    <t>It's Time To Upgrade Your Skills.
#courses #opportunity #jobopportunity #industry #trainingmotivation #coaching #best #digitalmarketing #socialmedia #payperclick #traininginstitute #coachinginstitute #coachinglife #teacher #student #learn #digitalmarketingcourse #study #demand https://t.co/L6ubV0Raot</t>
  </si>
  <si>
    <t>Kantata is looking for: Business Development Representative
https://t.co/zz5dEvp52S #job</t>
  </si>
  <si>
    <t>General Laborers, Acton, $15.00 - 17.50/hour #job #jobs #hiring #ManufacturingJobs #Jobs#New Job https://t.co/60CZ14JwBX https://t.co/lSVNu0wmw5</t>
  </si>
  <si>
    <t>105,000 kids living with #LongCovid UK
Parents unable to work due to increased caring duties #employment 
Kids unable to access #education 
#Family relationships breaking down
#SARSCoV2 Infections UP
We need a whole community approach. 
Inc @thismorning #media 
#LongCovidKids
🙏🏼</t>
  </si>
  <si>
    <t>#Job @desy im Bereich #Transfer mit #Wisskomm Einschlag 
https://t.co/OrLGcTBMxD</t>
  </si>
  <si>
    <t>Software Engineer - Ruby on Rails - Mantis Innovation https://t.co/eUK6HgiKLM #relevantjobs #job #jobs #hiring #rubyonrails #rails #ruby #reactjs #mysql #redis #kubernetes #docker #circleci</t>
  </si>
  <si>
    <t>Chef de Partie - Stunning Restaurant - London 35k, London, £35k/year + Benefits #job #jobs #hiring #TravelJobs https://t.co/61HJOVYlhx</t>
  </si>
  <si>
    <t>New #job: Nurse Practitinoer Location: Chorley Salary: 38.50ph - 67ph .. https://t.co/LpAu40uAKy #chasemedical #work #follow</t>
  </si>
  <si>
    <t>- JOB OPPORTUNITY -
Spa Therapist (Part Time Contract) in London (Central)
https://t.co/8tQ33YOezy
#job #jobs #jobalert #jobhiring #jobopportunity #opportunity #career #careeropportunities #recruitment #hospitality #spatherapist #spa #casual #parttime #centrallondon #londonjobs</t>
  </si>
  <si>
    <t>New #job: Software Engineer (SCADA &amp;amp; Control Systems) Location: Brussels Salary: €650pd - €650pd .. https://t.co/Gp8hMCDBEs #Recruitment</t>
  </si>
  <si>
    <t>RT @JInfo4us: Valvoline Auto Tech, Full/Part Time! – Tampa Locations
https://t.co/YQNuCmWCEK
#employment #jobs #hiring #job #jobsearch #recruitment #career #work #careers #recruiting #nowhiring #business #resume #jobseekers #hr #jobhunt #staffing #humanresources #jobopening #jobseeker #covid #</t>
  </si>
  <si>
    <t>It’s #WorldYouthSkillsDay! 💼
We’re proud to say our #SheffieldFoyer team supports young adults who have been affected by #Homelessness to live independently and find a pathway into #Employment 💚
Over the past year alone we have supported 64 #YoungPeople into work! 🎉 https://t.co/q4gV1mhoPz</t>
  </si>
  <si>
    <t>#Job: Werkstudent:in / Praktikum (m/w/d) Prozessautomatisierung und Prozessmanagement https://t.co/ieqglJOpH2 #Köln #energiewende</t>
  </si>
  <si>
    <t>#job के नाम पर ठगी का धंधा, बेरोजगारों को बना रहे शिकार 
देखें वीडियो- https://t.co/oxYe4YeDGN
#Unemployment #Money9 #JaagteRaho 
@devgzb @pkapoor95 @VipulS1206 https://t.co/4JjIdEfdAO</t>
  </si>
  <si>
    <t>தமிழக போலீஸ், சிறை, தீயணைப்பு துறையில் குவிந்திருக்கும் வேலை.. 10 முடித்தவர்களுக்கு நல்ல வாய்ப்பு! #job #jobs #careers #career #police #fire #jail #வேலைவாய்ப்ப #அரசுவேலை #போலீஸ் #சிறை #தீயணைப்புதுறை #தமிழகஅரசுவேலை https://t.co/A8jVrZ3TYj</t>
  </si>
  <si>
    <t>Multi Skilled Technician, Swindon, £35k - 50k/year #job #jobs #hiring #AutomotiveJobs https://t.co/jl8h3g1SuW</t>
  </si>
  <si>
    <t>#Job: Werkstudent:in / Praktikum (m/w/d) Inbound Technischer Vertrieb https://t.co/2PJlB6FxiP #Köln #energiewende</t>
  </si>
  <si>
    <t>#opportunity #business #success #motivation #entrepreneur #workfromhome #goals #money #love #mindset #life #imun #lifestyle #career #investment #inspiration #jobs #job #work #realestate #online #growth #youth #education #opportunities #leadership #entrepreneurship #hiring https://t.co/p8eoolYCzv</t>
  </si>
  <si>
    <t>I didn't know I needed to know how we avoid collisions with other #boats, but now I know, you need to know. 
#job #worklife #workwithme #fun #funatwork #safety #navigation #mariner https://t.co/Hscp939XsX</t>
  </si>
  <si>
    <t>Cancer treatment took my mojo. Hospice gave it back - https://t.co/QF6jF3TEdD - #Career #Advice #Job #Interview #Resume</t>
  </si>
  <si>
    <t>Receptionist, Webster, $14.50 - 14.50/hour #job #jobs #hiring #ManufacturingJobs #office#applynow https://t.co/pDOsiRxsYW https://t.co/BQ2dnwnLbd</t>
  </si>
  <si>
    <t>#JOB: We are seeking an #Administrator to join our team in #WithamStHughs. The role involves administering the end-to-end recruitment process. Full training will be provided for the successful candidate. Find out more and apply: https://t.co/BDCsyn3061 https://t.co/MB4IJuakcz</t>
  </si>
  <si>
    <t>RT @CDSrecruitment: Production Engineer, Darlington, Market related #job #jobs #hiring #EngineeringJobs https://t.co/fTZEMvtu97</t>
  </si>
  <si>
    <t>#DearGhana
#JobsNoDey
#ApplyNow
Buabeng Books is #hiring! EDITOR &amp;amp; WRITER #jobtube #ghana #vacancy #jobsearch #jobseekers #employment
(✔Check out our pinned tweet and join our community to gain access to more job opportunities) https://t.co/dqrXpQEICf</t>
  </si>
  <si>
    <t>Production Engineer, Darlington, Market related #job #jobs #hiring #EngineeringJobs https://t.co/fTZEMvtu97</t>
  </si>
  <si>
    <t>[#Job] Unix, Linux ou encore Solaris n'ont pas de secret pour vous ? 🧐 Devenez notre futur(e) Coordinateur(rice) Technique de Production en #IDF 👍 Postulez dès maintenant ➡️ https://t.co/feTzfwQyqC #TheFutureIsOurChoice https://t.co/zSL8Qp8anc</t>
  </si>
  <si>
    <t>Want to get involved with the @eRImote_EU project? Join the @EuroBioImaging Bio-Hub at @embl Heidelberg as EU Project Manager. This exciting #job opportunity will support the administration, operations &amp;amp; management of this project and others. 
Apply here⤵️
https://t.co/WjLDZ8qQ0S https://t.co/MWFsBHvAfx</t>
  </si>
  <si>
    <t>#Job: B2B Relationship Magic für Vertrieb und (Key) Accounts https://t.co/tftYcxoCLr #Berlin #umwelt @EinhornBerlin</t>
  </si>
  <si>
    <t>New #job: Office Assistant Location: Yeovil Salary: £21008pa - £21008pa .. https://t.co/RscNHOYH5W #newjob #jobs #greatjobs</t>
  </si>
  <si>
    <t>Keep an eye on my updates next week as the #SupremeCourt hands down its judgment in this long-running case. It will affect those in #education who employ staff on term-time only contracts.
 https://t.co/1HB8dv6qeE #employment #holidaypay #holiday #workingtimeregulations</t>
  </si>
  <si>
    <t>New #job: User Researcher Location: Exeter .. https://t.co/W1O21f0L0o #jobs #hiring</t>
  </si>
  <si>
    <t>Hiring org: @mission44 
Job: Director of Strategic Partnerships
Location: London
Closing: 20th July
Details: https://t.co/xV4Yv3mc3Q
#CharityJobs #Job #Jobs #Hiring #Vacancy #SocImp #GrantMaking #Grants #CMJ https://t.co/0NK5IhunwM</t>
  </si>
  <si>
    <t>- JOB OPPORTUNITY -
Maintenance Manager in Edinburgh
https://t.co/FvH7UNijEg
#job #jobs #jobalert #jobhiring #jobopportunity #opportunity #career #careeropportunities #recruitment #hospitality #maintenance #manager #permanentjobs #fulltime #edinburgh #edinburghjobs</t>
  </si>
  <si>
    <t>New #job: Senior Partnerships Manager Location: Bermondsey Salary: 38kpa - 45kpa .. https://t.co/IewhmxQebF #charityjobs #charitypeople</t>
  </si>
  <si>
    <t>RT @WorkWallis: 👷‍ Infirmier H/F en centre de réédaptation
⏳ Plein temps
📌 Adecco
🔍 Santé / Médecine
💻 Lien vers l'annonce: https://t.co/9dgKcU4Wsc
#workwallis #workvalais #job #jobs #wallis #valais https://t.co/tImmnpfC8x</t>
  </si>
  <si>
    <t>👷‍ Infirmier H/F en centre de réédaptation
⏳ Plein temps
📌 Adecco
🔍 Santé / Médecine
💻 Lien vers l'annonce: https://t.co/9dgKcU4Wsc
#workwallis #workvalais #job #jobs #wallis #valais https://t.co/tImmnpfC8x</t>
  </si>
  <si>
    <t>न्यू इंडिया इंश्योरेंस कंपनी लिमिटेड के कर्मचारियों का हल्लाबोल
#UPNews #uplocalnews #insurance #insurancecompany #job #Salary #ayodhyanews #UPnewsupdate #Ayodhya #HindiNews #ayodhyakibat #Ayodhyanews #India #Public #KHABAR #Employee देखें पूरी खबर:- https://t.co/QlletyxgWa https://t.co/Jei4KPK7tW</t>
  </si>
  <si>
    <t>⚡ ¡Tenemos una nueva oportunidad para ti! ⚡
Ofrecemos la posición de Health &amp;amp; Safety para una empresa líder mundial en el sector #packaging.
📩 No dudes en dejarnos tu CV en el siguiente link.
https://t.co/3RlATYfukl
#health #safety #ofertadeempleo #job #cv #murandpartners https://t.co/lZwt8N0tGU</t>
  </si>
  <si>
    <t>New #job: Temporary ICT Support Technician Location: Gillingham Salary: £14ph - £14ph .. https://t.co/JANNq4jZdk #Kentjobs #jobsinkent</t>
  </si>
  <si>
    <t>#SAP is looking for a #Consultant for Data #Management and Landscape Transformation in #SaoPauloBR04795100, apply now! #job https://t.co/U3wvqYS3EV #JobsAtSAP https://t.co/At7WUdXBLU</t>
  </si>
  <si>
    <t>Operations Manager, #East of England, Up to £44,789.56 Interested? #job https://t.co/RfPvQWVicX</t>
  </si>
  <si>
    <t>Draag jij jouw liefde voor de Duitse taal over op onze leerlingen? Op onze website, https://t.co/H2UMeGh0L1, vind je meer info over de vacature docent Duits.
#vacatures #vacature #job #jobalert #jobs #werken #solliciteren #werkeninhetonderwijs #recruitment #baan #nieuweuitdaging https://t.co/G0Hrsz9RZ6</t>
  </si>
  <si>
    <t>80 साल की उम्र में भी PDO बनें हिसार, हरियाणा के गंगाधर जी
 Video Link- https://t.co/2EtxdFKJDu
#pdo #pmwani #oldage #income #business #wifibusiness #businessidea #sabka #incomesource #paisa #80 #job #employment #pmwani #money #rojgar #indiajob #work #income #pdoa #wifi https://t.co/tOtQwghOMN</t>
  </si>
  <si>
    <t>RT @WantRemoteJob: New #remote #job Senior Machine Learning Operations Engineer at @wikipedia
https://t.co/66czeHhmVx
#remotejob #hiring</t>
  </si>
  <si>
    <t>Warehouse Operative, Bicester, £11.25 - 11.81/hour + Holiday Pay #job #jobs #hiring #LogisticsJobs https://t.co/qDsdoZk1n3 https://t.co/tZbwS3hTUk</t>
  </si>
  <si>
    <t>#Job #Stellenangebot #Bonn #Bad #Neuenahr-Ahrweiler #mehrere #Büromanagerinnen #Büromanager (m/w/d) Infos unter: https://t.co/lsllea6S1Z https://t.co/pApQ78uLFz</t>
  </si>
  <si>
    <t>Global Climate School @terradotdo Hosting India’s 1st Online Climate #Job Fair 
#climate #Hiring 
https://t.co/XS0mhHqrOu</t>
  </si>
  <si>
    <t>Junior Sous Chef - Stunning Restaurant - London 41k, London, £41k/year + Benefits #job #jobs #hiring #TravelJobs https://t.co/wlWFgqwrf3</t>
  </si>
  <si>
    <t>RT @gfpersonnel: Manufacturing Operator , Oxfordshire, £13.50 - 22.50/hour + Bonus #job #jobs #hiring #ManufacturingJobs https://t.co/1HIzlnqKjd https://t.co/SrGBFxytj9</t>
  </si>
  <si>
    <t>Manufacturing Operator , Oxfordshire, £13.50 - 22.50/hour + Bonus #job #jobs #hiring #ManufacturingJobs https://t.co/1HIzlnqKjd https://t.co/SrGBFxytj9</t>
  </si>
  <si>
    <t>8 SOFT SKILLS YOU WANT TO HONE AND IMPROVE.
1. Communication Skills
The need for employees cannot be with good communication skills cannot be overemphasised or overstated in this digital era or to be more precise, social media era. 
#nairaland #selfdevelopment #employment</t>
  </si>
  <si>
    <t>RT @Interamt: #Stadtplanung, #Umwelt und #Klimaschutz das alles vereint die Position als Leitung des Fachbereichs Stadtplanung, Umwelt und Klimaschutz (m/w/d) - Sie suchen einen herausfordernden und abwechslungsreichen #Job ? Hier ist er https://t.co/WVdMUmEEVu #Karriere #Management https://t.co/eGuapyDpzW</t>
  </si>
  <si>
    <t>Save the Children Pakistan is Looking for Policy &amp;amp; Advocacy Intern... Apply now: https://t.co/edrvnuTuYE #BrightSpyre #Job #Policy #Advocacy #Int https://t.co/AXEOMeYuvm</t>
  </si>
  <si>
    <t>With the growing population, it is always advisable to learn some skills and increase your chances of being employed. Happy World Youth Skills Day.
#WorldYouthSkillDay #skillday #youth #youngtalents #skilled #talented #employment #internationalyouthskillday https://t.co/9mHzVf4lQh</t>
  </si>
  <si>
    <t>Entwickler Infor LN (m/w/d) | Ort: Remote | Start: asap | freiberuflich | Industrie | #Job #Stellenangebot #beruf | https://t.co/100p40ZmWw</t>
  </si>
  <si>
    <t>RT @JobPreference: Looking for a #Job or #hiring?
https://t.co/RfdWugt9nu
A sraightforward approach
#Robotics #AIEthics #MachineLearning #AI #Python #DataScience #BigData #100DaysOfCode #Robots #fintech #insurtech #Bitcoin #CyberSecurity #blockchain #coding #Crypto #NFTs #Metaverse #ETH #SOL #Ad https://t.co/RpWjKG3rot</t>
  </si>
  <si>
    <t>Chapter "#Labor #markets" - In: The Wiley-Blackwell Encyclopedia of Social #Theory https://t.co/W19bY6mijZ #discrimination #dual #economy #employment #economics</t>
  </si>
  <si>
    <t>#Job: Country Manager (gn) / Online Marketing Manager (gn) Germany https://t.co/OS9KZOTt41 #TL Schijndel #umwelt</t>
  </si>
  <si>
    <t>Join a superb brand and packaging agency as the next Client Manager! Don't miss out! Give us a ring today 0117 301 8222 to discuss this opportunity, or follow the link below 👇️
https://t.co/ENhII0BKNN
#job #jobopportunity #career #hybrid #marketing #pr #comms</t>
  </si>
  <si>
    <t>Warehouse Packer , Brackley, £9.50 - 11.40/hour + holiday pay #job #jobs #hiring #ManufacturingJobs https://t.co/HeblHGO1os https://t.co/FCMRFtAgN5</t>
  </si>
  <si>
    <t>Weekly Job Post containing opportunities in #Dungarvan and West #Waterford is published weekly by @DvanChamber
 check out this weeks options https://t.co/MmQUQbdURu
@Waterford2040
@IDAIRELAND
@WaterfordCounci
@ChambersIreland
@waterfordit
#employment #jobs #careers https://t.co/ZUGTtF2w7M</t>
  </si>
  <si>
    <t>New Job - Facilities Assistant in Cambridge at https://t.co/6yxb3NKmYE
 #SDX #job #jobs</t>
  </si>
  <si>
    <t>#Job #JobsGutFinden #Recruiting https://t.co/9Jvhx4vjzq - #Fresenius Medical Care Deutschland GmbH: Werkstudent - R&amp;amp;D Methoden-Entwicklung (m/w/d)</t>
  </si>
  <si>
    <t>Latest #job in #Brighton : University of Brighton @uniofbrighton is recruiting a Lecturer/Senior Lecturer in Paramedic Science #highereducation #teachingjobs</t>
  </si>
  <si>
    <t>NEW Legal Job!
Commercial Property Solicitor 
Location: Bristol 
Salary: Competitive 
An established firm is looking for an experienced Commerical Property Solicitor to join its team in Bristol
Apply here: https://t.co/V6tIKcmnG8
@Yolk_Recruit #legal #job https://t.co/jpntQ2BWqx</t>
  </si>
  <si>
    <t>Are you an individual that is looking for a learning or work opportunity?
This website will help https://t.co/hkAV0mfSd2. Once you have registered and logged in you will be able to search our database for available positions.
#Employment #Workseekers https://t.co/nliHyLaH0t</t>
  </si>
  <si>
    <t>Looking for a #Job or #hiring?
https://t.co/RfdWugt9nu
A sraightforward approach
#Robotics #AIEthics #MachineLearning #AI #Python #DataScience #BigData #100DaysOfCode #Robots #fintech #insurtech #Bitcoin #CyberSecurity #blockchain #coding #Crypto #NFTs #Metaverse #ETH #SOL #Ad https://t.co/RpWjKG3rot</t>
  </si>
  <si>
    <t>Post Job USA Free App
https://t.co/Z0oLImRaOy
Visit https://t.co/YvtXrVnmqe
#postjobusa #usa #job #careers #vacancy #employment #business #hiring #apply #cadidate #applicant #hr #us #america #jobusa #usajobs #nyc #news #finance #tips #opportunity #hire #recruit #app #download https://t.co/3EVNxjIPW8</t>
  </si>
  <si>
    <t>RT @espioj: #DearGhana
#ApplyNow
Key Architectural Group is #hiring! ARCHITECT #jobtube #ghana #vacancy #jobsearch #jobseekers #employment
(✔Check out our pinned tweet and join our community to gain access to more job opportunities) https://t.co/MOk0e0Ybcr</t>
  </si>
  <si>
    <t>#Stadtplanung, #Umwelt und #Klimaschutz das alles vereint die Position als Leitung des Fachbereichs Stadtplanung, Umwelt und Klimaschutz (m/w/d) - Sie suchen einen herausfordernden und abwechslungsreichen #Job ? Hier ist er https://t.co/WVdMUmEEVu #Karriere #Management https://t.co/eGuapyDpzW</t>
  </si>
  <si>
    <t>Are you one of the millions of people looking for a new job?
Despite inflation concerns and recession fears, the U.S. #job market remains strong. @ManpowerGroup's Jim McCoy talks to @Voxdotcom's @ranimolla about why there are so many job openings. https://t.co/YnlAt77ZCr</t>
  </si>
  <si>
    <t>FINAL DAY TO APPLY!
JOB OPPORTUNITY - Business Development Manager at @ChangeworksRecy.
Starting from £23,563 + commission + generous benefits
Contract: permanent, subject to successful probation.
Apply here today: https://t.co/PhvYagXE0t
#jobopportunity #recycling https://t.co/2G4hiXAQtm</t>
  </si>
  <si>
    <t>RT @thegrbteam: New job alert 🔔 - Graduate C++ Developers - £30-35K https://t.co/rwj0wNEri9 - apply now! #graduate #job #grb</t>
  </si>
  <si>
    <t>RT @APPersonnel: New #job: Business Development Manager, Commercial - Jersey Location: Jersey .. https://t.co/s241izQQgP #jobs #hiring</t>
  </si>
  <si>
    <t>RT @APPersonnel: New #job: Finance &amp;amp; Business Info Manager - Jersey Location: Jersey .. https://t.co/vhEn2eQx3n #jobs #hiring</t>
  </si>
  <si>
    <t>#technician #Theatre #job #sound https://t.co/nEqsrndJ3v</t>
  </si>
  <si>
    <t>RT @mohsinaddeen96: Barrister @asadowaisi ki kaavish'on se Hyderabad-Secunderabad ke Berozgaar Naujawan'on ko aaj Darussalam mein Big Basket mein 1500 delivery executives ki naukriya mili.
#aimim #job #career #recruitment #employment #jobopportunity #bigbasket #asaduddinowaisi #darussalam https://t.co/YfDKvOmUTh</t>
  </si>
  <si>
    <t>RT @APPersonnel: New #job: Credit Controller 12M FTC, Legal - Jersey Location: Jersey .. https://t.co/nRr8xwiUVy #jobs #hiring</t>
  </si>
  <si>
    <t>RT @APPersonnel: New #job: Trainee Opportunities, Financial Services - Jersey Location: Jersey .. https://t.co/czfB0eW5Wk #jobs #hiring</t>
  </si>
  <si>
    <t>RT @APPersonnel: New #job: Sales Consultant, Commercial, Retail, Construction - Jersey Location: Jersey .. https://t.co/zmrnViAa7Q #jobs #hiring</t>
  </si>
  <si>
    <t>RT @Choice1Temps: Foam Cutters, Worcester, $14.00 - 14.75/hour #job #jobs #hiring #ManufacturingJobs #getajob,#apply https://t.co/HB9RdYqTPC https://t.co/KEr13Tvq8s</t>
  </si>
  <si>
    <t>RT @RECRUITAU: New #job: AEROSPACE ENGINEER - FLIGHT VEHICLE Location: Dandenong South Salary: 110kpa - 120kpa .. https://t.co/BBNDWqPL5S #jobs #hiring</t>
  </si>
  <si>
    <t>RT @LogiNext: 📣📣Job Openings at @LogiNext!!📣📣
#WeAreHiring 
Check more about this role here: https://t.co/68BXukYHTF
Join this roller-coaster ride to give your career a 10x growth! 🚀
Check more openings here: https://t.co/PyxUnX6F3N
#careers #hiring #job #openings #SaaS #SaaScompanies https://t.co/Ir8t85FL4h</t>
  </si>
  <si>
    <t>RT @RECRUITAU: New #job: CNC MACHINIST - FITTER MACHINIST - DAY OR AFTERNOON Location: Moorabbin Salary: AU$45pa - AU$51pa .. https://t.co/zMUPKw6W2b #jobs #hiring</t>
  </si>
  <si>
    <t>RT @blockchainedind: 📢📢We’re #Hiring!
Here’s a chance for you to work directly with our founders &amp;amp; leadership team!
If you’re looking for exponential growth &amp;amp; a chance to lead, this role is a perfect fit for you 🚀
Role: Founder’s Staff
Apply now: https://t.co/8dLUPh2boN 
#web3jobs #job https://t.co/zMoDWZZvTR</t>
  </si>
  <si>
    <t>RT @FABCOJim: Looking for a #Job ?
Do you live near #Saskatoon #SK ?
Warehouse Associate #Saskatchewan
#Hiring
#YXE #YQR #FabcoPlastics https://t.co/SGgvWfeRWY https://t.co/xiyvAQsli6</t>
  </si>
  <si>
    <t>RT @Choice1Temps: CLERICAL ASSISTANT, Cape Coral, $14/hour #job #jobs #hiring #SecretarialJobs Admin, Clerical https://t.co/ypiOiQaevN https://t.co/qmg103jliB</t>
  </si>
  <si>
    <t>RT @Net_Recruit: Inventory Controller, Stockport, Starting at £30k &amp;amp; Excellent Benefits #job #jobs #hiring #LogisticsJobs https://t.co/h23JhgY581</t>
  </si>
  <si>
    <t>RT @Choice1Temps: Machine Operator Assistant, Putnam, $15 - 16/hour #job #jobs #hiring #ManufacturingJobs Work, Hiring https://t.co/DjjEvwZcJM https://t.co/AfhGKWJb0k</t>
  </si>
  <si>
    <t>RT @JobPreference: Looking for a #Job or #hiring?
https://t.co/RfdWugKKf2
A sraightforward approach
#Robotics #AIEthics #MachineLearning #AI #Python #DataScience #BigData #100DaysOfCode #Robots #fintech #insurtech #Bitcoin #CyberSecurity #blockchain #coding #Crypto #NFTs #Metaverse #ETH #SOL #Ad https://t.co/32YuNG0efp</t>
  </si>
  <si>
    <t>RT @hcsolutionsltd: Junior Sous Chef, London, £49k - 50k/year #job #jobs #hiring #TravelJobs https://t.co/iSe1K3IKrJ</t>
  </si>
  <si>
    <t>RT @Choice1Temps: General Labor, Cape Coral, $14.50 - 18.00/hour #job #jobs #hiring #ManufacturingJobs https://t.co/gH1xxtWdRS https://t.co/iGiSKYPSwL</t>
  </si>
  <si>
    <t>RT @redremovals: Supervisor, London Arena, £32,863/year #job #jobs #hiring #LogisticsJobs https://t.co/vXK3a4dpRN</t>
  </si>
  <si>
    <t>RT @Choice1Temps: Warehouse Jobs Cape Coral, Cape Coral, $16/hour #job #jobs #hiring #ManufacturingJobs Warehouse, Florida https://t.co/DaYvJunRSB https://t.co/GXM2DqWs7L</t>
  </si>
  <si>
    <t>RT @Choice1Temps: Shipper, Woodstock, $18/hour #job #jobs #hiring #ManufacturingJobs Shipper, Receiver, Shipping https://t.co/o7g5UIjKav https://t.co/nQbYQWLcQ4</t>
  </si>
  <si>
    <t>RT @JInfo4us: Builders Helper – skilled trades / artisan
https://t.co/aUTyvmDGWH
#employment #jobs #hiring #job #jobsearch #recruitment #career #work #careers #recruiting #nowhiring #business #resume #jobseekers #hr #jobhunt #staffing #humanresources #jobopening #jobseeker #covid #recruiter #i</t>
  </si>
  <si>
    <t>RT @Tudoremployment: Accounts Payable Clerk, Willenhall, Market related #job #jobs #hiring #AccountingJobs https://t.co/uWcMX8bgAv</t>
  </si>
  <si>
    <t>RT @Choice1Temps: Jobs, Worcester, $14.50 - 16.00/hour #job #jobs #hiring #ManufacturingJobs Jobs, Warehouse, Manufacturing https://t.co/XpT3R049wh https://t.co/RNKolH7qod</t>
  </si>
  <si>
    <t>RT @AutoSkillsUK: Vehicle Damage Assessor, Gravesend, £35k - 40k/year #job #jobs #hiring #AutomotiveJobs https://t.co/JXyLGcNzGr</t>
  </si>
  <si>
    <t>RT @Choice1Temps: Warehouse/Assembler, Worcester, $15 - 18/hour #job #jobs #hiring #ManufacturingJobs Warehouse, Job, Assembly, Face https://t.co/JRxnS7wHKA https://t.co/bRVOTGP3WJ</t>
  </si>
  <si>
    <t>RT @ad_warrior: HR Officer, Farnham, £26,864 - 31,391/year #job #jobs #hiring #HRJobs #HumanResourcesJobs #Farnham #Jobs #HR https://t.co/RDHZJY6V3F</t>
  </si>
  <si>
    <t>RT @NH_Careers: New #job: Outpatient Administration Team Lead Location: Vale of Glamorgan Salary: £19578pa - £23kpa .. https://t.co/biDpAuNPUO #jobs #hiring</t>
  </si>
  <si>
    <t>RT @Code_Blend_Labs: We Are Hiring!
#Jobtitle: Sr. #PHPDeveloper, Sr. #DigitalMarketingExecutive, Sr. #GraphicDesigner, #ContentWriter
#Experiencerequired: 2-5 Year
#Location: Chandigarh, Bangalore
You Can Share Your CV at hr@codeblendlabs.com
#codeblendlabs #hiring #hiringnow #employment #cv #share https://t.co/2in0GErn81</t>
  </si>
  <si>
    <t>RT @MPNL_Jobs: New #job: Sales Manager - Pharma Location: Netherlands Salary: €65kpa - €95kpa .. https://t.co/2Qiv3m5mgZ #jobs #hiring</t>
  </si>
  <si>
    <t>RT @placementOffer: Join This Group for Latest Off Campus Drives/ Freshers Jobs in India.
https://t.co/bsqKcarLqp
#placementoffer #NowHiring #JobSeekers #JobHunt2021 #Hiring #MBAJobs #Job #Vacancy #Internships #JobPostings #webdeveloper #IT #hiring #internships #employmentservices</t>
  </si>
  <si>
    <t>RT @PearsonWhiffin: New #job: Customer Services Advisor Location: Tonbridge Salary: 19600pa - 19600pa .. https://t.co/1ZUOkuBoai #jobs #hiring</t>
  </si>
  <si>
    <t>RT @redshippingjobs: Customs Clerk, Chelmsford, £20k/year #job #jobs #hiring #LogisticsJobs https://t.co/BNgFGwgmfz</t>
  </si>
  <si>
    <t>RT @KenectRecruit: New #job: NIGHT CLASS 1 DRIVERS Location: Tamworth Salary: 17.64ph - 24.46ph .. https://t.co/1TxOxWcw0i #hiring #lgv1 #class1 #hgv1 #driverjobs #caged</t>
  </si>
  <si>
    <t>RT @APPersonnel: New #job: Product Buyer, Commercial - Jersey Location: Jersey .. https://t.co/z2noyvPgRv #jobs #hiring</t>
  </si>
  <si>
    <t>Customs Clerk, Chelmsford, £20k/year #job #jobs #hiring #LogisticsJobs https://t.co/BNgFGwgmfz</t>
  </si>
  <si>
    <t>- JOB OPPORTUNITY -
Chef de Partie in Bristol
https://t.co/BsNLCEeS9m
#job #jobs #jobalert #jobhiring #jobopportunity #opportunity #career #careeropportunities #recruitment #hospitality #chefdepartie #hotel #kitchen #permanentjobs #fulltime #bristol #bristoljobs</t>
  </si>
  <si>
    <t>New #job: Landscape Architect Location: Oxfordshire .. https://t.co/owZbumOezM #recruitment #jobs</t>
  </si>
  <si>
    <t>Barrister @asadowaisi ki kaavish'on se Hyderabad-Secunderabad ke Berozgaar Naujawan'on ko aaj Darussalam mein Big Basket mein 1500 delivery executives ki naukriya mili.
#aimim #job #career #recruitment #employment #jobopportunity #bigbasket #asaduddinowaisi #darussalam https://t.co/YfDKvOmUTh</t>
  </si>
  <si>
    <t>New #job: NIGHT CLASS 1 DRIVERS Location: Tamworth Salary: 17.64ph - 24.46ph .. https://t.co/1TxOxWcw0i #hiring #lgv1 #class1 #hgv1 #driverjobs #caged</t>
  </si>
  <si>
    <t>CELEBRATE WORLD YOUTH SKILLS DAY If you are an Athens County youth interested in employment or training opportunities contact OhioMeansJobs-Athens County today!
740-797-1405 #training #employment https://t.co/usQ8d6HJTg</t>
  </si>
  <si>
    <t>Extrait du Journal de l'Emploi : @Beetle_SEO: '👁️[JOB]👁️ Je recherche des personnes en SEO avec un peu d'expérience pour rejoindre ma Team dans sur notre Campus à Aix-en-Provence - DM si intéressé(e) #seo #seojob #job… https://t.co/7TS2XNsOaC, see more https://t.co/NNAfyARTng</t>
  </si>
  <si>
    <t>#link4jobs #ApplyNow #jobs #jobsearch #Job #Employment #hiring #Unemployment #vacancies #vacancy #remotework #hire #employee #employer https://t.co/eIOGewwHEA</t>
  </si>
  <si>
    <t>#Job: #ElementarySchoolTeacher - #Xian. Salary 18000 CNY to 22000 CNY Monthly Housing None Contract type Full time Work visa provid... https://t.co/Xw9sRdET23</t>
  </si>
  <si>
    <t>#Job: #ESLTeachers Tianjin International - #Tianjin. Salary 17000 CNY to 25000 CNY Monthly Housing Please contact us for details Contract type Ful... https://t.co/dvGsX1jm8u</t>
  </si>
  <si>
    <t>#Job: #ESLTeacher - #Taipei. Salary 63840 NTD to 84000 NTD Monthly Housing None Contract type full time Work visa provid... https://t.co/Sm0C2qN3ps</t>
  </si>
  <si>
    <t>New job alert 🔔 - Graduate Market Research Analyst - £29.5K https://t.co/UAAxCHFkiF - apply now! #graduate #job #grb</t>
  </si>
  <si>
    <t>RT @CatalinaTurcu: Long Covid takes its toll on #academia. In an industry struggling with heavy #workloads, #overworking and #job #insecurity it is especially brutal being hit by long #COVID. Time to speak about it! https://t.co/UDiTT6YTN0 via @timeshighered</t>
  </si>
  <si>
    <t>New #job: Customer Services Advisor Location: Tonbridge Salary: 19600pa - 19600pa .. https://t.co/1ZUOkuBoai #jobs #hiring</t>
  </si>
  <si>
    <t>New #job: Reach Forklift Driver Location: Rainham Salary: £10.50ph - £11.00ph .. https://t.co/0S06aHqhpw #extrastaffjobs</t>
  </si>
  <si>
    <t>RT @Aptosassistant: Aptos 正在招聘 DeFi 和 TradFi 产品经理加入他们的团队。这是一个全职职位，可以在美国任何地方远程完成。
感兴趣的小伙伴，下方可以申请.👨‍💻👩‍💻🧑‍💻#aptos #job
https://t.co/IxsEAt8Spp via @jobsincrypto</t>
  </si>
  <si>
    <t>New #job: Area Sales Manager (Racking &amp;amp; Storage) Location: Bradford Salary: £30kpa - £35kpa .. https://t.co/JWyYOHOQVy #areasales #racking #northwest #job</t>
  </si>
  <si>
    <t>New #job: HGV2 Driver Location: Tamworth Salary: £13ph - £13.50ph .. https://t.co/ZXtLgeg1Pg #Class 2 #LGV2 #KenectRecruitment</t>
  </si>
  <si>
    <t>A California Facility Near Los Angeles Is Seeking a Primary Care Physician CPH# #Job-2780089 https://t.co/HSMbPXN0mH</t>
  </si>
  <si>
    <t>Outpatient FM or IM Position Near Asheville, NC with 6 Weeks Vacation CPH# #Job-2780032 https://t.co/m5gZcCKq0i</t>
  </si>
  <si>
    <t>Senior Sous Chef - Stunning Restaurant - London 45k, London, £45k/year + Benefits #job #jobs #hiring #TravelJobs https://t.co/Uou2Gf1iDB</t>
  </si>
  <si>
    <t>Outpatient #FamilyMedicine Position in Massachusetts CPH# #Job-2779992 https://t.co/4bXzQYtCv1</t>
  </si>
  <si>
    <t>#FamilyPractice Physician is Needed in Indiana CPH# #Job-2779832 https://t.co/6dnLdWQwuy</t>
  </si>
  <si>
    <t>New #job: QA Location: Grimsby Salary: £10.58ph - £12.07ph .. https://t.co/N370RN6WD4 #GiJobsGrimsby</t>
  </si>
  <si>
    <t>Well-known Headhunter offers many jobs for Medical Doctors in Germany! #Job #Career #HR #Headhunter https://t.co/4msSKef2ke</t>
  </si>
  <si>
    <t>New #job: Outpatient Administration Team Lead Location: Vale of Glamorgan Salary: £19578pa - £23kpa .. https://t.co/biDpAuNPUO #jobs #hiring</t>
  </si>
  <si>
    <t>RT @Vaststemordz: Vacancy Vacancy Vacancy!!!
Position: Office Assistant
Qualification : A minimum of HND and NYSC discharge/exemption certificate.
Note: Position applied for should be clearly stated in the application
#jobopportunity #vacancy #applynow #officeassistant
#healthcare #joinourteam https://t.co/b119XJhRYp</t>
  </si>
  <si>
    <t>New #job: Product Buyer, Commercial - Jersey Location: Jersey .. https://t.co/z2noyvPgRv #jobs #hiring</t>
  </si>
  <si>
    <t>Accounts Payable Clerk, Willenhall, Market related #job #jobs #hiring #AccountingJobs https://t.co/uWcMX8bgAv</t>
  </si>
  <si>
    <t>#JobAlert Our Client is looking for a Projects Coordinator who will be based in #CapeTown #supplychain #maritimeindustry #shippingindustry #logistics
To read more about the #job and #ApplyNow please follow this link https://t.co/eAFAUrejl9
#eq8recruit https://t.co/7iU0TdBZHG</t>
  </si>
  <si>
    <t>New #job: PHP DEVELOPER Location: Norwich Salary: 35kpa - 45kpa .. https://t.co/6rsJL5HEnd #makeITeasy</t>
  </si>
  <si>
    <t>Red and White Multimedia congratulates Krupal Gediya for successfully completing #GIM. It is simply the result of his sheer dedication and commitment to the study.
Check our courses here: https://t.co/DDKLecIT4K Call us at 7878 444 333
#Congratulations #SuccessfulCareer #Job https://t.co/FsINKSrcyA</t>
  </si>
  <si>
    <t>আগামী কয়েক মাসে চাকরির মেলার মাধ্যমে প্রায় ৩০ হাজার বেকারকে কর্মসংস্থান দেওয়া হবে: মন্ত্রী হুমায়ুন কবির; জানালেন চাকরির মেলার স্থান ও তারিখ
#TDNBangla #HumayunKabir #JobFair #Employment #TMCGovernment
https://t.co/vRpY1TzdjZ https://t.co/8l7xMn400S</t>
  </si>
  <si>
    <t>New #job: Finance Supervisor Location: Sevenoaks Salary: £28kpa - £35kpa .. https://t.co/ZVjoREDXoh #kentjobclub #kent</t>
  </si>
  <si>
    <t>#Job: Freiberufliche Tätigkeit für KartiererInnen (oder in der Qualitätskontrolle) im Rahmen der LUCAS-Geländeerfassung 2022 in Deutschland oder Finnland https://t.co/xMXgvdA3mV #Münster, Finnland #umwelt</t>
  </si>
  <si>
    <t>Join This Group for Latest Off Campus Drives/ Freshers Jobs in India.
https://t.co/bsqKcarLqp
#placementoffer #NowHiring #JobSeekers #JobHunt2021 #Hiring #MBAJobs #Job #Vacancy #Internships #JobPostings #webdeveloper #IT #hiring #internships #employmentservices</t>
  </si>
  <si>
    <t>कार्टून :- श्‍श्‍श्‍श्‍श 
#असंसदीय #शब्‍द #रोज़गार #unparliamentarywords #sansad #employment #kajal #cartoon #politics https://t.co/Oxgq4xyicH</t>
  </si>
  <si>
    <t>New #job: Product Manager (Marketing) Location: New Romney Salary: £35kpa - £45kpa .. https://t.co/e4R5A8yUC5 #kentjobclub #kent</t>
  </si>
  <si>
    <t>யாருக்கு வாய்ப்பு? ரூ. 63,200 சம்பளத்தில் இந்திய அஞ்சல் துறையில் வேலை 
https://t.co/llbrovkgbX
#Job #IndianPostalDepartment #employment</t>
  </si>
  <si>
    <t>RT @a_j_mcknight: Job opportunity with our @spacequb @CPH_QUB team! Please share - technical role with state of the art #molecular #omics tools. Excellent training provided!. https://t.co/3ke52gz8bA #epigenetics #dna #technician #job @QUBTechnicians https://t.co/2mrhgj4dEQ</t>
  </si>
  <si>
    <t>#job vacancy: @YVC_Advocacy is #recruiting a full time Senior Community Connector
£25,000
Apply before 18 July at https://t.co/5QDOFlocF4
#Charity #Jobs #Career</t>
  </si>
  <si>
    <t>New #job: Sales Manager - Pharma Location: Netherlands Salary: €65kpa - €95kpa .. https://t.co/2Qiv3m5mgZ #jobs #hiring</t>
  </si>
  <si>
    <t>When choosing your workplace.
While you look out for the 
Title | Salary | Structure
Also, make sure to look for the greater cause, the bigger purpose that the company stands for ❤️
This would be deeply embedded within their culture and values.
#job</t>
  </si>
  <si>
    <t>#Job: Berater/in Ökologischer Landbau (m/w/d) https://t.co/hoob8K2l9Q #Alsfeld #umwelt</t>
  </si>
  <si>
    <t>Warehouse/Assembler, Worcester, $15 - 18/hour #job #jobs #hiring #ManufacturingJobs Warehouse, Job, Assembly, Face https://t.co/JRxnS7wHKA https://t.co/bRVOTGP3WJ</t>
  </si>
  <si>
    <t>New #job: Enablon Cloud Solution Expert Location: Netherlands .. https://t.co/5dHlk4B4Vm #job #itjobs #it #recruitment</t>
  </si>
  <si>
    <t>HR Officer, Farnham, £26,864 - 31,391/year #job #jobs #hiring #HRJobs #HumanResourcesJobs #Farnham #Jobs #HR https://t.co/RDHZJY6V3F</t>
  </si>
  <si>
    <t>Vehicle Damage Assessor, Gravesend, £35k - 40k/year #job #jobs #hiring #AutomotiveJobs https://t.co/JXyLGcNzGr</t>
  </si>
  <si>
    <t>Jobs, Worcester, $14.50 - 16.00/hour #job #jobs #hiring #ManufacturingJobs Jobs, Warehouse, Manufacturing https://t.co/XpT3R049wh https://t.co/RNKolH7qod</t>
  </si>
  <si>
    <t>📣📣Job Openings at @LogiNext!!📣📣
#WeAreHiring 
Check more about this role here: https://t.co/68BXukYHTF
Join this roller-coaster ride to give your career a 10x growth! 🚀
Check more openings here: https://t.co/PyxUnX6F3N
#careers #hiring #job #openings #SaaS #SaaScompanies https://t.co/Ir8t85FL4h</t>
  </si>
  <si>
    <t>Junior Sous Chef, London, £49k - 50k/year #job #jobs #hiring #TravelJobs https://t.co/iSe1K3IKrJ</t>
  </si>
  <si>
    <t>On this #WorldYouthSkillsday, RASCI wishes aspiring #youth a guaranteed #job and #careergrowth with early #economicindependence through #AEDP in #retail
@PMOIndia @MSDESkillIndia @EduMinOfIndia @NSDCINDIA @reach4james 
#Skill4All #SkillIndia #wysd2022 #retailindustry https://t.co/YwcVacMrms</t>
  </si>
  <si>
    <t>Warehouse Jobs Cape Coral, Cape Coral, $16/hour #job #jobs #hiring #ManufacturingJobs Warehouse, Florida https://t.co/DaYvJunRSB https://t.co/GXM2DqWs7L</t>
  </si>
  <si>
    <t>आइटी प्रतिभाओं व प्रोफेशनल्स को अब अपने शहर में ही मिल रहा काम.
इंदौर में वर्क फ्रॉम योर सिटी कल्चर.
12 से ज्यादा आइटी कंपनियों ने शुरू किया काम.
#indore
#youth
#employment
@mpurbandeptt https://t.co/mJpc3zovfC</t>
  </si>
  <si>
    <t>#Job: Landwirtin/Landwirt (w/m/d) https://t.co/lR4F6UKkYj #Mannheim #umwelt</t>
  </si>
  <si>
    <t>RT @Nostalgicbrain0: How to prepare for behavioral inerview
#AI #DataSecurity #DataAnalytics #RStats #Reactjs #IIoT #flutter #javascript #java #TensorFlow #Cloud #developer #BigData #5G #MachineLearning #R #reddit #WomenInSTEM #fintech #tech #blockchain #Job #100DaysOfCode #jobs #Web3 #IoT https://t.co/DVQCBQcyha</t>
  </si>
  <si>
    <t>RT @CastleEmploy: New #job: Factory Worker Location: Malton Salary: £10.25ph - £15.38ph .. https://t.co/koL3AnQQp7 #Jobs #Vacancy #JobVacancy</t>
  </si>
  <si>
    <t>Shipper, Woodstock, $18/hour #job #jobs #hiring #ManufacturingJobs Shipper, Receiver, Shipping https://t.co/o7g5UIjKav https://t.co/nQbYQWLcQ4</t>
  </si>
  <si>
    <t>General Labor, Cape Coral, $14.50 - 18.00/hour #job #jobs #hiring #ManufacturingJobs https://t.co/gH1xxtWdRS https://t.co/iGiSKYPSwL</t>
  </si>
  <si>
    <t>Looking for a #Job ?
Do you live near #Saskatoon #SK ?
Warehouse Associate #Saskatchewan
#Hiring
#YXE #YQR #FabcoPlastics https://t.co/SGgvWfeRWY https://t.co/xiyvAQsli6</t>
  </si>
  <si>
    <t>CELEBRATE WORLD YOUTH SKILLS DAY If you are an Athens County youth interested in employment or training opportunities contact OhioMeansJobs-Athens County today!
740-797-1405 #training #employment https://t.co/hUOxjtY4hl</t>
  </si>
  <si>
    <t>New #job: Factory Worker Location: Malton Salary: £10.25ph - £15.38ph .. https://t.co/koL3AnQQp7 #Jobs #Vacancy #JobVacancy</t>
  </si>
  <si>
    <t>Supervisor, London Arena, £32,863/year #job #jobs #hiring #LogisticsJobs https://t.co/vXK3a4dpRN</t>
  </si>
  <si>
    <t>CLERICAL ASSISTANT, Cape Coral, $14/hour #job #jobs #hiring #SecretarialJobs Admin, Clerical https://t.co/ypiOiQaevN https://t.co/qmg103jliB</t>
  </si>
  <si>
    <t>👷‍♂️ The employment rate of people aged 20-64 amounted to 71.4% in May 2022.
More info : ➡️https://t.co/98gWSp6mPU
#employmentrate #employment #datalab #Statbel https://t.co/Kru1XoOB8T</t>
  </si>
  <si>
    <t>RT @BerealWear: Name a prettier duo than our two models showing off the Houndstooth Jumper and Astra Tweed Jacket! ⁠
⁠
#business #pretty #job #office #grind #beautiful #worklife #success #career #thursday #berealwear #bereal ⁠
#trending⁠ #outfitinspo #womenswear https://t.co/53mbuQuv4n</t>
  </si>
  <si>
    <t>Machine Operator Assistant, Putnam, $15 - 16/hour #job #jobs #hiring #ManufacturingJobs Work, Hiring https://t.co/DjjEvwZcJM https://t.co/AfhGKWJb0k</t>
  </si>
  <si>
    <t>Inventory Controller, Stockport, Starting at £30k &amp;amp; Excellent Benefits #job #jobs #hiring #LogisticsJobs https://t.co/h23JhgY581</t>
  </si>
  <si>
    <t>📢📢We’re #Hiring!
Here’s a chance for you to work directly with our founders &amp;amp; leadership team!
If you’re looking for exponential growth &amp;amp; a chance to lead, this role is a perfect fit for you 🚀
Role: Founder’s Staff
Apply now: https://t.co/8dLUPh2boN 
#web3jobs #job https://t.co/zMoDWZZvTR</t>
  </si>
  <si>
    <t>We're hiring! https://t.co/Q62567M1x9 #JobOpportunities #Job #Germany https://t.co/0ffYli5blS</t>
  </si>
  <si>
    <t>New #job: CNC MACHINIST - FITTER MACHINIST - DAY OR AFTERNOON Location: Moorabbin Salary: AU$45pa - AU$51pa .. https://t.co/zMUPKw6W2b #jobs #hiring</t>
  </si>
  <si>
    <t>RT @tweet_kul: DeGeDe - Deutsche Gesellschaft für Demokratiepädagogik e.V. sucht Projektleitung „Kompetenznetzwerk #Demokratiebildung im Jugendalter" #Berlin, Frist: 25.07.22
#job #stellenanzeige #Demokratiepaedagogik #Soziologie #Politik #Paedagogik #Projektmanagement 
https://t.co/Dli1gKB484 https://t.co/NCmnOUbyVe</t>
  </si>
  <si>
    <t>RT @TPPEducation: New #job: Youth Education Facilitator Location: Essex Salary: £25846.00pa - £25846.00pa .. https://t.co/DTZCkt7JON #education #exams #assessments</t>
  </si>
  <si>
    <t>New #job: Sales Consultant, Commercial, Retail, Construction - Jersey Location: Jersey .. https://t.co/zmrnViAa7Q #jobs #hiring</t>
  </si>
  <si>
    <t>कौशल विकास से युवा हो रहे हुनरमंद, #रोजगार पा रहे सभी जरूरतमंद। 
#SkillDevelopment #Employment
#Bihar #NitishKumar https://t.co/uMEbS0IAoj</t>
  </si>
  <si>
    <t>New #job: AEROSPACE ENGINEER - FLIGHT VEHICLE Location: Dandenong South Salary: 110kpa - 120kpa .. https://t.co/BBNDWqPL5S #jobs #hiring</t>
  </si>
  <si>
    <t>Looking for a #Job or #hiring?
https://t.co/RfdWugKKf2
A sraightforward approach
#Robotics #AIEthics #MachineLearning #AI #Python #DataScience #BigData #100DaysOfCode #Robots #fintech #insurtech #Bitcoin #CyberSecurity #blockchain #coding #Crypto #NFTs #Metaverse #ETH #SOL #Ad https://t.co/32YuNG0efp</t>
  </si>
  <si>
    <t>New #job: Nurse Practitioner Location: Gosport Salary: 38.50ph - 67ph .. https://t.co/qGsn1ES8VM #chasemedical #work #follow</t>
  </si>
  <si>
    <t>New #job: Deskside Support Location: Cork .. https://t.co/I1nwwDF42R #job #itjobs #it #recruitment</t>
  </si>
  <si>
    <t>New #job: Nursery Practitioner Location: Rayleigh Salary: £10.00ph - £11.00ph .. https://t.co/TJ4fi8C9gX #jobsearch #AandC</t>
  </si>
  <si>
    <t>📦🚛♻️Its an exciting time to join Carlton Forest Group, as we experience continued business growth
➡️ For more info:
https://t.co/slpJVbrfr4 
📧 To apply please email your CV to: hr@carltonforestgroup.com
🖥️ https://t.co/mbgB0UH8nj
#job #opportunity #healthandsafety 
#SHEQ https://t.co/iDqonfRK8X</t>
  </si>
  <si>
    <t>Foam Cutters, Worcester, $14.00 - 14.75/hour #job #jobs #hiring #ManufacturingJobs #getajob,#apply https://t.co/HB9RdYqTPC https://t.co/KEr13Tvq8s</t>
  </si>
  <si>
    <t>Edelman Financial Engines is looking for: Senior Financial Advisor (Springfield, MA)
https://t.co/dRy13XtmZu #job</t>
  </si>
  <si>
    <t>#Job 💡 Le traitement des données vous passionne et vous avez des compétences analytiques et de communication ? Postulez pour devenir Junior Internal Auditor chez AG ! 👇
#whynottoday #jobsatAG #supporterdevotrevie
 https://t.co/gR0sWgoqmM</t>
  </si>
  <si>
    <t>I stumbled into the banking career - https://t.co/EhV33wqvtq - #Career #Advice #Job #Interview #Resume</t>
  </si>
  <si>
    <t>Chris Hemsworth reveals daughter ignored his advice in her Thor: Love and Thunder acting debut - https://t.co/so5izDDYoL - #Career #Advice #Job #Interview #Resume</t>
  </si>
  <si>
    <t>New #job: Finance &amp;amp; Business Info Manager - Jersey Location: Jersey .. https://t.co/vhEn2eQx3n #jobs #hiring</t>
  </si>
  <si>
    <t>New #job: Business Development Manager, Commercial - Jersey Location: Jersey .. https://t.co/s241izQQgP #jobs #hiring</t>
  </si>
  <si>
    <t>New #job: Credit Controller 12M FTC, Legal - Jersey Location: Jersey .. https://t.co/nRr8xwiUVy #jobs #hiring</t>
  </si>
  <si>
    <t>New #job: Trainee Opportunities, Financial Services - Jersey Location: Jersey .. https://t.co/czfB0eW5Wk #jobs #hiring</t>
  </si>
  <si>
    <t>New #job: Trainee Compliance Administrator, Funds - Jersey Location: Jersey .. https://t.co/qxHHaYILHf #jobs #hiring</t>
  </si>
  <si>
    <t>New #job: Trainee Fund Administrator, Funds - Jersey Location: Jersey .. https://t.co/e1t7qmA0w6 #jobs #hiring</t>
  </si>
  <si>
    <t>New #job: Assistant Administrator, Real Estate - Jersey Location: Jersey .. https://t.co/8hDULW2AIJ #jobs #hiring</t>
  </si>
  <si>
    <t>New #job: Head Pastry Chef, Hotel - Jersey Location: Jersey .. https://t.co/n7Gb2LwKyD #jobs #hiring</t>
  </si>
  <si>
    <t>New #job: Customer Assistant, Commercial - Jersey Location: Jersey .. https://t.co/P27KsI1YxS #jobs #hiring</t>
  </si>
  <si>
    <t>2021-878 - Chargé de recrutement et intégration H/F - https://t.co/z5ZtWRdmru #job #emploi #stage #culture</t>
  </si>
  <si>
    <t>The dominance of #theodicy in #Bible/#midrash remains indisputable. #Deuteronomy had contributed to the hegemony of theodicy in traditional #Jewish thought. The Book of #Job, however, represents a counter-tradition helping post-Holocaust thinkers to evade the scandal of theodicy.</t>
  </si>
  <si>
    <t>New #job: Indirect Senior Buyer Location: Port Glasgow Salary: £40kpa - £45kpa .. https://t.co/ly8KRVgrJa #procurement #indirect #newopportunity</t>
  </si>
  <si>
    <t>🚨 WE'RE #RECRUITING
👉 Factory Operatives
💷 £9.60 per hour
📍 Based in Thetford, Norfolk
🔗 To apply click here 👉 https://t.co/hiMxl5IOXk
#Jobs #JobSearch #FactoryOperatives #IndustrialJobs #NorfolkJobs #JobHunt #JobOpportunity #Recruiting https://t.co/HlD0Ug1LoS</t>
  </si>
  <si>
    <t>Looking for a full-time #job in #finance? An exciting opportunity has arisen for an experienced #Paraplanner to join a respected financial services practice in our #Bournemouth office! 
Click here to apply &amp;gt;&amp;gt;&amp;gt;
https://t.co/HQikrVgKB3 https://t.co/FfRIWiKC4A</t>
  </si>
  <si>
    <t>#Freelancing is doing contracted work for multiple clients and companies. It can range from content creation to app development to tutoring. Learn more about freelancing from this shared presentation.
#employment #startup #clients #ppt 
https://t.co/FoR60SEXWO https://t.co/HTv1lxP4CA</t>
  </si>
  <si>
    <t>Check #HumanResources #HR #compensation #salary #job #Organizations 
Thank you team @AIHR_Academy
https://t.co/ptmfXPzolW</t>
  </si>
  <si>
    <t>Beacon Lighting - Part Time Sales Assistant https://t.co/Ub0dBlSAuI #job #Prospect</t>
  </si>
  <si>
    <t>Latest #job in #Sheffield : Parents &amp;amp; Carers in Performing Arts @PIPAinfo is #recruiting a Communications and Marketing Manager #marketingjobs #jobsearch https://t.co/QCODgj96yT</t>
  </si>
  <si>
    <t>Royal Freemasons Ltd - Registered Nurses (EEN &amp;amp; RN) Sponsorships https://t.co/OzBkjm8US7 #job #Sale</t>
  </si>
  <si>
    <t>Name a prettier duo than our two models showing off the Houndstooth Jumper and Astra Tweed Jacket! ⁠
⁠
#business #pretty #job #office #grind #beautiful #worklife #success #career #thursday #berealwear #bereal ⁠
#trending⁠ #outfitinspo #womenswear https://t.co/53mbuQuv4n</t>
  </si>
  <si>
    <t>New #job: Validation Coordinator Location: Dartford Salary: 35kpa - 45kpa .. https://t.co/njkmdoY1bn Hiring Job Engineering Eng</t>
  </si>
  <si>
    <t>🚨We’re Hiring !!! 🚨
Drop off your resumes at: careers@intelegain.com
View current openings at - https://t.co/PfErov6yYB
#hiring #vendorlists #vendor #jobopportunity #jobs #mumbai #navimumbai #nowhiring #recruiting #career #jobseekers #jobopening #applynow #vacancy https://t.co/EMI4IrwhaU</t>
  </si>
  <si>
    <t>Royal Freemasons Ltd - Registered Nurses (EEN &amp;amp; RN) https://t.co/d5Tsm73hYj #job #Sale</t>
  </si>
  <si>
    <t>New #job: Director of Procurement, Commercial - Jersey Location: Jersey .. https://t.co/K03zVRlsf2 #jobs #hiring</t>
  </si>
  <si>
    <t>New #job: Account Manager, Commercial - Jersey Location: Jersey .. https://t.co/hVm75Ed1H4 #jobs #hiring</t>
  </si>
  <si>
    <t>New #job: Customer Assistant, Commercial - Jersey Location: Jersey .. https://t.co/62VX6Iu2FN #jobs #hiring</t>
  </si>
  <si>
    <t>New #job: Assistant Accountant, IT, Commercial - Jersey Location: Jersey .. https://t.co/cAOnsllixa #jobs #hiring</t>
  </si>
  <si>
    <t>New #job: Senior Fund Administrator - 13M FTC, Funds - Jersey Location: Jersey .. https://t.co/qJo0d4e2FL #jobs #hiring</t>
  </si>
  <si>
    <t>New #job: Customer Assistant, Commercial - Jersey Location: Jersey .. https://t.co/N0F6zUd2tY #jobs #hiring</t>
  </si>
  <si>
    <t>New #job: Heating Engineer, Commercial - Jersey Location: Jersey .. https://t.co/AbrjwclPUc #jobs #hiring</t>
  </si>
  <si>
    <t>New #job: Sales Consultant, Commercial, Retail, Construction - Jersey Location: Jersey .. https://t.co/YnLcSILKVN #jobs #hiring</t>
  </si>
  <si>
    <t>Royal Freemasons Ltd - Personal Care Assistants (New Vacancies!) https://t.co/AuCjn9XYQg #job #Sale</t>
  </si>
  <si>
    <t>New #job: Snr Sales Consultant, Retail, Commercial - Jersey Location: Jersey .. https://t.co/JPuo3JOa42 #jobs #hiring</t>
  </si>
  <si>
    <t>New #job: Commercial Accountant, Real Estate - Jersey Location: Jersey .. https://t.co/oqUb9SGlFe #jobs #hiring</t>
  </si>
  <si>
    <t>Food and Beverage Manager, Southbridge, $18 - 20/hour #job #jobs #hiring #FMCGJobs Server, Manager https://t.co/cTXSGQBfR6 https://t.co/F0ylvQIHhy</t>
  </si>
  <si>
    <t>New #remote #job Senior Machine Learning Operations Engineer at @wikipedia
https://t.co/66czeHhmVx
#remotejob #hiring</t>
  </si>
  <si>
    <t>#Job #JobsGutFinden #Karriere https://t.co/pzm9WgILTc - #Bosch Group: Praktikum Prototyping Smart Home</t>
  </si>
  <si>
    <t>New Job - Cook in Highfield House, Lydia Street, Woodnook, Accrington, Lancashire at https://t.co/Gw1eg1bm4p
 #SDX #job #jobs</t>
  </si>
  <si>
    <t>Royal Freemasons Ltd - Hospitality Assistants (Aged Care) rewarding career, stable industry https://t.co/XpMypwNLu4 #job #Sale</t>
  </si>
  <si>
    <t>RT @Servetalentuk: Sales Administrator, Watton, £20k - 23k/year #job #jobs #hiring #SecretarialJobs https://t.co/1SvFapYRkr</t>
  </si>
  <si>
    <t>English-language marketing opportunity with Legamaster in Bargteheide, Germany. Find the original job ad here: https://t.co/O4tNRpNnFo. #international #jobs #bargteheide #jobsearch #jobhunting #jobopportunity #vacancies #career #applynow #workingermany #jobsingermany https://t.co/As2cv0APja</t>
  </si>
  <si>
    <t>House Keeper, Francestown, $17.40 - 17.40/hour #job #jobs #hiring #TravelJobs Cleaning, Hotel https://t.co/M38MTfKCP6 https://t.co/jxPHJJtVw7</t>
  </si>
  <si>
    <t>AV Project Engineer, #London, Greater London, United Kingdom, £53000 to £53000 p/a Health Care, Pension, Death...Interested? #job https://t.co/0tIT4pEjzc</t>
  </si>
  <si>
    <t>We are pleased to share that our Partner Avik Biswas has been recognised as a Global Elite Thought Leader in #asiapacific by @whoswholegal in its Labour, #Employment &amp;amp; Benefits Report 2022.
Heartiest Congratulations Avik!
#induslaw #legal #employmentlaw #labourlaw #recognition https://t.co/whibcu9VmK</t>
  </si>
  <si>
    <t>New #job: Van Valeter Location: Avonmouth Salary: £9.50ph - £10.65ph .. https://t.co/7Wzgu5T86N #bristoljobs #bristol #avonmouthjobs</t>
  </si>
  <si>
    <t>New #job: Site Agent Location: Reading Salary: £40kpa - £50kpa .. https://t.co/Ixq3hTqM9y #CivilEngieering #SiteAgent #Reading</t>
  </si>
  <si>
    <t>Electronic Assembler, Cape Coral, $15/hour #job #jobs #hiring #ElectronicJobs Assembler, Electronics https://t.co/8LX8yeCTUT https://t.co/VM3lGrmjiZ</t>
  </si>
  <si>
    <t>New #job: Project Manager Location: Liverpool Salary: .. + package .. https://t.co/8WsfTmOEt8 #TeamRTG</t>
  </si>
  <si>
    <t>RT @Emylee91435237: Air New Zealand : Multi Vacancies And Jobs With Us.
APPLY NOW : https://t.co/UyOAuUirYB
#Airdrop #AirdropCrypto #Airbus #AirCanada #Airport #job #JoburgUpdates #JobSearch #jobvacancies #joboah #jobs #flyfishing #flightaware #career #Hiring https://t.co/bgSlQHF83e</t>
  </si>
  <si>
    <t>#Job: Projektassistent*in Grundstücksvertragsmanagement https://t.co/n0lgW9UhyR #Magdeburg #energiewende</t>
  </si>
  <si>
    <t>📗 Our L&amp;amp;D team create and deliver high quality bespoke training for our colleagues. ✨ Learning and Development Advisor ✨
https://t.co/Br9f5jykad #makinglivesbetter #greatplacetowork #thisishousing #newvacancy #job #hiring #learninganddevelopment #LandD https://t.co/YUI0DTSjZ3</t>
  </si>
  <si>
    <t>Warehouse, Webster, $14.50 - 16.50/hour #job #jobs #hiring #ManufacturingJobs #applyhere#jobs https://t.co/rKxXlcG8PI https://t.co/4NXmPBZjVe</t>
  </si>
  <si>
    <t>New #job: System Planning Analyst Location: Reading Salary: 32kpa - 40kpa .. https://t.co/zPqSnSd4q7 #jobs #hiring</t>
  </si>
  <si>
    <t>How to Create a Resume in Canva - Blogging Guide
https://t.co/gvO6vHpRGh
#canva #canvapro #canvadesign #resume #job #career #jobhunt #branding #design #graphicdesign #cv #portfolio</t>
  </si>
  <si>
    <t>RT @kizo_africa: Kizo Africa Team lunching it out somewhere in Nairobi.... who can correctly identified who is who, by their full name and respective role? #fridaymorning #FridayFeeling #technology #tech #African #cryptocurrencies #innovation #career #work #job #Jobs https://t.co/tnR7D2tdri</t>
  </si>
  <si>
    <t>Warehouse Associate, Massachusetts, $15/hour #job #jobs #hiring #RetailJobs Warehouse, Jobs https://t.co/FZNpucfPLd https://t.co/yqR0G1tlb7</t>
  </si>
  <si>
    <t>[#Job] Unix, Linux ou encore Solaris n'ont pas de secret pour vous ? 🧐 Devenez notre futur(e) Coordinateur(rice) Technique de Production en #IDF 👍 Postulez dès maintenant ➡️ https://t.co/MHQlzZVq7l #TheFutureIsOurChoice https://t.co/fKmkCeDP1G</t>
  </si>
  <si>
    <t>#Job: Fachkraft (m/w/d) zur Erstellung eines Naturwald-Entwicklungskonzeptes (NEK) für den Isarauwald sowie zur Unterstützung im Bereich der Imagekampagne „Naturwälder in Bayern“ https://t.co/n8myrBEbTU #Ebersberg #umwelt</t>
  </si>
  <si>
    <t>RT @JobPreference: Looking for a #Job or #hiring?
https://t.co/RfdWugt9nu
A sraightforward approach
#Robotics #AIEthics #MachineLearning #AI #Python #DataScience #BigData #100DaysOfCode #Robots #fintech #insurtech #Bitcoin #CyberSecurity #blockchain #coding #Crypto #NFTs #Metaverse #ETH #SOL #Ad https://t.co/lmZ6YbYIm4</t>
  </si>
  <si>
    <t>"Startup of You Podcast" Super interesting conversation about networking your way up the ladder of life...
#startup #job #professionaldevelopment 
https://t.co/vgiyaikplp</t>
  </si>
  <si>
    <t>New Opportunity: Patient Care Coordinator (#Danbury, Connecticut) Mondovi Dental #job #FinancialArrangements #DentalTerminology #SchedulingAppointments #AccountsPayable #PatientCare #Scheduling #Friendliness #Management #CommunicationSkills https://t.co/ONLnuJuGvr https://t.co/3u8Ni1AJMV</t>
  </si>
  <si>
    <t>New #job: .NET Developer - Azure - Vue.JS - Central Government Location: City of London Salary: 450pd - 500pd .. https://t.co/1ciUhAc41b #jobs #hiring</t>
  </si>
  <si>
    <t>RT @AgileUAE: Latest Jobs in UAE!
Apply: https://t.co/nA6h9NIMG2
#hiring #networking #recruitment #jobs #careers #jobhunt #jobseeker #hiringnow #vacancy #jobopportunity #employment #dubaijobs #sales #operations #developer #construction #engineer #chemical #finance #applynow #agileconsultants https://t.co/y5Pvwl2fmJ</t>
  </si>
  <si>
    <t>RT @LM_Recruitment: New #job: Project Management Specialist at the EMA (EU Langs) Location: Amsterdam Salary: 6300pm - 6500pm .. https://t.co/Hs2NBJE2en #jobs #hiring</t>
  </si>
  <si>
    <t>New #job: Project Management Specialist at the EMA (EU Langs) Location: Amsterdam Salary: 6300pm - 6500pm .. https://t.co/Hs2NBJE2en #jobs #hiring</t>
  </si>
  <si>
    <t>La Croix-Rouge recherche assistant (e) suivi-évaluation PROGRESS, Bamako, Mali
Postulez ici 👉 https://t.co/pL7kCdcBqY
#Recrutement #job #emploi #jobsearch #entrepreneur</t>
  </si>
  <si>
    <t>RT @legoviews: I am looking for ambitious and talented #UX Researchers to join a fast growing team!
We are looking for a Lead and senior/Mid-weight based in UK or/and Italy.
Join me - read more and apply here https://t.co/yAIvHPlDeE
#jobfairy #jobseeker #researchers #JobOpportunity</t>
  </si>
  <si>
    <t>RT @JiRongMFA: #China created 6.54 million #jobs in urban areas in first half of this year (H1), official data showed Thursday. 
The figure accounted for 59 percent of annual target, &amp;amp; overall #employment situation has remained stable, said the Ministry of Human Resources &amp;amp; Social Security. https://t.co/2Su2qCZWPr</t>
  </si>
  <si>
    <t>RT @ConnectedVoice_: #job vacancy: @TeamHealthworks is #recruiting a part time (22.5hrs) Fundraising Officer
£21,500
Apply before 2 August at https://t.co/U4avyHro4s
#Charity #Jobs #Careers</t>
  </si>
  <si>
    <t>PSSSB Recruitment 2022: Check Post, Qualification Details and How to Apply Here https://t.co/yJEG0eIlQb #SARKARINAUKRI #GovernmentJob #JobOpportunity Twitter @castudycafe https://t.co/HFEegjQCSr</t>
  </si>
  <si>
    <t>Lovely double room in shared house in banana farming area.. apply now; https://t.co/wEGpxuoLOF #job #australia #Queensland</t>
  </si>
  <si>
    <t>Warehouse Helper, Putnam, $15/hour #job #jobs #hiring #ManufacturingJobs Cleaning, Choice1Temps, Staffi https://t.co/v2V1i6ZtEl https://t.co/5VKnLpT5Va</t>
  </si>
  <si>
    <t>Sales Administrator, Watton, £20k - 23k/year #job #jobs #hiring #SecretarialJobs https://t.co/1SvFapYRkr</t>
  </si>
  <si>
    <t>📢Friday's #joboftheday 
Are you interested in an #Apprenticeship in #bathgate?
Not suitable? Find more great #opportunities across a range of industries here➡️https://t.co/eUaiAuB9gU 
#JobSearch #JobVacancy #Job #Jobs #YPGuarantee https://t.co/xEpduppbZf</t>
  </si>
  <si>
    <t>Class 1 Drivers Warrington, Warrington, £15.02 - 26.19/hour #job #jobs #hiring #LogisticsJobs https://t.co/y2WZPyaCb8</t>
  </si>
  <si>
    <t>Latest #job in #Nottingham : Nottingham Trent University @TrentUni is #recruiting a Hourly Paid Lecturer in Further Education #teachingjobs #highereducation</t>
  </si>
  <si>
    <t>Looking for a #Job or #hiring?
https://t.co/RfdWugt9nu
A sraightforward approach
#Robotics #AIEthics #MachineLearning #AI #Python #DataScience #BigData #100DaysOfCode #Robots #fintech #insurtech #Bitcoin #CyberSecurity #blockchain #coding #Crypto #NFTs #Metaverse #ETH #SOL #Ad https://t.co/lmZ6YbYIm4</t>
  </si>
  <si>
    <t>Manual Machine Operator, Athol, $13.50 - 16.00/hour #job #jobs #hiring #ManufacturingJobs #job#Operator https://t.co/tBn1vuywK5 https://t.co/GgnJmIlGAv</t>
  </si>
  <si>
    <t>New #job: Warehouse Operatives Location: Coalville Salary: 10.37ph - 10.37ph .. https://t.co/qcrKjCuTUt #extrastaffjobs</t>
  </si>
  <si>
    <t>Yes, she did it again ;)
Over $ 1600 in only one day 😎
🔎 https://t.co/cuEgFQN5Ot
@AngelsStudio #flyhigh #angelsEarnings #AngelsLife #BeAnAngel #timisoara #job #onlinejob https://t.co/yQh6KLZj8q</t>
  </si>
  <si>
    <t>Trainee Customs Clerk, Maldon, Market related #job #jobs #hiring #LogisticsJobs https://t.co/x4EsX7nGpg</t>
  </si>
  <si>
    <t>Head Chef - Fantastic Iconic Venue - London - 60 - 80k, London, £60k - 80k/year + / #job #jobs #hiring #TravelJobs https://t.co/UCpkGx4Wnf</t>
  </si>
  <si>
    <t>New #job: Technical Support Engineer Location: London Salary: 50kpa - 60kpa .. https://t.co/P3S35kS2li #jobs #London #saltjobs</t>
  </si>
  <si>
    <t>RT @idealrecruituk: Class 1 Drivers Skelmersdale, Skelmersdale, £15.02 - 26.19/hour #job #jobs #hiring #LogisticsJobs https://t.co/P1izdKqJuf</t>
  </si>
  <si>
    <t>प्रदेश में युवाओं को रोजगार अथवा स्व रोजगार के अवसर प्रदान करने के लिए राजस्थान सरकार द्वारा उल्लेखनीय कार्य किए जा रहे हैं। 
@RajCMO
@RajGovOfficial
#Employment #खुशहाल_युवा_खुशहाल_राजस्थान @ashokgehlot51 https://t.co/4rqnTUeZ20</t>
  </si>
  <si>
    <t>Class 1 Drivers Skelmersdale, Skelmersdale, £15.02 - 26.19/hour #job #jobs #hiring #LogisticsJobs https://t.co/P1izdKqJuf</t>
  </si>
  <si>
    <t>Wayne-Westlands schools post school safety job that pays $12 per hour, parents raise alarms
#post #safe #waynewestlands #job #raise #hour #westland #safety
https://t.co/mvz6tDORcy https://t.co/P4hFzDgGdl</t>
  </si>
  <si>
    <t>RT @orangebusiness: Orange Business Services vous propose de belles opportunités de carrière dans votre région. Réinventez le monde avec nous… depuis votre région préférée !
Postulez ici 👉https://t.co/06KMgbs4Rf
#job #recrutement #carrière #occitanie https://t.co/e82383W4bD</t>
  </si>
  <si>
    <t>RT @thewirehindi: 2023 में जब भारत सबसे ज़्यादा आबादी वाला देश बन जाएगा तब क्या यहां रोज़गार ख़त्म हो जाएगा?
https://t.co/heddr5qNbW
#India #Population #Employment #भारत #जनसंख्या #रोजगार</t>
  </si>
  <si>
    <t>RT @vikramsathaye I have been both , corporate employee and a freelancer. Here’s my take on both 😀, what do you prefer ? #Job… http</t>
  </si>
  <si>
    <t>Apply now to work for #JamiatUlmaEPakistanNoorani as fOR #sOCIAL #mEDIA! (#karACHI) #job https://t.co/eHb4MD4He3 https://t.co/iEAnk4qnUG</t>
  </si>
  <si>
    <t>RT @AandC88: New #job: Nursery Nurse and Unqualified Staff Location: Battle Salary: £9.50ph - £10.50ph .. https://t.co/OTKHXdVzqc #jobsearch #AandC</t>
  </si>
  <si>
    <t>Warehouse Manager, Sutton, $16.40 - 16.40/hour #job #jobs #hiring #ManufacturingJobs Warehouse, Jobs, https://t.co/uNakfbNlTb https://t.co/za3VvxOB1A</t>
  </si>
  <si>
    <t>Van Drivers in Warrington, Warrington, £11.36 - 11.90/hour #job #jobs #hiring #LogisticsJobs https://t.co/6uEP5H6W4k</t>
  </si>
  <si>
    <t>Chef de Parties London - up to £35k plus Benefits, London, £28k - 35k/year + Benefits #job #jobs #hiring #TravelJobs https://t.co/2oI8YbUAmQ</t>
  </si>
  <si>
    <t>RT @UNWTOAcademy: 🟣🔵🔴⚪️Today we celebrate the strategic importance of equipping #young people with #skills for #employment, decent #work and #entrepreneurship. Young people are the #future in every sector. 
Happy #WorldYouthSkillsDay!! 🙌 https://t.co/ZFQKkDSlOH</t>
  </si>
  <si>
    <t>Great Opportunity at AFGRI Operations (Pty) Ltd. Compliance Officer https://t.co/H4KjeszX6k #Centurion #Job #Careers #SouthAfrica #Jobs #Hiring</t>
  </si>
  <si>
    <t>New #job: Nursery Nurse and Unqualified Staff Location: Battle Salary: £9.50ph - £10.50ph .. https://t.co/OTKHXdVzqc #jobsearch #AandC</t>
  </si>
  <si>
    <t>Class 2 Driver in Warrington, Warrington, £13.97 - 15.12/hour #job #jobs #hiring #OtherJobs https://t.co/2PCttjqawQ</t>
  </si>
  <si>
    <t>Sous Chef Pastry - 5 Star World Class Hotel - London 53k, London, £53k/year + paid overtime #job #jobs #hiring #TravelJobs https://t.co/4vEejwnfKD</t>
  </si>
  <si>
    <t>ALIGHT is looking for a qualified and committed individual to join its team as Senior Operations Officer. 
Visit👉 https://t.co/10tTSAkhQr for more information.
The deadline is on the 28th July 2022 at 16:00.
#Rwanda #recruiting #job https://t.co/K0zX1rYmki</t>
  </si>
  <si>
    <t>New #job: MECHANICAL ENGINEER – DESIGN AND DEVELOPMENT Location: Dandenong South Salary: AU$120kpa - AU$130kpa .. https://t.co/ERDGkaSusj #jobs #hiring</t>
  </si>
  <si>
    <t>RT @OnnecGroup: Technischer Manager/ Ingenieur (w/m/d), #Frankfurt am Main, Hesse, Germany, negotiable Interested? #job https://t.co/nBUHg7ah9O</t>
  </si>
  <si>
    <t>First impression at a job interview matter; you only have one chance to make it right. Your appearance must show that you are serious about...#job #jobsearch #resume #interview #career #cv #jobhunting #hiring #unemployed #careeradvice 🔥🔥🔥 https://t.co/8sVdXe7Qsq</t>
  </si>
  <si>
    <t>Class 1 Driver in Warrington, Warrington, £15.13 - 16.25/hour #job #jobs #hiring #LogisticsJobs https://t.co/nTdnRVgKl1</t>
  </si>
  <si>
    <t>Chef de Partie - 5 Star World Class Hotel - London 36k , London, £36.7k/year + Benefits #job #jobs #hiring #TravelJobs https://t.co/w4EzfuFkAc</t>
  </si>
  <si>
    <t>New #job: Property Secretary Location: Spalding Salary: £20kpa - £25kpa .. https://t.co/4nZ1d3FykB #jobs #hiring</t>
  </si>
  <si>
    <t>New #job: Class 2 HGV Driver Location: Sheffield Salary: 14.13ph - 21.19ph .. https://t.co/dH10BQqPil #kenectrecruit #jobs</t>
  </si>
  <si>
    <t>👉 Fyte recrute pour l'un de ses clients, un ETI Nantaise en croissance, un Chef de Produit F/H.
N'hésitez pas à postuler ou partager ! 📌
#Fyte #FyteFrance #offre #recrutement #job #emploi @Fyte_FR https://t.co/LNwaDVdHrQ</t>
  </si>
  <si>
    <t>Job Seekers: Solar Installer (#Savannah, Georgia) ADT Solar #job #GeneralConstruction #Framing #SolarPanels #Wiring #ElectricalWiring #Roofing #Layout #Installation #ComputerHardwareRepair #Electrical #Assembly #CommunicationSkills #CustomerService https://t.co/u135s5jJSN https://t.co/tsUX6VEuvv</t>
  </si>
  <si>
    <t>@TheLeoTerrell We Love You, AG Paxton. You are doing an A+ job. #MerrickGarland must be on #JudyGarland's #drugs because #Merrick is doing an F- #JOB. Thank God Merrick is not on the #USSupremeCourt.</t>
  </si>
  <si>
    <t>RT @SR2RECLTD: New #job: Lead QA - Cardiff £75,000 Location: Cardiff Salary: 55kpa - 75kpa .. https://t.co/M7oAZQZDqu #jobs #hiring</t>
  </si>
  <si>
    <t>New #job: Customer Service Location: Northampton Salary: 9.50ph - 9.50ph .. https://t.co/tDSTyk2Mun #jobs #hiring</t>
  </si>
  <si>
    <t>Development of Life Skills helps us to Find Creative Ways of Thinking and Problem Solving.
#Skills #youthskills #hr #Skillsdevelopment #employment #Learninganddevelopment #employeemanagement #training #Coaching #behavioraltraining #softskilltraining #freshers https://t.co/96QgmcdYza</t>
  </si>
  <si>
    <t>RT @Boa_Daakye: In celebration of #WorldYouthSkills Day, our recent blog highlights six basic skills every youth needs for the future.
Find out here, https://t.co/TJYXE8ZcnM
#Boadaakye
#YouthAfrica
#WorldYouthSkillsDay
#WYSD2022
#SkillsRightNow
#Education
#Learningcrisis
#employment https://t.co/DV7CaGwpxG</t>
  </si>
  <si>
    <t>- JOB OPPORTUNITY -
Kitchen Porter in Bristol
https://t.co/1bCjDfP23q
#job #jobs #jobalert #jobhiring #jobopportunity #opportunity #career #careeropportunities #recruitment #hospitality #kitchen #porter #hotel #permanentjobs #parttime #bristol #bristoljobs</t>
  </si>
  <si>
    <t>Sous Chef - Modern British - London - £50k plus overtime, London, £45k - 50k/year + overtime #job #jobs #hiring #TravelJobs https://t.co/HU2eYeh5R2</t>
  </si>
  <si>
    <t>RT @RecruitGenieUK: - JOB OPPORTUNITY -
Chefs in Basingstoke, Hampshire
https://t.co/ag0baUSy9y
#job #jobs #jobalert #jobhiring #jobopportunity #opportunity #career #careeropportunities #recruitment #hospitality #chefs #kitchen #hotel #permanentjobs #fulltime #basingstoke #hampshire #hampshirejobs</t>
  </si>
  <si>
    <t>RT @Getin41: Job Opportunity: Mombasa Cabin Crew Recruitment for Qatar Airways. Check out the details in the link below. #jobs #HIRINGNOW #jobsearch #ikokazi #careers #job https://t.co/UdDiTy1YqC</t>
  </si>
  <si>
    <t>New #job: Lead QA - Cardiff £75,000 Location: Cardiff Salary: 55kpa - 75kpa .. https://t.co/M7oAZQZDqu #jobs #hiring</t>
  </si>
  <si>
    <t>Class 1 Driver Hinckley, Hinckley, £15.66 - 25.82/hour #job #jobs #hiring #LogisticsJobs https://t.co/RldZiGUDhV</t>
  </si>
  <si>
    <t>RT @RecruitGenieUK: - JOB OPPORTUNITY -
Linen Porter in Crewe, Cheshire
https://t.co/Esoz5kCTbr
#job #jobs #jobalert #jobhiring #jobopportunity #opportunity #career #careeropportunities #recruitment #hospitality #linen #porter #hotel #permanentjobs #fulltime #crewe #cheshire #cheshirejobs</t>
  </si>
  <si>
    <t>இந்திய கடற்படையில் வேலைவாய்ப்பு அறிவிப்பு.!!
#IndianNavy #Job
https://t.co/nUTfpZYr9c</t>
  </si>
  <si>
    <t>🚨 NEW JOB ALERT! 🚨
VACANCY 📣 | Blackpool FC - Head of Performance Analysis
Start here 👉 https://t.co/qVCJ3XtHyp
#football #soccer #recruiting #careerdevelopment #jobs #job #coach #vacancy #footballjobs #soccerjobs #vacancies #blackpoolfc #blackpool https://t.co/kLte4TL2GV</t>
  </si>
  <si>
    <t>Class 1 Driver Lymedale, Newcastle, £16.83 - 23.37/hour #job #jobs #hiring #LogisticsJobs https://t.co/09CBIAfCsQ</t>
  </si>
  <si>
    <t>New #job: Dispatch Administrator, Retail, Commercial - Jersey Location: Jersey .. https://t.co/IBtl36oT9y #jobs #hiring</t>
  </si>
  <si>
    <t>- JOB OPPORTUNITY -
Chefs in Basingstoke, Hampshire
https://t.co/ag0baUSy9y
#job #jobs #jobalert #jobhiring #jobopportunity #opportunity #career #careeropportunities #recruitment #hospitality #chefs #kitchen #hotel #permanentjobs #fulltime #basingstoke #hampshire #hampshirejobs</t>
  </si>
  <si>
    <t>Fresh Job: Site Surveyor (#Peoria, Illinois) ADT Solar #job #GeneralConstruction #Roofing #Installation #QualityControlInspection #Driving #Filing #CommunicationSkills https://t.co/shF82pxmwa https://t.co/rx0Anr2pRk</t>
  </si>
  <si>
    <t>Commis Chef - 5 Star World class Hotel - London 30k , Manchester, £30.5k/year + paid overtime #job #jobs #hiring #TravelJobs https://t.co/4qQ69O91DN</t>
  </si>
  <si>
    <t>#DearGhana
#ApplyNow
Key Architectural Group is #hiring! ARCHITECT #jobtube #ghana #vacancy #jobsearch #jobseekers #employment
(✔Check out our pinned tweet and join our community to gain access to more job opportunities) https://t.co/MOk0e0Ybcr</t>
  </si>
  <si>
    <t>The following #jobopportunity is available at @AECCUniversityC:
* Deputy Head of School of #Chiropractic/Associate #Professor
Visit https://t.co/mJ5UNmhnEO for further info &amp;amp; to submit an online application.
#HigherEducationJobs #UniversityJobs #BournemouthJobs #DorsetJobs https://t.co/DoOmbahPyv</t>
  </si>
  <si>
    <t>https://t.co/j4GZqxoao7 Graduates Vacancy at Comcast https://t.co/yDuQbZbbYH #JOBS #Hiring #Job #JobOpportunity Twitter @castudycafe https://t.co/MFI8yziOKp</t>
  </si>
  <si>
    <t>American Express Hiring https://t.co/hxq7Qo2t7U, ACA, ACCA, CPA, MBA; Check How to Apply Online https://t.co/pzsYCH8qHj #JOBS #AmericanExpress #Hiring #JobOpportunity Twitter @castudycafe https://t.co/38vVyhIcsP</t>
  </si>
  <si>
    <t>Paypal Hiring https://t.co/dd7TGk5WG5, https://t.co/hxq7Qo2t7U, https://t.co/IM2Y6QHjKM., https://t.co/56FEbFgBts., BBA, MBA: Check How to Apply Online https://t.co/GqR4kp8diN #JOBS #BCOMVacancy #BBAVacancy #JobOpportunity Twitter @castudycafe https://t.co/gfxN8sA7IF</t>
  </si>
  <si>
    <t>Commis Chef - 5 Star World class Hotel - London 30k , Leeds, £30.5k/year + paid overtime #job #jobs #hiring #TravelJobs https://t.co/Hokvbsowpx</t>
  </si>
  <si>
    <t>New #job: Refrigeration Engineer Location: England Salary: £35kpa - £40kpa .. https://t.co/5z0IzuCJBl Hiring Job Engineering Eng</t>
  </si>
  <si>
    <t>JAF-info +30 - #Emploi #Job TOP JOB – Auvergne-Rhône-Alpes – Vendeur polyvalent – Grossiste Décoration – Feuillazur Lyon H/F - A lire sur JAF-info &amp;gt;&amp;gt;&amp;gt; https://t.co/iXF1SQGi7f https://t.co/rMUkcGw32Q</t>
  </si>
  <si>
    <t>Work harder on yourself than you do on your #job.
-Jim Rohn
#Inspirational #Quotes https://t.co/lmfDl4xOHY</t>
  </si>
  <si>
    <t>Best Australia Work Visa Consultants in Delhi
https://t.co/FSp2EdYStX
#australia #work #workvisa #workpermit #country #world #india #immigration #consultant #visa #program #job #delhi https://t.co/VP82fgBCGs</t>
  </si>
  <si>
    <t>- JOB OPPORTUNITY -
Linen Porter in Crewe, Cheshire
https://t.co/Esoz5kCTbr
#job #jobs #jobalert #jobhiring #jobopportunity #opportunity #career #careeropportunities #recruitment #hospitality #linen #porter #hotel #permanentjobs #fulltime #crewe #cheshire #cheshirejobs</t>
  </si>
  <si>
    <t>Polisher, Solihull, £26k - 31k/year #job #jobs #hiring #AutomotiveJobs https://t.co/GKL63xkLaD</t>
  </si>
  <si>
    <t>Hiring Alert: Installation Coordinator (#Charlotte, North Carolina) ADT Solar #job #SolarPanels #Installation #Electrical #Inspections #Engineering #Driving #ProjectCoordination #ProjectManagement #Sales #MicrosoftExcel #MicrosoftWord #Scheduling https://t.co/hIvEoXczRR https://t.co/MUTPZNz748</t>
  </si>
  <si>
    <t>Check this #job opportunity RT @Pletratech1: Pletra is hiring a Senior Technical Lead
Please send your CV to hr@pletratech.com, we will reach out to you.
To kno… https://t.co/7Utbjbb3nc</t>
  </si>
  <si>
    <t>Power of Twitter, help!
I’m performance marketer in job search. Google and Bing Ads, media buys, LinkedIn-Twitter-Facebook ads and many more. HTML/CSS/SQL. Hubspot and email marketing.
Germany based. Check LI profile in my bio.
#JobSearch #JobOpportunity #marketingjob</t>
  </si>
  <si>
    <t>On #WorldYouthSkillsDay2022, may we start contemplating a new approach with regard to the #skills arena to benefit #job-seekers? #WorldYouthSkillsDay #youth https://t.co/of1FtFx4DJ</t>
  </si>
  <si>
    <t>ATHENA - Freelancer and Employers Jobs Search Template
https://t.co/Drt4RpQe3Y
#candidates #career #corporate #directorylisting #employment #freelancer #jobboard #joblisting #jobportal #jobpostings #jobs #moontheme #photoshop #recruiters #recruiting</t>
  </si>
  <si>
    <t>Class 1 Driver Skelmersdale, Skelmersdale, £16.15 - 18.10/hour #job #jobs #hiring #LogisticsJobs https://t.co/VPI0PMykUh</t>
  </si>
  <si>
    <t>Join us for our next Ask the Expert with @EmpLawyerDonna and @EmpLawyerBlair on Friday, 12th August, 9.30-10.00am, email asktheexpert@blackadders.co.uk to register your place. Do you have an employment question? Nothing is off limits!
#asktheexpert #employment @BlackaddersLLP https://t.co/odFuSckT4x</t>
  </si>
  <si>
    <t>Unsere neue Ausbildungsbroschüre ist da! 
Unter unserem Motto „A company like a friend” stellen wir hier unsere verschiedenen Ausbildungsberufe sowie duale Studiengänge vor. 
👉 Mehr unter: https://t.co/yH6XqHrgmY
#acompanylikeafriend #ausbildung #SIMONA #Job https://t.co/udjZ1inQKE</t>
  </si>
  <si>
    <t>RT @ChefsinSchools: Chefs in Schools is #hiring! 
✨
We're on the hunt for a passionate and experienced fundraiser. 
✨
Join our team - we're fun, friendly, and passionate about what we do.
✨
Apply now: https://t.co/9FYitVB9m4
#job #charity #workwithus #fundraiser #opportunity https://t.co/UdmgIe3BIz</t>
  </si>
  <si>
    <t>مطلوب للعمل في شركة @amazon
لمكتبها في دبي ,الإمارات العربية المتحدة
مدير مشتريات الطاقة المتجددة - الإمارات
Renewable Energy Procurement Manager - UAE
قدم الآن https://t.co/QcG9D0Wt5G
#وظائف #توظيف #وظيفة #vacancy #careers #job https://t.co/eZOPRqo2wD</t>
  </si>
  <si>
    <t>Has it been a while since you started your job hunt but haven’t seen any success?
Check out the top 5 tips to speed up your job search process:
https://t.co/CLWXpxj8aE
#hiring #networking #recruitment #jobs #careers #work #talent #vacancy #employment #dubaijobs #jobsearch #uae</t>
  </si>
  <si>
    <t>RT @ssdntechnologie: Interested candidates can share their cv on info@ssdntech.com
#hiring #jobs #jobsearch #recruitment #job #nowhiring #recruiting #career #employment #hiringnow #work #jobseekers #resume #jobopening #jobhunt #business #jobseeker #applynow #jobopportunity #vacancy #jobsearching https://t.co/SyJEadtvEJ</t>
  </si>
  <si>
    <t>Peeps, more and more opportunities coming up! Anyone looking to work from anywhere in the country as Lead Domain Architect (also on Enterprise Cyber Security, Work Life Shift) , Senior Domain Architect, Solutions Architect?
Reach out!
#job #JobSearch #JobOpportunity</t>
  </si>
  <si>
    <t>🖥️🏠𝐄𝐦𝐩𝐥𝐨𝐲𝐞𝐞𝐬 𝐬𝐞𝐞𝐦 𝐫𝐞𝐥𝐮𝐜𝐭𝐚𝐧𝐭 𝐭𝐨 𝐫𝐞𝐭𝐮𝐫𝐧 𝐭𝐨 𝐭𝐡𝐞 𝐰𝐨𝐫𝐤𝐩𝐥𝐚𝐜𝐞
https://t.co/KxEatezZ9Y #Careeradvice #InterviewTip #careercoach #jobsearch #jobs #vacancy #hiring #HR #employment #career #recruitment #talent #localjobs #recruiting</t>
  </si>
  <si>
    <t>Eine neue Herausforderung als Prozessingenieur*in in der #Mikrotechnologie &amp;amp; #Waferbearbeitung wartet auf Sie! Dieses Themenfeld ist Ihnen vertraut &amp;amp; Sie freuen sich auf neue Erfahrungen? Perfekt, dann haben wir genau die richtigen #Job für Sie: https://t.co/lMZg0bHWU8
#Jobstelle https://t.co/3FC3BcOd9E</t>
  </si>
  <si>
    <t>If you're looking for something to do this weekend, we're can help! Our members have some brilliant #job opps! Get applying now✍️ 
@Linc_Cymru 
@MelinHomes 
@TheWallich 
@WelshGovernment 
@HafodHousing 
@TaffHousing 
@UnitedWelsh 
@CadwynHA 
@northwalesha 
https://t.co/xW7Wc0jASQ</t>
  </si>
  <si>
    <t>We help you find a job.
It's as simple as that.
Register today: https://t.co/L9wp0cubA8
Come to the next Convoy introduction to discover how we can help you find your next role: https://t.co/PUKaFC8DLN
#Careers #Jobs #careercoaching #employment https://t.co/I5P5vGTZRs</t>
  </si>
  <si>
    <t>RT @netzila: Welcome to our team, Harmanpreet Kaur! We value the talents and ideas of everyone on our team, especially our 🎊☑new hires. We can’t wait to see what you’ll make happen. 🤗🤗
#newhire #welcome #hiring #newjob #jobs #onboarding #newemployee #career #job #welcometotheteam https://t.co/FG09oolxkn</t>
  </si>
  <si>
    <t>New Vacancy - Part Time Contracted Support Worker – 20 hours per week
Broomfield Care - Gloucester @broomfieldcare 
Find out more at: https://t.co/0oCqMKgf8d
#jobs #glosjobs #recruitment #employment #gloucestershire #cheltenham #gloucester #stroud #gloucesterjobs #stroudjobs https://t.co/eahjAdSBZT</t>
  </si>
  <si>
    <t>#JobSeekers Get your FREE Job Search Guide here from the author of No 1 Amazon best seller Navigating Career Crossroads https://t.co/r9EinlFyex #employment https://t.co/4qVHBcTvl8</t>
  </si>
  <si>
    <t>Looking for a job? Navigating Career Crossroad will guide you step-by-step to build your confidence and get that job fast! https://t.co/eL9IuwdTEk 
#employment #recruitment https://t.co/Hwt1zovTAr</t>
  </si>
  <si>
    <t>🌟 Production Operatives NEEDED in Sutton-In-Ashfield, Nottinghamshire!🌟
⏱️ Days &amp;amp; Afters Rotating.
Week 1: 06:00 - 14:00.
Week 2: 14:00 - 22:00.
🤑 £11 p/h!
For more info and to APPLY, please CALL US on 07794 356459!😄
#WarehouseJobs #WarehouseJob #Warehouse #NewJobs #Job https://t.co/QURxIqPKnE</t>
  </si>
  <si>
    <t>We are now hiring an IT Technician Tier 2 to lead the ICT Helpdesk team providing prompt staff ICT support. 
For more information visit: 
https://t.co/2kWKBqAHfK 
#jobopportunity #jobfairy https://t.co/gz7buYTULj</t>
  </si>
  <si>
    <t>District Court Amravati Recruitment 2022: Apply Offline for 10 Sweeper More info @ https://t.co/DhPXoTM7FH
#FridayFeeling #FridayMotivation #FridayMorning #JobSearch #JobHunt #JobOpening #Hiring #Resume #Job #Jobs #Careers #Employment #HR #recruitment</t>
  </si>
  <si>
    <t>Customs Entry Clerk , Felixstowe, £20k/year #job #jobs #hiring #LogisticsJobs https://t.co/d8nDdjfO2U</t>
  </si>
  <si>
    <t>New #job: Sales and Recruitment Consultant Location: Austin .. https://t.co/EKpttojdIp #OscarJobs</t>
  </si>
  <si>
    <t>New #job: Mid-Level Software Engineer (PHP) - Fully Remote - £45K DOE Location: East Midlands Salary: 35kpa - 45kpa .. https://t.co/1bKfbzwhwj #OscarJobs</t>
  </si>
  <si>
    <t>🚨#JOB #ALERT: Interested in working on #UN #policy? Have experience in international #peace and #security? 
Our member @PAXforpeace is #HIRING a UN Advocacy Assistant. 
Located: 📍NYC 
Apply by: 📅25 July 
Advance your #CAREER today: https://t.co/iKLq1xxSYr https://t.co/5XLrjPfzG4</t>
  </si>
  <si>
    <t>In recent news, the NHS is hiring the majority of its doctors from outside the UK and EEA. The ageing population has also contributed to an acute global shortage of doctors and nurses. Find out more here: https://t.co/glhdu0Ft9b
#TheGuardian #Employment</t>
  </si>
  <si>
    <t>RT @iHireJobAlerts: New Opportunity: General Dentist (#BocaRaton, Florida) Sage Dental #job #GeneralDentistry #Endodontics #TreatmentPlanning #Referrals #Management #Leadership https://t.co/MgNPvdtwW5 https://t.co/dJQ0uYQ3Gb</t>
  </si>
  <si>
    <t>We currently have a job opening for a Regional Manager (Scotland)!
Email 📩 Ian.north@boltongateservices.co.uk to apply.
.
.
.
.
#BoltonGateServices #BGS #Job #Vacancy #RegionalManager #Manager #Management #Scotland #JobOpening #Hiring https://t.co/J0aTuEwbvo</t>
  </si>
  <si>
    <t>#JOB OPPORTUNITIES 💼 Interested to work for the #environment in international #GENeva? Check out the various openings in:
✅ @ChemandWaste
✅ @IATA 
✅ @UNEP_FI 
Check out our jobs page to find more opportunities ▶️ https://t.co/ieFdXTyVb2 https://t.co/afKyhwh7qy</t>
  </si>
  <si>
    <t>Why should you choose PureKat Consultancy for your recruitment needs?
We tailor our recruitment services around your needs, never the other way round. Experience a fresh approach to recruitment with PureKat Consultancy Ltd.
#PureKatConsultancy #Recruitment #Recruiting #Employment https://t.co/0s8xXXgnse</t>
  </si>
  <si>
    <t>#Job #Stellenangebot #Freudenstadt #Praxisanleiter #(Gesundheits- #und #Krankenpfleger #ä.) (m/w/d) Infos unter: https://t.co/s3wteKkBCy https://t.co/rvYDZi0lmw</t>
  </si>
  <si>
    <t>#Job #Stellenangebot #Freudenstadt #Gesundheits- #und #Krankenpfleger #Intensivpfleger #Erwachsenenintensivstation (m/w/d) Infos unter: https://t.co/r5hVxHN60G https://t.co/pA9IUTfReR</t>
  </si>
  <si>
    <t>We always love to hear from the Kickstart participants we have placed in their programmes, and how they have benefitted from completing the scheme. Here's how it has benefitted Jessica...
#Kickstart #KickstartScheme #work #worklife #programme #placement #career #job #jobs https://t.co/YVvQ0kCjNt</t>
  </si>
  <si>
    <t>New Job - Cook in Plas-Y-Wern, Ruabon, Wrexham at https://t.co/Uh8hPrCv1v
 #SDX #job #jobs</t>
  </si>
  <si>
    <t>#Job #Stellenangebot #Freudenstadt #Gesundheits- #und #Krankenpfleger (m/w/d) Infos unter: https://t.co/iUD49tLaBA https://t.co/da41V22KrI</t>
  </si>
  <si>
    <t>New Job - Chef in Merville Barracks, Colchester at https://t.co/Er4aILgcl1
 #SDX #job #jobs</t>
  </si>
  <si>
    <t>RT @JobPreference: Looking for a #Job or #hiring?
https://t.co/RfdWugKKf2
A straightforward approach
#AugmentedReality #VR #Robotics #ElectricVehicles #EmergingTech #Innovation #Automotive #Transportation #AI #BigData #ArtificialIntelligence #Blockchain #DataScience #BTC #ETH #NFTs #Web3 #Solana https://t.co/0WZ9UrCw3O</t>
  </si>
  <si>
    <t>Looking for a #Job or #hiring?
https://t.co/RfdWugKKf2
A straightforward approach
#AugmentedReality #VR #Robotics #ElectricVehicles #EmergingTech #Innovation #Automotive #Transportation #AI #BigData #ArtificialIntelligence #Blockchain #DataScience #BTC #ETH #NFTs #Web3 #Solana https://t.co/KALwBybk4U</t>
  </si>
  <si>
    <t>#Job #JobsGutFinden #Mitarbeiter https://t.co/6j1QxNXd30 - #PENNY: Verkäufer/Kassierer (m/w/d) - Teilzeit</t>
  </si>
  <si>
    <t>#Job #Stellenangebot #Horb #am #Neckar #Gesundheits- #und #Krankenpfleger #Altenpfleger #(Geriatrische #Rehabilitation) (m/w/d) Infos unter: https://t.co/xUcRhKa02g https://t.co/XE4vLwjCqu</t>
  </si>
  <si>
    <t>New Opportunity: General Dentist (#BocaRaton, Florida) Sage Dental #job #GeneralDentistry #Endodontics #TreatmentPlanning #Referrals #Management #Leadership https://t.co/MgNPvdtwW5 https://t.co/dJQ0uYQ3Gb</t>
  </si>
  <si>
    <t>"...working while studying eases transition from school to first job...for youth who left school with at least a secondary education." (Dedehouanou et al, 2021 - https://t.co/vBvBDjBmsz)
#entrepreneurship #business #apprenticeship #youths #employment #NYSC #SAED #IDRC</t>
  </si>
  <si>
    <t>These days we cannot enter the job market with zero experience, we cannot afford to waste our time including the holidays, we cannot risk going into interviews without solid preparation.
#entrepreneurship #business #apprenticeship #youths #employment #NYSC #SAED #IDRC</t>
  </si>
  <si>
    <t>New #job: History Teacher Required for September Location: Chesterfield .. https://t.co/tNj1UcfR99 #jobs #hiring</t>
  </si>
  <si>
    <t>RT @prashasakno1: ନବୀନ ବାବୁ ୨୦୦୦ ମସିହାରେ ମୁଖ୍ୟମନ୍ତ୍ରୀ ହେବା ପରଠୁ ପ୍ରଥମ ଥର ପାଇଁ ବିଦେଶରେ ନିବେଶକ ମାନଙ୍କ ସମ୍ମିଳନୀରେ ଉଦବୋଧନ ଦେବେ। ସେ ଦୁବାଇରେ ବୁଧବାର ତାଙ୍କ ବକ୍ତବ୍ୟରେ କହିବେ ଯେ ଓଡ଼ିଶା ହେଉଛି ଏକ ଶିଳ୍ପ ସାଥି ରାଜ୍ୟ। #naveenpatnaik #naveen #bijujantadalodisha #investersmeet #investers #jobs #cmoodisha #employment https://t.co/pYuR7MHl6f</t>
  </si>
  <si>
    <t>Start-up companies in India are headed towards a hard winter. An edit.
#startup #Entrepreneurship #layoff #employment @leo_mukherjee 
https://t.co/SIaIhq2nHX</t>
  </si>
  <si>
    <t>FASHION SUMMER INTERNSHIPS 2022
Call: +91-9792666689
COME JOIN NOW!
https://t.co/WUg0PHxLEn
AMAN MATHUR FASHION HOUSE 
#amanmathur #fashiondesigner #fashionstyling #fashiondesigning #embroidery #fashionshoots #Lucknow #internship #intern #job #career #magang #internships #educati https://t.co/HYOZzIRs1o</t>
  </si>
  <si>
    <t>RT @prashasakno1: ୨୧, ୦୦୦ କୋଟିରୁ ଅଧିକ ଟଙ୍କାର ବିନିଯୋଗ ଓଡ଼ିଶାରେ ହେବ ବୋଲି ଓଡ଼ିଶା ସରକାରଙ୍କୁ ବୁଧବାର ଦୁବାଇରେ ଅନୁଷ୍ଠିତ ନିବେଶକ ସମ୍ମିଳନୀରେ ସ୍ୱୀକୃତି ମିଳିଛି। ଏଥିରେ ୧୯, ୦୦୦ ଯୁବକ ଯୁବତୀ କର୍ମନିଯୁକ୍ତି ପାଇବେ।
#naveenpatnaik #bijujantadal #investersmeet #investments #jobs #cmoodisha #employment #5t #mosarkar https://t.co/9I0mTb996V</t>
  </si>
  <si>
    <t>RT @prashasakno1: ୟୁଏଇର ନିବେଶକ ମାନେ ଓଡିଶା ସରକାରଙ୍କ ସହ ଏକ ଏମଓୟୁରେ ଦସ୍ତଖତ କରିଛନ୍ତି। ଏହାଦ୍ୱାରା ୨.୭୬ ବିଲିଅନ ଡଲାର ନିବେଶ ହେବ। #naveenpatnaik #bijujantadal #investersmeet #investments #jobs #cmoodisha #employment #5t #mosarkar #employmentopportunities https://t.co/qV6KiLf0w3</t>
  </si>
  <si>
    <t>RT @BusinessDayNg: Cuba’s brain gain: How Nigeria can profit from doctors’ exodus
#healthcare #earning #economy #employment #businessday #japa https://t.co/grTREhdpLF</t>
  </si>
  <si>
    <t>Administrator, St Austell, £9.90 - 9.90/hour #job #jobs #hiring #CustomerServiceJobs https://t.co/wl29R7wt6D</t>
  </si>
  <si>
    <t>New #job: Business Controller - Retail - Brussels Location: Brussels .. https://t.co/bG4IZsWdyp #jobs #hiring</t>
  </si>
  <si>
    <t>🟣🔵🔴⚪️Today we celebrate the strategic importance of equipping #young people with #skills for #employment, decent #work and #entrepreneurship. Young people are the #future in every sector. 
Happy #WorldYouthSkillsDay!! 🙌 https://t.co/ZFQKkDSlOH</t>
  </si>
  <si>
    <t>Commis Chef - 5 Star World class Hotel - London 30k , Glasgow, £30.5k/year + paid overtime #job #jobs #hiring #TravelJobs https://t.co/IkdMTJAhpE</t>
  </si>
  <si>
    <t>New #job: Teaching Assistant KS2 Location: Leicester Salary: 68.90pd - 79.21pd .. https://t.co/ALnWVLr4SI #jobs #hiring</t>
  </si>
  <si>
    <t>Cuba’s brain gain: How Nigeria can profit from doctors’ exodus
#healthcare #earning #economy #employment #businessday #japa https://t.co/grTREhdpLF</t>
  </si>
  <si>
    <t>RT @cornwall_staff: Helpdesk Administrator, Redruth, £10/hour #job #jobs #hiring #SecretarialJobs https://t.co/nSrsTdeG9t</t>
  </si>
  <si>
    <t>New #job: Learning Support Assistant - PRU Location: Oadby Salary: 76.50pd - 89.60pd .. https://t.co/PcKrHlC3Uk #jobs #hiring</t>
  </si>
  <si>
    <t>New #job: Supply Teacher Leicester URGENT Location: Leicestershire Salary: £110pd - £165pd .. https://t.co/U2NjKZ85OI #jobs #hiring</t>
  </si>
  <si>
    <t>New #job: Behaviour Mentor - Leicester City - May 2022 Location: Leicester Salary: £72.28pd - £88.21pd .. https://t.co/HK7MMhDVhw #jobs #hiring</t>
  </si>
  <si>
    <t>New #job: Nursery and EYFS Staff required - Leicester Location: Oadby Salary: 16kpa - 19855pa .. https://t.co/DsTTNtxKWw #jobs #hiring</t>
  </si>
  <si>
    <t>New #job: Learning Support Assistant - Schools Location: Leicester Salary: 72pd - 81.90pd .. https://t.co/fN1Ht8lNjK #jobs #hiring</t>
  </si>
  <si>
    <t>New #job: SEN Teaching Assistant - Loughborough Location: Leicester Salary: 68.75pd - 82.20pd .. https://t.co/qsUCrIZk46 #jobs #hiring</t>
  </si>
  <si>
    <t>New #job: SEND Teaching Assistant Location: Hinckley Salary: £75.19pd - £88.21pd .. https://t.co/86SuWKxOky #jobs #hiring</t>
  </si>
  <si>
    <t>New #job: Retail Assistant Location: Stansted Salary: 12.50ph - 12.50ph .. https://t.co/7W7xjJd6ar #extrastaffjobs</t>
  </si>
  <si>
    <t>New #JOB: Project Manager, Private and Municipal Civil Engineering Projects https://t.co/ey0NDykxSP AVCON, INC. Tampa, FL Full-time
-- Delivered by Feed43 service</t>
  </si>
  <si>
    <t>New #JOB: Project Manager, Private and Municipal Civil Engineering Projects https://t.co/WtabBMPwGc AVCON, INC. Fort Lauderdale, FL Full-time
-- Delivered by Feed43 service</t>
  </si>
  <si>
    <t>New #JOB: Project Manager, Private and Municipal Civil Engineering Projects https://t.co/k9Ie0JhvVW AVCON, INC. Jacksonville, FL Full-time
-- Delivered by Feed43 service</t>
  </si>
  <si>
    <t>New #JOB: Community Sales for Senior Housing Company https://t.co/yFOe97MVHU Hawthorn Senior Living Lansdale, PA Full-time
-- Delivered by Feed43 service</t>
  </si>
  <si>
    <t>New #JOB: Concierge for Senior Living Community (Part-Time) https://t.co/rcMhzdFXYM Hawthorn Senior Living Vancouver, WA Part-time
-- Delivered by Feed43 service</t>
  </si>
  <si>
    <t>Operations Manager, #Scotland, Scotland, United Kingdom, Up to £44,789.56 Interested? #job https://t.co/nOV1CBs7Gb</t>
  </si>
  <si>
    <t>Hiring Alert: Orthodontic Treatment Coordinator (#Orlando, Florida) Sage Dental #job #Orthodontics #TreatmentPlanning #SchedulingAppointments #InsuranceVerification #ProjectCoordination #Scheduling #CustomerService https://t.co/EChG86WaBK https://t.co/REJZytfGE6</t>
  </si>
  <si>
    <t>Hôte événementiel H/F du 23/07 au 02/09 au touquet-paris-plage (62) - Pop up Porsche https://t.co/rgvg4uB57E Inscris-toi sur https://t.co/n9HK1BSqlm, clique sur J'aime pour nous soutenir ! #job #jobetudiant #emploi #accueil #hotesse #1jeune1solution https://t.co/rsK1ykmMSX</t>
  </si>
  <si>
    <t>Helpdesk Administrator, Redruth, £10/hour #job #jobs #hiring #SecretarialJobs https://t.co/nSrsTdeG9t</t>
  </si>
  <si>
    <t>RT @JInfo4us: Professional Furniture Movers / Drivers / Helpers
https://t.co/2dksVVM47L
#employment #jobs #hiring #job #jobsearch #recruitment #career #work #careers #recruiting #nowhiring #business #resume #jobseekers #hr #jobhunt #staffing #humanresources #jobopening #jobseeker #covid #recru</t>
  </si>
  <si>
    <t>#job vacancy: @TeamHealthworks is #recruiting a part time (22.5hrs) Fundraising Officer
£21,500
Apply before 2 August at https://t.co/U4avyHro4s
#Charity #Jobs #Careers</t>
  </si>
  <si>
    <t>Deel is one of the best platforms I have used for taking payment from my client. Clean UI and quick onboarding process is just 🧑‍🍳😙. #WorldPopulationDay #WFH #remotework #job 
https://t.co/VyitEtGM9E https://t.co/PscmhbGprF</t>
  </si>
  <si>
    <t>#Job #opportunity #Jobs https://t.co/A2e2NrJ1ha</t>
  </si>
  <si>
    <t>Permit Co ordinator, Newquay, £25k/year + Exc Benefits #job #jobs #hiring #TravelJobs https://t.co/rrdPMqHim7</t>
  </si>
  <si>
    <t>हमलोगजॉब्स की ओर से आप सभी युवाओं को विश्व युवा कौशल दिवस की हार्दिक शुभकामनाएं ।
.
.
#worldyouthskillday #WYSD2022 #humlogjobs #hamarajobportal #humlogtips #worklifehappiness #employment #happiness https://t.co/nj2UwwAKTL</t>
  </si>
  <si>
    <t>Site Cleaning Manager, Warrington, £33k - 35k/year + Bonus #OtherJobs #FM #Job #facman https://t.co/ZNYeE33aai https://t.co/kB5eCH1oGi</t>
  </si>
  <si>
    <t>New #job: Public Buyer – Acheteur Marchés Publics Location: Charleroi .. https://t.co/Fk48LF9QyC #jobs #hiring</t>
  </si>
  <si>
    <t>Support Worker, Cornwall, £10.66 - 12.79/hour #job #jobs #hiring #HealthJobs https://t.co/lSG6nOfg2x</t>
  </si>
  <si>
    <t>RT @evohologen: One week left to apply for this #paid #student #position on #outreach and #communication and become part of our amazing team here @evohologen, @Globe_UCPH: https://t.co/2JJcUTCtht…
@GrundforskFond @UCPH_health @koebenhavns_uni
#scicomm #job #studentjob #hologenomics #science https://t.co/HEPFCj8yeb</t>
  </si>
  <si>
    <t>RT @FlexiPersonnel: We’re hiring a Loyalty Program Manager for Majid Al Futtaim Carrefour in Nairobi.
To learn more and apply: https://t.co/Vh1BxILxlh
#JobSearch #job #IkoKaziKE #IkoKazi #projectmanagement #managerjobs #Management #opportunity https://t.co/sEF4y80HiY</t>
  </si>
  <si>
    <t>Technisch assistent team Wegen en Logistiek Zele
https://t.co/nd5arT72fb 
#job #werk #vacature #overheid #lokaalbestuur #contract #werkenbijdeoverheid #werkgever</t>
  </si>
  <si>
    <t>European Groupage Operator, Essex, £30k/year #job #jobs #hiring #LogisticsJobs https://t.co/GaWbPusnBj</t>
  </si>
  <si>
    <t>#ContingencySearch👉 Talk to our experts, call us at 📞+91 9891004848 or visit https://t.co/kAf7E5IlaQ
#Dashfiniv #talentadvisors #team #employment #company #management #executive #LLP #investment #ReolutionPlan #insolvency #financial #financialConsultancy #finance #Taxation https://t.co/ZoNjm6VKP4</t>
  </si>
  <si>
    <t>#Job 🚨 Bis Sonntag kannst Du dich noch bewerben, um als Studentische Hilfskraft im Projekt „Stärkung digitaler Öffentlichkeiten &amp;amp; Plattformregulierung“ mit Europas führenden Technologie- und Digitalexpert:innen zusammenzuarbeiten.
Alle Infos zur Stelle ⬇️
https://t.co/RkC90bW9Rl</t>
  </si>
  <si>
    <t>RT @ViewsDAO: 👉【Manta Network/Hiring DevOps Engineer/Remote】
🌐https://t.co/Q5ewovfabY
#web3community #blockchain #Web3 #WorkFromHome #remotework #remoteworking #WorkAnywhere #job #HiringAlert #web3jobs 
@MantaNetwork https://t.co/O86krgu2iN</t>
  </si>
  <si>
    <t>RT @ViewsDAO: 👉【Manta Network/Hiring EVM Engineer/Remote】
🌐 https://t.co/ScKupZwwNB
#web3community #blockchain #Web3 #WorkFromHome #remotework #remoteworking #WorkAnywhere #job #HiringAlert #web3jobs @MantaNetwork https://t.co/Rnknf8QyqD</t>
  </si>
  <si>
    <t>RT @cornwall_staff: Senior Spa Therapist, Cornwall, £12.50 - 12.50/hour #job #jobs #hiring #BeautyJobs https://t.co/2n8WO3ks52</t>
  </si>
  <si>
    <t>Senior Spa Therapist, Cornwall, £12.50 - 12.50/hour #job #jobs #hiring #BeautyJobs https://t.co/2n8WO3ks52</t>
  </si>
  <si>
    <t>Class 1 Driver in Carrington, Carrington, £14.01 - 17.37/hour #job #jobs #hiring #LogisticsJobs https://t.co/pRYmYTMj3X</t>
  </si>
  <si>
    <t>Hot Job: Treatment Coordinator (#Cumming, Georgia) Sage Dental #job #Dentrix #Periodontics #PeriodontalTherapy #TreatmentPlanning #Software #ProjectCoordination #CustomerService https://t.co/x6pA1Y5cmM https://t.co/CsMtD7ktdt</t>
  </si>
  <si>
    <t>#Job Opportuntity - Human Resources Coordinator Wythenshawe £28,868 per annum Permanent Full Time @wythenshawe_chg have a fantastic opportunity for a HR Coordinator to join the team - closing date Wed 27 July 22 Click the link for more info https://t.co/bLw6AdQh6Z… https://t.co/LpfBYQeYJj</t>
  </si>
  <si>
    <t>📣 Karger #job alert!
We are looking for a Marketing Assistant, who will be responsible for support the #marketing leadership and the overall marketing unit.
Interested in joining the #KargerTeam?
Find out more about the #new (temporary) role ℹ️ https://t.co/kzMuH1Oksd https://t.co/SELFR7m89u</t>
  </si>
  <si>
    <t>Support Worker, Cornwall, £9.91 - 11.73/hour #job #jobs #hiring #HealthJobs https://t.co/9ZkddUwkpF</t>
  </si>
  <si>
    <t>RT @IshqFM: Kaun hain yeh jisne Poo ko mail nahi kia! #Ishq #IshqFM #DoTheIshqBaby #Office #OfficeWork #Job #WorkLife #WorkFromHome #WorkFromOffice #JobInIndia #DesiMemes #WorkMemes #KareenaKapoor #KabhiKhushiKabhiGham #Bollywood #IndianOffice #Radio #Love #Music #Songs #Memes @IshqFM https://t.co/6oocwC2oab</t>
  </si>
  <si>
    <t>Spa Reservationist, Newquay, £11/hour + 10% bonus. #job #jobs #hiring #TravelJobs https://t.co/6z3udwtrsI</t>
  </si>
  <si>
    <t>New #job: Teaching Assistant - 5dpw - Boldmere Location: Birmingham Salary: £75pd - £80pd .. https://t.co/w9EP2Pd5c5 #EducationJobs #Teacherjobs</t>
  </si>
  <si>
    <t>#Locums #FamilyPractice Opportunity in OH WBY# #Job-2780002 https://t.co/IUV6IkPW4e</t>
  </si>
  <si>
    <t>#Locums #FamilyPractice Opportunity in MN CPH# #Job-2780093 https://t.co/sxPKrqz0SI</t>
  </si>
  <si>
    <t>Primary Care Physician #Job With New Boutique Practice North of Houston Street in NYC CPH# JOB-2779922 https://t.co/tDptQhcQru</t>
  </si>
  <si>
    <t>#Locums #FamilyPractice Opportunity in CA CPH# #Job-2779990 https://t.co/xSneTcJIRN</t>
  </si>
  <si>
    <t>New #job Marketing and Events Officer in Access Creative College Shoreditch, 50 Hoxton Street, Shoreditch, London, N1 6LP. For details: https://t.co/DLOYrtU1ae</t>
  </si>
  <si>
    <t>#Locums #FamilyPractice Opportunity in CA CPH# #Job-2779959 https://t.co/r2iGrilFrV</t>
  </si>
  <si>
    <t>#Locums #FamilyPractice Opportunity in WA CPH# #Job-2779911 https://t.co/8r6YrphbDr</t>
  </si>
  <si>
    <t>Grüne Fraktion in der BVV Neukölln sucht Mitarbeiter*in für Presse- und Öffentlichkeitsarbeit #job #gruene #berlin https://t.co/Eih7bMf99a https://t.co/7mxICt7rbq</t>
  </si>
  <si>
    <t>New #job: Purchasing Stock Controller, Commercial - Jersey Location: Jersey .. https://t.co/FqzV1gYZ3x #jobs #hiring</t>
  </si>
  <si>
    <t>Celebrating World Youth Skills Day 2022
Theme: "Transforming Youth Skills For The Future"
#worldyouthskillsday #construction #people #work #renewableenergy #future #employment #entrepreneurship #entrepreneurship #youthempowerment #youthdevelopment https://t.co/0cMkDTVWPG</t>
  </si>
  <si>
    <t>New #job: Weighbridge Administrator PT/FT, Commercial - Jersey Location: Jersey .. https://t.co/5WCNGTf8sC #jobs #hiring</t>
  </si>
  <si>
    <t>New #job: Window Fitter, Commercial - Jersey Location: Jersey .. https://t.co/2iqj2GTi4Z #jobs #hiring</t>
  </si>
  <si>
    <t>New #job: Car Sales/Customer Services, Motor Trade - Jersey Location: Jersey .. https://t.co/6NDHokXAQQ #jobs #hiring</t>
  </si>
  <si>
    <t>New #job: Senior Commercial Financial Accountant, Commercial - Jersey Location: Jersey .. https://t.co/kE7tMDswZi #jobs #hiring</t>
  </si>
  <si>
    <t>New #job: Account Manager, Commercial - Jersey Location: Jersey .. https://t.co/HRxOK4pl2e #jobs #hiring</t>
  </si>
  <si>
    <t>New #job: Driver / Store Person, Commercial - Jersey Location: Jersey .. https://t.co/YHiDSkPD4o #jobs #hiring</t>
  </si>
  <si>
    <t>New #job: Contrsuction Engineer, Commercial - Jersey Location: Jersey .. https://t.co/YjSfaGGp7D #jobs #hiring</t>
  </si>
  <si>
    <t>Photoshop lesson 2 || Create a work environment #Jobs #JustOverBroke #Job #WorkEnvironment [Video]: If you liked our tutorials, subscribe to our channel and share with your friends. ☁ Social networks: Telegram ... https://t.co/PRb2FxYvIY https://t.co/il3cnQhQPC</t>
  </si>
  <si>
    <t>New #job: General Yard Operative, Commercial - Jersey Location: Jersey .. https://t.co/XdBQecDwn8 #jobs #hiring</t>
  </si>
  <si>
    <t>New #job: Contract Finance Officer, Funds - Jersey Location: Jersey .. https://t.co/Lgsd6veQbC #jobs #hiring</t>
  </si>
  <si>
    <t>New #job: Auto Centre Fitter, Commercial - Jersey Location: Jersey .. https://t.co/4jQGd2QmrU #jobs #hiring</t>
  </si>
  <si>
    <t>Care Assistant, Lostwithiel, Lostwithiel, £10 - 12/hour #job #jobs #hiring #HealthJobs https://t.co/AGTspr7Llt</t>
  </si>
  <si>
    <t>Goods In Warehouse Operative, Newark-on-Trent, £9.50 - 9.50/hour #job #jobs #hiring #LogisticsJobs https://t.co/yQYTFekVuC</t>
  </si>
  <si>
    <t>New #job: Permanent Way CRE - Rail Location: Belfast .. https://t.co/zOU8Hu00rm #RailJobs</t>
  </si>
  <si>
    <t>New #job: Power BI Business Analyst - Remote Location: Greater Manchester Salary: £40kpa - £45kpa .. https://t.co/tdLBTE3OjV #jobs #supplychain #logistics</t>
  </si>
  <si>
    <t>New #job: NHS Administration Officer Location: Nuneaton .. https://t.co/8BgseOxf41 #GiJobsCoventry</t>
  </si>
  <si>
    <t>Manta Network is a set of easy-to-use and secure (open source and auditable code) protocols based on Substrate frameworks.
https://t.co/lWtiJwY4kr
@MantaNetwork
 #job #HiringAlert #web3jobs</t>
  </si>
  <si>
    <t>👉【Manta Network/Hiring EVM Engineer/Remote】
🌐 https://t.co/ScKupZwwNB
#web3community #blockchain #Web3 #WorkFromHome #remotework #remoteworking #WorkAnywhere #job #HiringAlert #web3jobs @MantaNetwork https://t.co/Rnknf8QyqD</t>
  </si>
  <si>
    <t>#JobSeekersSA 
#job 
Muvereko ke oo https://t.co/8sCgd7UM7b</t>
  </si>
  <si>
    <t>Spa Reservationist, Newquay, £11/hour + 10% bonus. #job #jobs #hiring #TravelJobs https://t.co/UiLHlpqrvL</t>
  </si>
  <si>
    <t>Grounds Maintenance Operative, Grantham, £10/hour #job #jobs #hiring #LogisticsJobs https://t.co/4btK35fNC0</t>
  </si>
  <si>
    <t>New #job: 7.5 Tonne Delivery Driver Location: Doncaster Salary: 11.91ph - 11.91ph .. https://t.co/994Cy1vynW #kenectrecruit #jobs</t>
  </si>
  <si>
    <t>New #job: Van Driver Location: East Grinstead Salary: £11.00ph - £11.00ph .. https://t.co/IW6U6eH0pE #extrastaffjobs</t>
  </si>
  <si>
    <t>#Unternehmen, die #Geflüchtete aus der #Ukraine einstellen möchten, sehen sich mit einer Vielzahl von Fragen konfrontiert.
Wie steht es um #Aufenthaltsstatus, #Arbeitserlaubnis oder #Arbeitsentgelt? Faktor A hat jetzt ein FAQ zusammengestellt. 
#job #jobs
https://t.co/A7GcgDc71p</t>
  </si>
  <si>
    <t>THDC Recruitment 2022
Apply Here: https://t.co/FCuXJklTVM
Please Subscribe Our channel for more Updates #recruitment #jobhunters #jobsalerts #jobs #jobapplication #job #Jobs #fridaymorning #PHP https://t.co/bjtVqBco6t</t>
  </si>
  <si>
    <t>3.., Aylesbury, £19-23, Building &amp;amp; .. https://t.co/NeL5SAVuQe #jobs #WomenInConstruction #Construction #Recruiting #DannySullivan #JobOpportunity #Recruiting</t>
  </si>
  <si>
    <t>Manta Network is a set of easy-to-use and secure (open source and auditable code) protocols based on Substrate frameworks.
https://t.co/vYTekaPtkz
@MantaNetwork #job #HiringAlert #web3jobs</t>
  </si>
  <si>
    <t>👉【Manta Network/Hiring DevOps Engineer/Remote】
🌐https://t.co/Q5ewovfabY
#web3community #blockchain #Web3 #WorkFromHome #remotework #remoteworking #WorkAnywhere #job #HiringAlert #web3jobs 
@MantaNetwork https://t.co/O86krgu2iN</t>
  </si>
  <si>
    <t>RT @vipulmmali: #Follow our #Facebook page https://t.co/LuiVy7Fc2K to the #Job #Updates #Now #Hiring by #PostAResume #JobsUpdates #HiringNow #ApplyNow</t>
  </si>
  <si>
    <t>Im Beruf vorankommen, die eigenen Stärken erkennen, eine neue Perspektive finden – New Plan, unser Online-Erkundungstool, unterstützt Sie auf Ihrem beruflichen Weg. Sie sind neugierig? Dann lassen Sie sich inspirieren und besuchen: https://t.co/mjfht7lt7e
#Karriere #job https://t.co/QoXnsfbQY1</t>
  </si>
  <si>
    <t>RT @MRA_Consulting: Are you or someone you know interested in a #Sydney based #administrative #position?
@MRA_Consulting is #hiring. Find out more: https://t.co/KFlopvG81T
#job #employmentopportunities #work #SydneyJobs #PositionVacant #opportunity #AdminOfficer #JobOpening #recruiting</t>
  </si>
  <si>
    <t>RT @JobCulture: Chargé de formation et d'accompagnement - https://t.co/ZFcItAO0uW #job #emploi #stage #culture https://t.co/tHDPlB3Cwk</t>
  </si>
  <si>
    <t>Hot Job: Security Agent (#Austin, Texas) Pinkerton #job #AlarmMonitoring #Weapons #ClosedCircuitTelevision #PublicSafety #PolicyAdministration #MicrosoftOffice #Management #CommunicationSkills #CustomerService https://t.co/qiqOmDITXH https://t.co/Xy48tcp3j6</t>
  </si>
  <si>
    <t>Care Assistant, Lostwithiel, Lostwithiel, £10 - 12/hour #job #jobs #hiring #HealthJobs https://t.co/xCZfrauI95</t>
  </si>
  <si>
    <t>- JOB OPPORTUNITY -
Leisure Club Supervisor in Newcastle-under-Lyme
https://t.co/zNg61CuJhS
#job #jobs #jobalert #jobhiring #jobopportunity #opportunity #career #careeropportunities #recruitment #hospitality #leisure #supervisor #permanentjobs #fulltime #newcastleunderlyme</t>
  </si>
  <si>
    <t>#UNICEF needs a #Security Officer. #Job #Recruitment #Pakistan #Vacancy 
https://t.co/yrD2Op6Ewc</t>
  </si>
  <si>
    <t>Fekola SA recherche un ingénieur de fiabilité, Mali
Postulez ici 👉 https://t.co/plGZe5By8a
#Recrutement #job #emploi #jobsearch #entrepreneur</t>
  </si>
  <si>
    <t>RT @cornwall_staff: Spa Therapist Specialist, Newquay, £11.75 - 11.75/hour #job #jobs #hiring #BeautyJobs https://t.co/jDZfpKysmC</t>
  </si>
  <si>
    <t>Spa Therapist Specialist, Newquay, £11.75 - 11.75/hour #job #jobs #hiring #BeautyJobs https://t.co/jDZfpKysmC</t>
  </si>
  <si>
    <t>कौशल विकास से युवा हो रहे हुनरमंद, #रोजगार पा रहे सभी जरूरतमंद। 
#SkillDevelopment #Employment
#Bihar #NitishKumar https://t.co/a2A4mxOVxA</t>
  </si>
  <si>
    <t>Latest #job in #Brighton : University of Brighton @uniofbrighton is recruiting an exceptional Leadership and Management Development Manager who will be able to continue to develop their leadership and management development agenda #jobsearch #leadership</t>
  </si>
  <si>
    <t>New #job: Education Officer Location: London Salary: £29kpa - £29kpa .. https://t.co/zSSyg4VIA5 #education #exams #assessments</t>
  </si>
  <si>
    <t>Wenn #Job &amp;amp; #Hobby vereint sind. Kann man dann von einem #Jobby sprechen? 😍</t>
  </si>
  <si>
    <t>સોશ્યિલ મીડિયાના માધ્યમથી તમે બનાવી શકો છો તમારૂ કરિયર, બસ આટલી વાતોનું રાખવું ખાસ ધ્યાન
#SocialMedia #Career #Job 
https://t.co/MVile1jXzW</t>
  </si>
  <si>
    <t>#UNICEF needs an #Education Officer. #Pakistan #Job #Career #Recruitment 
https://t.co/N2KAiPet1k</t>
  </si>
  <si>
    <t>Looking for a #Job or #hiring?
https://t.co/RfdWugKKf2
A straightforward approach
#AugmentedReality #VR #Robotics #ElectricVehicles #EmergingTech #Innovation #Automotive #Transportation #AI #BigData #ArtificialIntelligence #Blockchain #DataScience #BTC #ETH #NFTs #Web3 #Solana https://t.co/0WZ9UrCw3O</t>
  </si>
  <si>
    <t>RT @espioj: #DearGhana
#JobsNoDey
#ApplyNow
MSR is #hiring! DATA ANALYST #jobtube #ghana #vacancy #jobsearch #employment #jobseekers
👉https://t.co/j3M1w6QaYO
(✔Check out our pinned tweet and join our community to gain access to more job opportunities) https://t.co/UTWWh1bPbp</t>
  </si>
  <si>
    <t>RT @ans_commerce: On this #worldyouthskillsday, we thank all our employees for their valuable skills and proactive support.
Your skills are helping us build a better future!
#wysd #wysd2022 #skills #skillindia #youth #passionandpurpose #passionforwork #indiaraking2022 #employment #youthday2022 https://t.co/RiQMUAKSwh</t>
  </si>
  <si>
    <t>Co-pack Skem M58, Skelmersdale, £9.50 - 9.50/hour #job #jobs #hiring #ManufacturingJobs https://t.co/6phOqlYkT3</t>
  </si>
  <si>
    <t>RT @richmondtearoom: #ManchesterJobs #JobsInManchester #HospitalityJobs #AliceInWonderland #RestaurantJobs #Jobs #Hiring #Career #Employment #Management #IndependentBusiness #SmallBusiness #LGBTJobs #Work https://t.co/qApjXYTprw</t>
  </si>
  <si>
    <t>#ManchesterJobs #JobsInManchester #HospitalityJobs #AliceInWonderland #RestaurantJobs #Jobs #Hiring #Career #Employment #Management #IndependentBusiness #SmallBusiness #LGBTJobs #Work https://t.co/qApjXYTprw</t>
  </si>
  <si>
    <t>#UNOPS needs an HR Assistant. #Job #Career #Recruitment #Resume #CV #Pakistan #HumanResources 
https://t.co/YC0pw6i4qX</t>
  </si>
  <si>
    <t>Technischer Manager/ Ingenieur (w/m/d), #Frankfurt am Main, Hesse, Germany, negotiable Interested? #job https://t.co/nBUHg7ah9O</t>
  </si>
  <si>
    <t>Take the next step in your #career as a Talent Acquisition Marketing Supervisor [Urgent need job]!
Apply for TTEC's latest #job opportunity here: https://t.co/unXTjRlhKL
When everything's connected, how we connect is everything. #ExperienceTTEC</t>
  </si>
  <si>
    <t>- JOB OPPORTUNITY -
Leisure Club Assistant in Newcastle-under-Lyme
https://t.co/uCRNhbMd2n
#job #jobs #jobalert #jobhiring #jobopportunity #opportunity #career #careeropportunities #recruitment #hospitality #leisure #assistant #hotel #permanentjobs #fulltime #newcastleunderlyme</t>
  </si>
  <si>
    <t>English-language IT opportunity with Bauhaus in Mannheim, Germany. Find the original job ad here: https://t.co/fOj0mk5S3B. #international #jobs #germany #jobsearch #jobopportunity #jobhunting #vacancies #career #applynow #workingermany #jobsingermany https://t.co/VRDK4zWygA</t>
  </si>
  <si>
    <t>An incredible #opportunity #job working with @Natures_Voice and the amazing Nature On Your Doorstep Project! If you have a passion for people, place and planet, and are digitally skilled - take a look: https://t.co/1ghljiv6Xo
@Y4Nature #Digital</t>
  </si>
  <si>
    <t>Chargé de formation et d'accompagnement - https://t.co/ZFcItAO0uW #job #emploi #stage #culture https://t.co/tHDPlB3Cwk</t>
  </si>
  <si>
    <t>New #job: Workshop Controller Location: Bolton Salary: 31700pa - 35700pa .. https://t.co/b2RthwQOMm #solutionauto #careers</t>
  </si>
  <si>
    <t>On this #worldyouthskillsday, we thank all our employees for their valuable skills and proactive support.
Your skills are helping us build a better future!
#wysd #wysd2022 #skills #skillindia #youth #passionandpurpose #passionforwork #indiaraking2022 #employment #youthday2022 https://t.co/RiQMUAKSwh</t>
  </si>
  <si>
    <t>New #job: Lead .net Systems Developer Location: Southampton Salary: £55kpa - £60kpa .. https://t.co/SVMUT0Yzbp #jobs #hiring</t>
  </si>
  <si>
    <t>#UNDP needs an analyst. #SocialPolicy #Analyst #Pakistan #Job #Vacancy #Hiring #Career 
https://t.co/U67YPokt9C</t>
  </si>
  <si>
    <t>#Stellenangebot: Der #Bundesrat sucht eine/n #Informatikerin/er (w/m/d) für für die Gruppe #Datenbank und #Entwicklung innerhalb des Informationstechnikreferats. Details unter: https://t.co/6TqMkIhVUP #Karriere #Job #Bewerbung #Stellenanzeige #Berlin https://t.co/mDu3dNMwFC</t>
  </si>
  <si>
    <t>New #job: Ruby Developer (Ruby on Rails, JavaScript) REMOTE £75k Location: Cumbria Salary: £35kpa - £75kpa .. https://t.co/3riASQxmGp #OscarJobs</t>
  </si>
  <si>
    <t>New #job: Full Stack PHP Developer - Liverpool / Remote £50k Location: Liverpool .. https://t.co/vPxbAFgkGF #OscarJobs</t>
  </si>
  <si>
    <t>New #job: Legal Marketing Executive Location: Birmingham Salary: 30kpa - 32kpa .. https://t.co/i6uN0T62B8 #BirminghamJobs</t>
  </si>
  <si>
    <t>New #job: Block Manager Location: Bromley Salary: £25kpa - £30kpa .. https://t.co/xdc1gIF7wO #propertyjob</t>
  </si>
  <si>
    <t>Are you a #Trainee Property #Consultant in #HongKong? #IgluProperty is waiting for you! #job https://t.co/faV77zdwWE https://t.co/xVdfGldziN</t>
  </si>
  <si>
    <t>Cleaning Operative , Leicester, £10/hour #job #jobs #hiring #ManufacturingJobs https://t.co/auzhv9BW4d</t>
  </si>
  <si>
    <t>New #job: Database Administrator Location: Liverpool Salary: 19760pa - 19760pa .. https://t.co/o52im4El53 #solutionauto #careers</t>
  </si>
  <si>
    <t>RT @mylifemychoice1: Are you looking to start your #career in the #charity sector? Then look no further, we are looking to hire Power Up Officer!
You have until 5pm on Tuesday 2nd August to apply
https://t.co/9aXdNVjCxM
#job #oxford #thirdsector https://t.co/DUBIVVDwLh</t>
  </si>
  <si>
    <t>#Job: Werkstudent:in (m/w/d) Outbound Sales https://t.co/AHB6w8ajFG #Köln #energiewende</t>
  </si>
  <si>
    <t>New #job: Multiple Web Developers (PHP, JS, AWS, React, Laravel) £60k Location: Wrexham Salary: 35kpa - 60kpa .. https://t.co/q7oTIhSOiJ #OscarJobs</t>
  </si>
  <si>
    <t>RT @eejobs_de: #Job: Wiss. Mitarbeiterin/Mitarbeiter (w/m/d) am Fachgebiet Stoffstrommanagement und Ressourcenwirtschaft https://t.co/yuUpBduijf #Darmstadt #energiewende</t>
  </si>
  <si>
    <t>Quality Assistant, Bloxwich, £11/hour #job #jobs #hiring #OtherJobs https://t.co/SwcdXyD8lq</t>
  </si>
  <si>
    <t>THE ECONOMY, PART 4/5 - How Will the ECB Manage Rates? - with @markfny 
https://t.co/36jRSI0xHO
#BigOil #BigData #PVN #OOTT #economy #inflation #SupplyChain #EmergingMarkets #GDP #trade #CPI #debt #income #consumer #imports #exports #geopolitics #wages #housing #employment https://t.co/yvWuR7Ubae</t>
  </si>
  <si>
    <t>#Job: Wiss. Mitarbeiterin/Mitarbeiter (w/m/d) am Fachgebiet Stoffstrommanagement und Ressourcenwirtschaft https://t.co/yuUpBduijf #Darmstadt #energiewende</t>
  </si>
  <si>
    <t>RT @prodigeeinc: In this story📚, the author narrates how he lost his job🥺 and holds himself accountable for not seizing other opportunities that were made available to him.
Click on this link to read the Full Story⬇️
(https://t.co/szW6CMq6iO)
#career #job #work #opportunity #Prodigee #story https://t.co/0eq8r4rnm8</t>
  </si>
  <si>
    <t>Warehouse Operative Sherwood Business Park, Nottingham, £9.59 - 9.59/hour + overtime #job #jobs #hiring #ManufacturingJobs https://t.co/Dk7eepVsz7</t>
  </si>
  <si>
    <t>New #remote #job Senior Machine Learning Operations Engineer at @wikipedia
https://t.co/2RoKG1cFe1
#remotejob #hiring</t>
  </si>
  <si>
    <t>New Job - Substance Misuse Nurse in HMP Bronzefield, Ashford, Middlesex (close to Heathrow) at https://t.co/5tm4XRQdOd
#SDX #job #jobs</t>
  </si>
  <si>
    <t>#Job #JobsGutFinden #Spirit https://t.co/DAOSgoKRak - #PENNY: Verkäufer/Kassierer (m/w/d) - Teilzeit</t>
  </si>
  <si>
    <t>New #job: 1:1 Teaching Assistant Location: Erdington Salary: 65pd - 80pd .. https://t.co/9dxZA5bTzj #EducationJobs #Teacherjobs</t>
  </si>
  <si>
    <t>Parcel Sorters - Alfreton, Alfreton, £11.40 - 11.40/hour #job #jobs #hiring #LogisticsJobs https://t.co/ljRzStPJQm</t>
  </si>
  <si>
    <t>UCC Senior Staff Nurse/Urgent Care Center, London, DOE plus benefits #job #jobs #hiring #HealthJobs https://t.co/vazDFLO8mp</t>
  </si>
  <si>
    <t>FLT Counter Balance x1, Foston, £10.30 - 10.30/hour #job #jobs #hiring #LogisticsJobs https://t.co/tRG6kyMVpJ</t>
  </si>
  <si>
    <t>New #job: Multiple Developers (PHP | Laravel | JavaScript) Junior - Lead Location: Chester Salary: £35kpa - £60kpa .. https://t.co/g1clUJlJbf #OscarJobs</t>
  </si>
  <si>
    <t>RT @Essec_Egalite: 🟢TrouveTaVoie | Mettre en avant ses compétences en entretien quand on a pas ou peu d'expérience !
C'est ce que vous propose l'@essec à l'occasion de la journée mondiale des #CompétencesDesJeunes, dans sa vidéo #TrouveTaVoie ⬇️ 
👀https://t.co/BEN28SKrG1
#Alternance #Stage #Job</t>
  </si>
  <si>
    <t>FLT Counter Balance x2 , Foston, £11/hour #job #jobs #hiring #LogisticsJobs https://t.co/rPLqtJ5qYj</t>
  </si>
  <si>
    <t>OPD Senior Staff Nurse , London, Competitive Salary and great benefits package #job #jobs #hiring #HealthJobs https://t.co/Qj30WofKkE</t>
  </si>
  <si>
    <t>New #job: Weekend Production Operative Location: Grangemouth Salary: 24333pa - 26441pa .. https://t.co/fUGx29y4jB #hiring #jobs #industrialjobs</t>
  </si>
  <si>
    <t>New #job: Warehouse Operative Location: Newcastle-under-Lyme Salary: £19500pa - £21900pa .. https://t.co/nRlln97sSg #jobs #hiring</t>
  </si>
  <si>
    <t>AIIMS &amp;amp; MRSPTU signs MoU to promote academic partnership- MBA - Hospital Administration for current session - Times of India
Latest Education news - Board Exam Res...
#jobsearch #jobopening #hiring #resume #job #jobs #Careers #HR #...
https://t.co/sxcp39JmpN</t>
  </si>
  <si>
    <t>New #Job. Technical Project Lead - Implementation/SQL. Remote based in Republic of Ireland. €60-70K per annum + benefits! Contact Declan McNamee on +353 89 460 4595.</t>
  </si>
  <si>
    <t>Warehouse Operative Sherwood Business Park, Nottingham, £9.59 - 9.59/hour + overtime #job #jobs #hiring #ManufacturingJobs https://t.co/L3MU5wNHBD</t>
  </si>
  <si>
    <t>New #job: PHP Developers (PHP, Laravel, API's, AWS) Tech &amp;amp; Data Location: Manchester Salary: 30kpa - 45kpa .. https://t.co/yxO27TGDCC #OscarJobs</t>
  </si>
  <si>
    <t>RT @CVLocatorJobs: Hotel Maintenance Person - 30k, Arundel, Upto £ 30,000.00, Beautiful Hotel #job #jobs #hiring #ConstructionJobs https://t.co/XxR8xFbX16</t>
  </si>
  <si>
    <t>RT @espioj: #DearGhana
#JobsNoDey
#ApplyNow
Top Talent Resources is #recruiting! SALES REPRESENTATIVES #jobtube #ghana #vacancy #jobsearch #employment #jobseekers
(✔Check out our pinned tweet and join our community to gain access to more job opportunities) https://t.co/LgUeKw59sW</t>
  </si>
  <si>
    <t>Vocational guidance and skill week Day 5 programme.
Career guidance for ITI students
Dist Employment officer, Theni
#theni #employment #skill #awareness https://t.co/MHVRDrCpZw</t>
  </si>
  <si>
    <t>New #job: Motor Vehicle Technician Location: Blackburn Salary: £26kpa - £36kpa .. https://t.co/m8RMmDE7e3 #solutionauto #careers</t>
  </si>
  <si>
    <t>FLT Counter Balance x2 , Foston, £11/hour #job #jobs #hiring #LogisticsJobs https://t.co/Y2AGbhmUwL</t>
  </si>
  <si>
    <t>RT @SaltJobsUK: New #job: Digital Analytics Lead Location: London Salary: 70kpa - 90kpa .. https://t.co/41Z8uNGaCJ #jobs #London #saltjobs</t>
  </si>
  <si>
    <t>RT @SaltJobsUK: New #job: Product Designer (Luxury) Location: London Salary: 450.00pd - 550.00pd .. https://t.co/B4txf4zSH5 #jobs #London #saltjobs</t>
  </si>
  <si>
    <t>Architectural Technologist - Residential design, required North Yorkshire https://t.co/F0B97G2MCf #jobsearch #jobopportunity #architecturaltechnology #architecturaltechnologist #NorthYorkshire #Harrogate</t>
  </si>
  <si>
    <t>พ่อหนุ่มเดือนมหาลัย ว้าววว #KinnPorscheTheseries #job https://t.co/zcmfJ0AGOZ</t>
  </si>
  <si>
    <t>#KellyServices is hiring! #Administrative #Assistant - Healthcare Coordinator in #Irvine, apply now! #job https://t.co/ER0W8L54I1 https://t.co/SuRQfznc7L</t>
  </si>
  <si>
    <t>Hiring for an Account Exec @madltd Experience with high end brands and project management a must! https://t.co/w4WIScAnd8
DM open if you know someone. #Hiring #JobOpportunity #designagency #RetailJobs #AccountManager</t>
  </si>
  <si>
    <t>Assistant Management Accountant , Chorley, £28k - 32k/year #job #jobs #hiring #RetailJobs https://t.co/oK2tZgOgES</t>
  </si>
  <si>
    <t>RT @Pathwayscic: In June @BeWellMcr saw the highest number of referrals received in a month since the service began for the employed service with a whooping 411 referrals! 
#health #wellbeing #employment #support https://t.co/Kmqt6oT9nO</t>
  </si>
  <si>
    <t>New #job SPAR - Retail Assistant in Spar Murton, SR7 9JA. For details: https://t.co/Jk1gijPWzz</t>
  </si>
  <si>
    <t>New #job: HGV Class Two Driver Location: Warrington Salary: 15.50ph - 15.50ph .. https://t.co/aSYEH1M6Mv #HGVWork</t>
  </si>
  <si>
    <t>लोगों से अपनी कोई भी बात कैसे मनवाए?😳 #sellingcontent #selling #publicspeaking #influencer #psychology #UPSC #interview #job https://t.co/ezyl8BJwAP</t>
  </si>
  <si>
    <t>On recrute : Il Est Temps De Reconstruire Avec Business Development And Sales Fh À Oktogone Group Nous Embauchons - Alpes-Maritimes https://t.co/WcnHVgKUSW #emploi #job #offre</t>
  </si>
  <si>
    <t>New #job: Multiple Software Developers (PHP, NodeJS, AWS) Location: Manchester Salary: 30kpa - 60kpa .. https://t.co/k9bb1qrOrv #OscarJobs</t>
  </si>
  <si>
    <t>- JOB OPPORTUNITY -
Kitchen Assistant in Leicester
https://t.co/cHhPhZlfYg
#job #jobs #jobalert #jobhiring #jobopportunity #opportunity #career #careeropportunities #recruitment #hospitality #kitchen #assistant #permanentjobs #fulltime #leicester #leicesterjobs</t>
  </si>
  <si>
    <t>New #job: Trainee Recruitment Consultant Location: Bourne End Salary: 18kpa - 25kpa .. https://t.co/AOqJoAdmwQ #UKconstruction #SMEUK</t>
  </si>
  <si>
    <t>New #job: Software Developer (PHP, MVC, AWS) Bolton Location: Bolton Salary: 30kpa - 40kpa .. https://t.co/LPycKLD77v #OscarJobs</t>
  </si>
  <si>
    <t>RT @buzzwalesjobs: 𝗝𝗢𝗕 𝗢𝗣𝗣𝗢𝗥𝗧𝗨𝗡𝗜𝗧𝗬 with @landg_uk 
Job Title: Administrator
Salary: £18,500 - £22,000
📍: Cardiff
Apply below ⬇️
#careers #job #opportunity #hiringnow #hiring #newstart #cardiffjobs #newjob #newjobalert #administration #legalandgeneral #l&amp;amp;g https://t.co/zGKneLhqo6</t>
  </si>
  <si>
    <t>RT @JobPreference: Looking for a #Job or #hiring?
https://t.co/RfdWugKKf2
A straightforward approach
#AugmentedReality #VR #Robotics #ElectricVehicles #EmergingTech #Innovation #Automotive #Transportation #AI #BigData #ArtificialIntelligence #Blockchain #DataScience #BTC #ETH #NFTs #Web3 #Solana https://t.co/bl28J5cXcU</t>
  </si>
  <si>
    <t>New #job: .NET Developer Location: Bury St Edmunds Salary: 40kpa - 55kpa .. https://t.co/i9tEvrJLZp #makeITeasy</t>
  </si>
  <si>
    <t>New #job: Freelance Art Buyer - Premium Food Brand UK based remote. Location: London Salary: 350pd - 400pd .. https://t.co/BGFzFPYBSk #jobs #hiring</t>
  </si>
  <si>
    <t>New #job: Property Manager Location: West End Salary: 25kpa - 27kpa .. https://t.co/hax0Ly1yt3 #propertyjob</t>
  </si>
  <si>
    <t>Just Posted: Leasing Agent (#Auburn, Alabama) Campus Advantage #job #Leasing #RealPage #PropertyManagement #InvestmentManagement #Acquisitions #FileManagement #Inspections #Closing #Filing #MicrosoftOutlook #Sales #ComputerSkills #MicrosoftExcel https://t.co/Aj2sk0xtkz https://t.co/nNl0vgo6l7</t>
  </si>
  <si>
    <t>Looking for a #Job or #hiring?
https://t.co/RfdWugKKf2
A straightforward approach
#AugmentedReality #VR #Robotics #ElectricVehicles #EmergingTech #Innovation #Automotive #Transportation #AI #BigData #ArtificialIntelligence #Blockchain #DataScience #BTC #ETH #NFTs #Web3 #Solana https://t.co/bl28J5cXcU</t>
  </si>
  <si>
    <t>Kaun hain yeh jisne Poo ko mail nahi kia! #Ishq #IshqFM #DoTheIshqBaby #Office #OfficeWork #Job #WorkLife #WorkFromHome #WorkFromOffice #JobInIndia #DesiMemes #WorkMemes #KareenaKapoor #KabhiKhushiKabhiGham #Bollywood #IndianOffice #Radio #Love #Music #Songs #Memes @IshqFM https://t.co/6oocwC2oab</t>
  </si>
  <si>
    <t>RT @BondWilliamsRec: New #job: Marketing Administrator - Lymington - Salary up to £30,000 DOE Location: Lymington Salary: 15.00ph - 16.00ph .. https://t.co/FslNjDb1Ja #jobs #hiring</t>
  </si>
  <si>
    <t>RT @IFDCGlobal: It's World #YouthSkills Day! #WYSD celebrates the importance of equipping young people w/ skills for #employment, decent #work, &amp;amp; #entrepreneurship. IFDC includes #capacitybuilding, #knowledgesharing, &amp;amp; participation opportunities for #youth in our work. 
https://t.co/fE7g68RwJ3 https://t.co/fINPTM6vcc</t>
  </si>
  <si>
    <t>New #job: Marketing Administrator - Lymington - Salary up to £30,000 DOE Location: Lymington Salary: 15.00ph - 16.00ph .. https://t.co/FslNjDb1Ja #jobs #hiring</t>
  </si>
  <si>
    <t>#Job: #HeadofCyber Security Risk - #HongKong. Our client a fastgrowing digital asset firm is looking for a Head of IT security and risk to archi... https://t.co/PC0OngCQZV</t>
  </si>
  <si>
    <t>New #job: Facility Coordinator in a European Association (M/F/X) Location: Brussels .. https://t.co/jse3pHBhIG #jobs #hiring</t>
  </si>
  <si>
    <t>Are you a dedicated Registered Nurse looking for an exciting new challenge in #Dermatology? #TeamESNEFT #ComeAndJoinUs 👇 👇 👇 
💻 Apply now: https://t.co/1IKjtSGQdn
#NHS #NHSJobs #Hospital #HiringNow #RecruitingNow #Healthcare #TimeToShine #Work #Career #Job #HealthcareHeroes https://t.co/hPVl0dBjlj</t>
  </si>
  <si>
    <t>Do you want to work for an organisation that makes a difference, every single day?
👉 https://t.co/WpGFtRyGDx
Take a look at the roles we have available this month.
#Flintshirejobs #hiring #joblisting #jobopening #recruiting #jobsearch #career #employment #opportunity #job. https://t.co/nr5VFyIYup</t>
  </si>
  <si>
    <t>New #job: STEELFIXER Location: Lichfield Salary: 19.40pd - 19.40pd .. https://t.co/L9pPUQ57D5 #jobs #rail #WorkingTogether</t>
  </si>
  <si>
    <t>RT @innovateheruk: DAILY JOB THREAD: #Apprenticeships
If you're on a fully-fledged #Job Search or are just yearning for a new normal, we're delighted to say that many of our #ProudPartners are #hiring.
⁣
Tap below to apply, and for more exciting #tech #vacancies!
https://t.co/mVS5Riv3XH https://t.co/j0bp3hwCF6</t>
  </si>
  <si>
    <t>Stock Count Administrator , Bolton, £21k - 23k/year #job #jobs #hiring #RetailJobs https://t.co/o5kWgkAJGX</t>
  </si>
  <si>
    <t>RT @TeamLeaseDA: Now Hiring! TeamLease is hiring 150 Production Trainees for a client's Chennai unit. Apply Now: https://t.co/AtOVOmRTiI
#hiring #jobopportunity #maintenance #vacancies #machines #chennaijobs #nowhiring #job #workstation https://t.co/ywycW3MtvF</t>
  </si>
  <si>
    <t>New #job: Junior - Mid Level PHP Developers (PHP, JavaScript) Location: Preston Salary: 30kpa - 40kpa .. https://t.co/vv1TxQoRfM #OscarJobs</t>
  </si>
  <si>
    <t>RT @Labora_NGO: فسحة أمل للعمل!
https://t.co/jE67Uq3yVM
https://t.co/KHBVCubjbj
منصة Sperare لفرص العمل
#sperare #labora #laborango #work #employment #hiring #recruitment #recruiting #search #new #jobs #vacancies #opportunity #beirut #lebanon #لبنان https://t.co/AQIxlwy519</t>
  </si>
  <si>
    <t>Electronic Test/Repair Engineer , Burnley, £23k - 25k/year + Company Benefits #job #jobs #hiring #ElectronicJobs https://t.co/fZwW66C9S3</t>
  </si>
  <si>
    <t>New Job Alert: Dental Assistant (#Salem, Oregon) Gentle Dental #job #XRayCertified #RegisteredDentalAssistant #ExpandedFunctions https://t.co/1aFTqJV4gg https://t.co/oiTmoeB0Nd</t>
  </si>
  <si>
    <t>Press Operator, Altham, £10.67 - 10.67/hour + TEMP TO PERM #job #jobs #hiring #ManufacturingJobs https://t.co/OwifCSBVy1</t>
  </si>
  <si>
    <t>Informatiker als Anwendungsentwickler / Developer / Softwareentwickler (m/w/d)
in Düsseldorf, Frankfurt am Main, München, Remote zur Festanstellung gesucht
https://t.co/dXumw0OM5G
#IT #Informatiker #Anwendungsentwickler #Developer #Softwareentwickler #Düsseldorf #Frankfurt #Job</t>
  </si>
  <si>
    <t>New #job SPAR - Retail Assistant in SPAR Burnley, 520 Brunshaw Road, Pike Hill, Burnley, Lancashire, BB10 3JU. For details: https://t.co/weAnbbRY5z</t>
  </si>
  <si>
    <t>فسحة أمل للعمل!
https://t.co/jE67Uq3yVM
https://t.co/KHBVCubjbj
منصة Sperare لفرص العمل
#sperare #labora #laborango #work #employment #hiring #recruitment #recruiting #search #new #jobs #vacancies #opportunity #beirut #lebanon #لبنان https://t.co/AQIxlwy519</t>
  </si>
  <si>
    <t>बेरोजगार तरुणांसाठी आनंदाची बातमी:263 रिक्त पदांवर रोजगाराची संधी; तर 25 ते 28 जुलैपर्यंत ऑनलाईन मेळाव्याचे आयोजन
#job #joblessindia #nashik #Recruitment 
https://t.co/kSNKBGipGb</t>
  </si>
  <si>
    <t>RT @JetkingLtd: Dekh raha hai na Binod, yeh sun kar kitno ne @JetkingLtd join kar lia.
Binod: "Ha! Career counselling, industry-specific tools, interview preparation ki baat toh kia hi nhi apne."
#Binod #binodmeme #PanchayatSeason2 #Bollywood #MEMES #job #career #Coding #programming #Trending https://t.co/3y7MQHHuTT</t>
  </si>
  <si>
    <t>New #job: Software Developer (PHP, Golang, AWS) Location: Manchester Salary: £45kpa - £65kpa .. https://t.co/6eMDof2Zlw #OscarJobs</t>
  </si>
  <si>
    <t>Labourer, Luton, £13.00 - 14.57/hour #job #jobs #hiring #ConstructionJobs https://t.co/Wym5TjgqvI</t>
  </si>
  <si>
    <t>Now Hiring! TeamLease is hiring 150 Production Trainees for a client's Chennai unit. Apply Now: https://t.co/AtOVOmRTiI
#hiring #jobopportunity #maintenance #vacancies #machines #chennaijobs #nowhiring #job #workstation https://t.co/ywycW3MtvF</t>
  </si>
  <si>
    <t>Labourer, Luton, £13.00 - 14.57/hour #job #jobs #hiring #ConstructionJobs https://t.co/gvfVMtDKMx</t>
  </si>
  <si>
    <t>RT @livunijobs: We are seeking to appoint an IT Officer to help maintain and develop the research and teaching flight simulators in the School of Engineering. Find out more and apply here: https://t.co/teoIBgjj33 #job @livunieng https://t.co/E6gsGyOqn1</t>
  </si>
  <si>
    <t>RT @CCEA_info: CCEA is #recruiting for a Senior Marketing and Communications Officer to join our team (Temporary).
Find out more today at:
🌐https://t.co/UvKOtp0K11
Closing Date: Monday 25 July 22
#JobOpportunity #Marketing #Communications https://t.co/hqBwYVMkOf</t>
  </si>
  <si>
    <t>Buyer, Dudley, £28k - 30k/year + Benefits #job #jobs #hiring #EngineeringJobs https://t.co/zaScs6uPz9</t>
  </si>
  <si>
    <t>New Job Opening: Lead Dental Assistant (#Auburn, Washington) Gentle Dental #job #XRayCertified #RegisteredDentalAssistant #ExpandedFunctions https://t.co/39wddxOw4S https://t.co/Lm4DJfoAm3</t>
  </si>
  <si>
    <t>Are you a good #Drupal developer with an ambition of working in an MNC like @CapgeminiIndia? 
Participate in our #jobfair and get a chance to be employed by one of the top #IT giants. 
Visit https://t.co/U2J2kzBa6F for more details or scan the #QR code given. 
#job #jobfair #jrf https://t.co/Z1ls9CXStY</t>
  </si>
  <si>
    <t>USAID recherche un spécialiste en gestion de projet (éducation et suivi et évaluation), Bamako, Mali
Postulez ici 👉 https://t.co/iR5gUnnwZ3
#Recrutement #job #emploi #jobsearch #entrepreneur</t>
  </si>
  <si>
    <t>RT @tradesjobsUK: Labourer, Wakefield, £12.00 - 13.45/hour #job #jobs #hiring #ConstructionJobs https://t.co/tSDDI2lzx5</t>
  </si>
  <si>
    <t>RT @AlphaRecruit: Duct Fitters Mate, Manchester, £15.50 - 15.50/hour #job #jobs #hiring #ConstructionJobs https://t.co/5gC06OJdFJ</t>
  </si>
  <si>
    <t>RT @espioj: #DearGhana
#JobsNoDey
#ApplyNow
A company is #hiring! HR COORDINATOR #jobtube #ghana #vacancy #jobsearch #employment #jobseekers
(✔Check out our pinned tweet and join our community to gain access to more job opportunities) https://t.co/cqfBcMd68y</t>
  </si>
  <si>
    <t>RT @HalesJobs: New #job: Quantity Surveyor Location: Bury St Edmunds Salary: 40kpa - 41kpa .. https://t.co/tmvHWNKYAA #jobs #hiring</t>
  </si>
  <si>
    <t>RT @MedicsRecENHT: We are #hiring!! We are looking for Consultant Haematologist. For more details about role and how to apply visit https://t.co/5URM5ZMfmr !! Ref: 361-R2R-1983 #jobopportunity #careerprogression #development #job #stevenage</t>
  </si>
  <si>
    <t>RT @MedicsRecENHT: We are #hiring!! We are looking for Consultant in Microbiology. For more details about role and how to apply visit https://t.co/w8aFDiaCIg !! Ref: 361-R2R-1839-B #jobopportunity #careerprogression #development #job #stevenage</t>
  </si>
  <si>
    <t>RT @MedicsRecENHT: We are #hiring!! We are looking for Consultant in ENT, Head &amp;amp; Neck, Robotic and Thyroid Surgeon. For more details about role and how to apply visit https://t.co/QedUNAXGxV !! Ref: 361-R2R-1987 #jobopportunity #careerprogression #development #job #stevenage</t>
  </si>
  <si>
    <t>RT @MedicsRecENHT: We are #hiring!! We are looking for Consultant in Intensive Care Medicine. For more details about role and how to apply visit https://t.co/q3RMskgXym !! Ref: 361-R2R-1964 #jobopportunity #careerprogression #development #job #stevenage</t>
  </si>
  <si>
    <t>RT @booble360: #job #jobs #click #nowhiring #hiring #sales #engineer #work #jobopening #team #looking #business #webdeveloper #Softwareengineer #webdesigner #salesforcedeveloper #Frontendsoftwareengineer #UIDeveloper #UXDesigner #webdeveloper #Softwareengineer #Fullstackdeveloper https://t.co/0SPeHcAp6I</t>
  </si>
  <si>
    <t>RT @tradesjobsUK: Duct Fitters Mate, Manchester, £15.50 - 15.50/hour #job #jobs #hiring #ConstructionJobs https://t.co/4A5LQ0vJmF</t>
  </si>
  <si>
    <t>RT @scotlandjobs: New #job: Head of Biosafety (In-vitro) Location: Penicuik Salary: 40kpa - 57kpa .. https://t.co/E4yjmKDvqy #hiring #jobs</t>
  </si>
  <si>
    <t>RT @talanddev: Synthesia is looking for you!
Click the link below to explore this People &amp;amp; Culture Specialist - New York - Opportunity on Tal&amp;amp;Dev.
✅ https://t.co/KudSAkxQry
#career #opportunity #job #recruiting #jobs #jobsearch #hiring https://t.co/wFtRykAjdR</t>
  </si>
  <si>
    <t>RT @Tudoremployment: Receptionist, Walsall, £10.50 - 10.50/hour #job #jobs #hiring #SecretarialJobs https://t.co/9CsNsXYpOy</t>
  </si>
  <si>
    <t>RT @idealrecruituk: Machine Operator/Production, Padiham, £10.29 - 10.29/hour + TEMP TO PERM #job #jobs #hiring #ManufacturingJobs https://t.co/3vpkRoey5z</t>
  </si>
  <si>
    <t>RT @idealrecruituk: Electrical Assembler, Burnley, £9.00 - 10.50/hour + TEMP TO PERM #job #jobs #hiring #ManufacturingJobs https://t.co/5yHqCBKJx5</t>
  </si>
  <si>
    <t>RT @SMM55221919: HR: why u like working remotely? Its more productive in the office, we have everything you need.
Me: doubt that 
Come join us, work from any place you like.
#hr #remotework #hiring #programmerjob #job #javascript #java #python #php #devops https://t.co/0n0p6yDTWF</t>
  </si>
  <si>
    <t>RT @MedicsRecENHT: We are #hiring!! We are looking for Locum Consultant in Pain Medicine. For more details about role and how to apply visit https://t.co/BG7q1DNJQh !! Ref: 361-R2R-1980-A #jobopportunity #careerprogression #development #job #stevenage</t>
  </si>
  <si>
    <t>RT @idealrecruituk: Painting Operative, Burnley, £9.80 - 13.00/hour + TEMP TO PERM #job #jobs #hiring #AviationJobs https://t.co/miMvWHHRUj</t>
  </si>
  <si>
    <t>RT @deancousin: New #job: Temp Lux Fashion Product Development Assistant Location: London Salary: 90pd - 100pd .. https://t.co/Pd008oMgPD #jobs #hiring</t>
  </si>
  <si>
    <t>RT @WAConsultants: New #job: Sanctions Analyst Location: Southend-On-Sea .. https://t.co/gGOqmUh3Ck #jobs #hiring</t>
  </si>
  <si>
    <t>RT @ambitionsjobs: Warehouse Operative, Worksop, £10.73 - 12.55/hour #job #jobs #hiring #LogisticsJobs https://t.co/5mLcRlduJb</t>
  </si>
  <si>
    <t>RT @MedicsRecENHT: We are #hiring!! We are looking for Locum Consultant in Anaesthetics &amp;amp; Perioperative Care. For more details about role and how to apply visit https://t.co/Er1WcJtWAu !! Ref: 361-R2R-1935-A #jobopportunity #careerprogression #development #job #stevenage</t>
  </si>
  <si>
    <t>RT @AlphaRecruit: Labourer, Wakefield, £12.00 - 13.45/hour #job #jobs #hiring #ConstructionJobs https://t.co/SP2zgCLIPj</t>
  </si>
  <si>
    <t>RT @idealrecruituk: Machine Operator, Accrington, £10.50 - 15.00/hour + TEMP TO PERM #job #jobs #hiring #ManufacturingJobs https://t.co/KBA48bIyEF</t>
  </si>
  <si>
    <t>RT @deancousin: New #job: Freelance Graphic Designer needed ASAP top Creative Agency Location: London Salary: £200pd - £250pd .. https://t.co/AovvyRqX0Y #jobs #hiring</t>
  </si>
  <si>
    <t>RT @redshippingjobs: European Freight Forwarder, Ipswich, £32k/year #job #jobs #hiring #LogisticsJobs https://t.co/Gtmypeesmt</t>
  </si>
  <si>
    <t>RT @JobPreference: Looking for a #Job or #hiring?
https://t.co/RfdWugKKf2
A straightforward approach
#AugmentedReality #VR #Robotics #ElectricVehicles #EmergingTech #Innovation #Automotive #Transportation #AI #BigData #ArtificialIntelligence #Blockchain #DataScience #BTC #ETH #NFTs #Web3 #Solana https://t.co/9CgGYc6bKm</t>
  </si>
  <si>
    <t>RT @espioj: #DearGhana
#JobsNoDey
#ApplyNow
Dentsu is #hiring! NSS PERSONNEL #jobtube #ghana #vacancy #jobsearch #employment #jobseekers
(✔Check out our pinned tweet and join our community to gain access to more job opportunities) https://t.co/js0F8FqV0d</t>
  </si>
  <si>
    <t>RT @ad_warrior: Design and Technology Technician, Wymondham, £17,403 - 18,069/year #job #jobs #hiring #EducationJobs #Wymondham #Jobs #Education https://t.co/Y0GT5vsCQm</t>
  </si>
  <si>
    <t>RT @AutoSkillsUK: Workshop Controller, Milton Keynes, £30k - 42k/year #job #jobs #hiring #AutomotiveJobs https://t.co/2xWWgdPG1a</t>
  </si>
  <si>
    <t>RT @user_jobs: Appeal to take students bifocal subjects - Times of India
Latest Education news - Board Exam Res...
#jobsearch #jobopening #hiring #resume #job #jobs #Careers #HR #educationnews #recruitment #walkin #governmentjob #news
https://t.co/NJgtJNvZqX</t>
  </si>
  <si>
    <t>RT @MedicsRecENHT: We are #hiring!! We are looking for Locum Consultant in Vascular Surgery. For more details about role and how to apply visit https://t.co/VA5SgYyXud !! Ref: 361-R2R-1982 #jobopportunity #careerprogression #development #job #stevenage</t>
  </si>
  <si>
    <t>RT @espioj: #DearGhana
#JobsNoDey
#ApplyNow
Grace Diagnostics Centre is #hiring! ACCOUNTANT #jobtube #ghana #vacancy #jobsearch #employment #jobseekers
(✔Check out our pinned tweet and join our community to gain access to more job opportunities) https://t.co/czUippz06H</t>
  </si>
  <si>
    <t>#fiotex #Cotton #Cottonyarn #yarn #exporter #gujarat #makeinindia #textiles #quality #mot #ministryoftextiles #texprocil #gcci #sag #spinningmill #employment #womenempowerment #ruraldevelopment #csr #sustainablecotton #OrganicCotton #Cottonfarms #greenenergy #renewable https://t.co/NRHnfLvD9x</t>
  </si>
  <si>
    <t>One week left to apply for this #paid #student #position on #outreach and #communication and become part of our amazing team here @evohologen, @Globe_UCPH: https://t.co/2JJcUTCtht…
@GrundforskFond @UCPH_health @koebenhavns_uni
#scicomm #job #studentjob #hologenomics #science https://t.co/HEPFCj8yeb</t>
  </si>
  <si>
    <t>@USAID Supervisory Program Officer Nicholas Vivio “Our main objective was, and still is, to transform partner TVETs into successful independent, demand-driven #business_models, and improve the #skills of, and #employment opportunities…”</t>
  </si>
  <si>
    <t>RT @Cedefop: ❗️ Happy World #YouthSkills Day!
🔹 Cedefop supports #youthempowerment and aims at equipping young people with #skills for #employment + #entrepreneurship.
ℹ️ Check out our #VETtoolkit on #skillsvalidation and #careerguidance to help youth put their skills into practice. ⬇</t>
  </si>
  <si>
    <t>विश्व युवा कौशल दिवस विशेष...
.
#WorldYouthSkillsDay #youth #Entrepreneurs #training #uplifting #career #transformation #skill #youthskill #msme #skilldevelopment #transform #UnitedNationsGeneralAssembly #employment #entrepreneurship #technical #education #firms #UnitedNations https://t.co/nVsgKuyiwO</t>
  </si>
  <si>
    <t>Zeit für die #Job- und #Funding-Schätze dieser Woche:</t>
  </si>
  <si>
    <t>Workshop Controller, Milton Keynes, £30k - 42k/year #job #jobs #hiring #AutomotiveJobs https://t.co/2xWWgdPG1a</t>
  </si>
  <si>
    <t>New #job: Driver Location: Glasgow Salary: £11.64ph - £11.64ph .. https://t.co/IeNxx4n0u7 #GiJobsGlasgow</t>
  </si>
  <si>
    <t>Join our team! 🤗😃Wir suchen eine*n #Multimedia #Redakteur*in für die #Presse- und #Öffentlichkeitsarbeit! #Crossmedia #Wisskomm #Website #SocialMedia #Job #JobinBerlin 
⏰ Jetzt bewerben bis 12.08. 👉 https://t.co/ApgbzVxMGa https://t.co/htgP4RFszd</t>
  </si>
  <si>
    <t>RT @BDAnalyticsnews: Semantix data platform
#AI #DataSecurity #DataAnalytics #RStats #Reactjs #IIoT #flutter #javascript #java #TensorFlow #Cloud #developer #BigData #5G #MachineLearning #R #reddit #WomenInSTEM #fintech #tech #blockchain #Job #100DaysOfCode #jobs #Web3 #IoT https://t.co/5USwKYwTw6</t>
  </si>
  <si>
    <t>RT @dfecareers: #Job Could you be our next Director of #Analysis &amp;amp; Strategic Data Transformation? If you're looking for an exciting new senior role in #Analytics apply here https://t.co/fJdEei6ae2 £100k per yr, closes 31/7/22 #data #DataScience #analyticjobs @gov_analysis @GES_UK @ONS https://t.co/2QjMUAi3n1</t>
  </si>
  <si>
    <t>RT @espioj: #DearGhana
#JobsNoDey
#ApplyNow
Impact Africa is #recruiting! SHOWROOM SALES GIRL #jobtube #ghana #vacancy #jobsearch #employment #jobseekers
Salary: GHC750
Location: Kumasi
(✔Check out our pinned tweet and join our community to gain access to more job opportunities) https://t.co/MOmFqokAka</t>
  </si>
  <si>
    <t>#Job: #VacancyforHRTraining - #Nagpur. Role HR Trainee Location Nagpur Pune Mumbai Skills 1 Proficiency in all Microsoft Offic... https://t.co/xksXSE38Gy</t>
  </si>
  <si>
    <t>#Job: #PositionforFront End Developer - #Nagpur. Role Front End Developer Intern Location Nagpur Pune Mumbai Skills Proficiency in HTML ... https://t.co/nQejmQlcPZ</t>
  </si>
  <si>
    <t>#JobOpportunity #jobopportunities #stsconsulting #cameroun #stage https://t.co/I6ju7zMpbD</t>
  </si>
  <si>
    <t>Dekh raha hai na Binod, yeh sun kar kitno ne @JetkingLtd join kar lia.
Binod: "Ha! Career counselling, industry-specific tools, interview preparation ki baat toh kia hi nhi apne."
#Binod #binodmeme #PanchayatSeason2 #Bollywood #MEMES #job #career #Coding #programming #Trending https://t.co/3y7MQHHuTT</t>
  </si>
  <si>
    <t>Labourer, Wakefield, £12.00 - 13.45/hour #job #jobs #hiring #ConstructionJobs https://t.co/tSDDI2lzx5</t>
  </si>
  <si>
    <t>Labourer, Wakefield, £12.00 - 13.45/hour #job #jobs #hiring #ConstructionJobs https://t.co/SP2zgCLIPj</t>
  </si>
  <si>
    <t>In the first half of 2022, employers posted 597,000 job offers on Pracuj .pl, a 35% increase compared to the same period last year, according to a press release from Grupa Pracuj. #poland #employment</t>
  </si>
  <si>
    <t>weed-used-to-treat-anxiety #love #amazing ⁦@Athens4Cannabis⁩ #beautiful #lifestyle #motivation #business #work #entrepreneur #peace #money #liberty #freedom #mom #entrepreneurship #growth #doctor #dad #cbd #medicine #wonderful #employment #hemp #hi https://t.co/NhsKS9RAIz</t>
  </si>
  <si>
    <t>New #job: Driver Location: Edinburgh Salary: £11.64ph - £11.64ph .. https://t.co/hl5yBTCK4h #GiJobsGlasgow</t>
  </si>
  <si>
    <t>Machine Operator, Accrington, £10.50 - 15.00/hour + TEMP TO PERM #job #jobs #hiring #ManufacturingJobs https://t.co/KBA48bIyEF</t>
  </si>
  <si>
    <t>Machine Operator/Production, Padiham, £10.29 - 10.29/hour + TEMP TO PERM #job #jobs #hiring #ManufacturingJobs https://t.co/3vpkRoey5z</t>
  </si>
  <si>
    <t>RT @JobCulture: 2022-907012 - TSCBF -Instructeur,ctrleur en archi et ubanisme UDAP02 - DRAC HDF -LAON H/F - https://t.co/83Sf3ac1oN #job #emploi #stage https://t.co/3wgRNcAtlZ</t>
  </si>
  <si>
    <t>DAILY JOB THREAD: #Apprenticeships
If you're on a fully-fledged #Job Search or are just yearning for a new normal, we're delighted to say that many of our #ProudPartners are #hiring.
⁣
Tap below to apply, and for more exciting #tech #vacancies!
https://t.co/mVS5Riv3XH https://t.co/j0bp3hwCF6</t>
  </si>
  <si>
    <t>#Job #Stellenangebot #Freudenstadt #Gesundheits- #und #Krankenpfleger #Anästhesietechnische #Assistenten (m/w/d) Infos unter: https://t.co/jBV9E4fWpK https://t.co/lRe09bsxoZ</t>
  </si>
  <si>
    <t>RT @JobCulture: 2022-5830 - Assistant chef de produits H/F - https://t.co/JijGBLaCTZ #job #emploi #stage https://t.co/i0bhw6Hqrk</t>
  </si>
  <si>
    <t>RT @JobCulture: 2022-6000 - Assistant communication H/F - https://t.co/vyTi4BQaKY #job #emploi #stage https://t.co/JclS3Yo0rN</t>
  </si>
  <si>
    <t>विश्व युवा कौशल दिवस विशेष...
.
#WorldYouthSkillsDay #youth #Entrepreneurs #training #uplifting #career #transformation #skill #youthskill #msme #skilldevelopment #transform #UnitedNationsGeneralAssembly #employment #entrepreneurship #technical #education #firms #UnitedNations https://t.co/NOtvRvnvMv</t>
  </si>
  <si>
    <t>Wow I just made my first withdrawal from my mining portal, thanks to @Cryptodigger_RL for his support.
#Chinese #Vietnam #wazirx #india #instagramdown #SouthAfrica #Ukraine #BNB #cryptocurrencies #BinanceTurns5 #tron #Philippines #CrudeOil #forex #PiNetwork #job #JobSearch #uk https://t.co/Gua7XwpfwF</t>
  </si>
  <si>
    <t>RT @RajGovOfficial: राजस्थान रिफाइनरी ऑयल सेक्टर में देश का सबसे बड़ा प्रोजेक्ट है। इस प्रोजेक्ट में करीब 20 हजार लोग रोजगार पर लगे हुए हैं। 
#Employment #खुशहाल_युवा_खुशहाल_राजस्थान https://t.co/2JPzJTB6UX</t>
  </si>
  <si>
    <t>We are #hiring!! We are looking for Locum Consultant in Pain Medicine. For more details about role and how to apply visit https://t.co/BG7q1DNJQh !! Ref: 361-R2R-1980-A #jobopportunity #careerprogression #development #job #stevenage</t>
  </si>
  <si>
    <t>We are #hiring!! We are looking for Locum Consultant in Anaesthetics &amp;amp; Perioperative Care. For more details about role and how to apply visit https://t.co/Er1WcJtWAu !! Ref: 361-R2R-1935-A #jobopportunity #careerprogression #development #job #stevenage</t>
  </si>
  <si>
    <t>We are #hiring!! We are looking for Locum Consultant in Vascular Surgery. For more details about role and how to apply visit https://t.co/VA5SgYyXud !! Ref: 361-R2R-1982 #jobopportunity #careerprogression #development #job #stevenage</t>
  </si>
  <si>
    <t>EMO Manager (Muttersprache chinesisch) (m/w/d) | Ort: D2 | Start: asap | freiberuflich | #Job #Stellenangebot #beruf | https://t.co/rbn2SF3Zve</t>
  </si>
  <si>
    <t>Operativer Projektsteuerer / Koordinator Großprojekte (Infrastrukturprojekte, Leitungsbau) (m/w/d) | Ort: Remote | Start: asap | freiberuflich | Energieversorgung | #Job #Stellenangebot #beruf | https://t.co/pECPVtO2Ev</t>
  </si>
  <si>
    <t>Synthesia is looking for you!
Click the link below to explore this People &amp;amp; Culture Specialist - New York - Opportunity on Tal&amp;amp;Dev.
✅ https://t.co/KudSAkxQry
#career #opportunity #job #recruiting #jobs #jobsearch #hiring https://t.co/wFtRykAjdR</t>
  </si>
  <si>
    <t>(Junior) Administrator Server Versorgung / System Versorgung (m/w/d) | Ort: Remote | Start: asap, spätestens 01.08.2022 | freiberuflich | Informationstechnologie | #Job #Stellenangebot #beruf | https://t.co/YERQYqm08Q</t>
  </si>
  <si>
    <t>Rail workers at the RMT union have said that they will strike again on July 27, while train drivers associated with the Aslef union will walk out on July 30.🚆
#railstrikes #employment #workers
https://t.co/bU1qdRQlpg</t>
  </si>
  <si>
    <t>Despite Biden Push for Green #Transportation, U.S. #Trucking Still ...
More: https://t.co/uf8fYk1dym
#Business #Commercial #Engine #Europe #Fleet #Freight #Fuel #Goods #Help #Information #Job #New #Power #Road #Sales #Shipping #Truck #Trucks #Type #Vehicle #Vehicles #Volvo https://t.co/65hHgE1twP</t>
  </si>
  <si>
    <t>Eye Care Project is Looking for RFQ - Multiple Items... Apply now: https://t.co/rOZEE7bMQP #BrightSpyre #Job #RFQ #Items https://t.co/nMPv5K8kxb</t>
  </si>
  <si>
    <t>Electrical Assembler, Burnley, £9.00 - 10.50/hour + TEMP TO PERM #job #jobs #hiring #ManufacturingJobs https://t.co/5yHqCBKJx5</t>
  </si>
  <si>
    <t>Staatliche Kunstsammlungen Dresden (SKD) sucht Archivar (m/w/d 100%) im Archiv der Avantgarden – Egidio Marzona in Dresden, Bewerbungsfrist: 07.08.2022
#job #stellenanzeige #Kunst #Kultur #Dresden @skdmuseum #Archivar #Museologe #Kulturwissenschaft https://t.co/Y1syZkQjbe https://t.co/JsufGXNEJ0</t>
  </si>
  <si>
    <t>Content Strategist - Lifestyle ;up to £45k https://t.co/ymCAcimabg #job</t>
  </si>
  <si>
    <t>New Job - Chef Supervisor in HMP Addiewell, 9 Station Road, Addiewell, West Lothian at https://t.co/14vCXgirfr
#SDX #job #jobs</t>
  </si>
  <si>
    <t>#Job #JobsGutFinden #Bewerbung https://t.co/I6ly5UgfSg - #Konzernzentrale: Inhouse Consultant HR Digitalisierung &amp;amp; digitale Transformation (m/w/d)</t>
  </si>
  <si>
    <t>🟢TrouveTaVoie | Mettre en avant ses compétences en entretien quand on a pas ou peu d'expérience !
C'est ce que vous propose l'@essec à l'occasion de la journée mondiale des #CompétencesDesJeunes, dans sa vidéo #TrouveTaVoie ⬇️ 
👀https://t.co/BEN28SKrG1
#Alternance #Stage #Job</t>
  </si>
  <si>
    <t>❗️ Happy World #YouthSkills Day!
🔹 Cedefop supports #youthempowerment and aims at equipping young people with #skills for #employment + #entrepreneurship.
ℹ️ Check out our #VETtoolkit on #skillsvalidation and #careerguidance to help youth put their skills into practice. ⬇</t>
  </si>
  <si>
    <t>Looking for a #Job or #hiring?
https://t.co/RfdWugKKf2
A straightforward approach
#AugmentedReality #VR #Robotics #ElectricVehicles #EmergingTech #Innovation #Automotive #Transportation #AI #BigData #ArtificialIntelligence #Blockchain #DataScience #BTC #ETH #NFTs #Web3 #Solana https://t.co/9CgGYc6bKm</t>
  </si>
  <si>
    <t>Looking for #legaladvice? #Chat to our team of #solicitors today until 12:30 during our #webchat hotline! Click the link to start a webchat https://t.co/DG0m2sD0XM #FridayMorning #advice #lawcentre #housing #mentalhealth #employment #criminalinjuriescompensation #disabilityrights https://t.co/eb19RsLeBM</t>
  </si>
  <si>
    <t>Latest #job : Groundwork North East and Cumbria @GWKNE is #recruiting an Employment Advisor to Working between #Carlisle and #Workington @chmrecruit #charityjobs #DiversityandInclusion</t>
  </si>
  <si>
    <t>Warehouse Operative, Worksop, £10.73 - 12.55/hour #job #jobs #hiring #LogisticsJobs https://t.co/5mLcRlduJb</t>
  </si>
  <si>
    <t>Painting Operative, Burnley, £9.80 - 13.00/hour + TEMP TO PERM #job #jobs #hiring #AviationJobs https://t.co/miMvWHHRUj</t>
  </si>
  <si>
    <t>New #job: Functional Safety Engineer | Munich (Hybrid) B2 German Location: Munich Salary: €70ph - €75ph .. https://t.co/XpldtctgWk #functionalsafety #ISO26262 #ibmdoors #epowertrain</t>
  </si>
  <si>
    <t>RT @savagecoders: Html types of inputs and attributes 
Source code
https://t.co/5NEHofBUzV
#code #html #CSS3 #cssday #Crypto #javascript #Java #Kotlin #Python #Bootcamp #twitterblades #PHP #developers #job #Django #SQL #MongoDB #freeCodeCamp #100DaysOfHacking #100DaysOfCode #1000xgem #ReactJS #UI https://t.co/afFpXJrP2U</t>
  </si>
  <si>
    <t>New #job: Temp Lux Fashion Product Development Assistant Location: London Salary: 90pd - 100pd .. https://t.co/Pd008oMgPD #jobs #hiring</t>
  </si>
  <si>
    <t>Design and Technology Technician, Wymondham, £17,403 - 18,069/year #job #jobs #hiring #EducationJobs #Wymondham #Jobs #Education https://t.co/Y0GT5vsCQm</t>
  </si>
  <si>
    <t>New #job: Freelance Graphic Designer needed ASAP top Creative Agency Location: London Salary: £200pd - £250pd .. https://t.co/AovvyRqX0Y #jobs #hiring</t>
  </si>
  <si>
    <t>Unser #JobderWoche❗️
👉 (Senior) Web Developer (m/w/d)
Du entwickelst Software nach den modernen Standards und konzeptionierst responsive Web-Anwendungen? Dann ist unser Job der Woche vielleicht etwas für dich! 😊
#Job #ITP #webdeveloper #Hannover
https://t.co/98FYGeibiH https://t.co/lLj4nsf4M8</t>
  </si>
  <si>
    <t>I can't say anything except thank you 🙂. 
Link to my YouTube Channel:-
https://t.co/PVKbcQurCp
#work #job #learning #tech #future #communication #help #connections #money #editing #youtubechannel #college #podcast #python #ai #motivation #sourabhbhatt #thankyou</t>
  </si>
  <si>
    <t>[#Job] Unix, Linux ou encore Solaris n'ont pas de secret pour vous ? 🧐 Devenez notre futur(e) Coordinateur(rice) Technique de Production en #IDF 👍 Postulez dès maintenant ➡️ https://t.co/6BakoSFhvv #TheFutureIsOurChoice https://t.co/S1sr2RVnZh</t>
  </si>
  <si>
    <t>European Freight Forwarder, Ipswich, £32k/year #job #jobs #hiring #LogisticsJobs https://t.co/Gtmypeesmt</t>
  </si>
  <si>
    <t>RT @HotessConnexion: Hôte événementiel H/F du 26/07 au 02/08 à La défense (92) - Stand Food Truck https://t.co/nX2JYWwr3t Inscris-toi sur https://t.co/n9HK1BSqlm, clique sur J'aime pour nous soutenir ! #job #jobetudiant #emploi #accueil #hotesse #1jeune1solution https://t.co/hQIVbylLeN</t>
  </si>
  <si>
    <t>Receptionist, Walsall, £10.50 - 10.50/hour #job #jobs #hiring #SecretarialJobs https://t.co/9CsNsXYpOy</t>
  </si>
  <si>
    <t>https://t.co/MaUkWXb9M1
Position Overview:
A global tech-backed company requires the services of a skilled People and Talent Manager.
#jobseekers #recruiting #jobopportunity #jobplug #professionalsourcing https://t.co/EO2W3HVdxG</t>
  </si>
  <si>
    <t>New #job SPAR - Reta in SPAR Bluebell Way, Preston, PR2 5PZ. For details: https://t.co/95U4e2EEJ3</t>
  </si>
  <si>
    <t>RT @ExecInterims: Highly recommend listening to The Job Hunting Podcast (ep. 142) by @RenataBernarde to support and educate professionals on what to expect and how to prepare for job interviews in 2022 and beyond.
#job #podcast #jobinterviews #newworldofwork #executivesea…https://t.co/ShgmUpq4N8</t>
  </si>
  <si>
    <t>New #job: Head of Biosafety (In-vitro) Location: Penicuik Salary: 40kpa - 57kpa .. https://t.co/E4yjmKDvqy #hiring #jobs</t>
  </si>
  <si>
    <t>@ABCthedrum We keep hearing about the great employment figures. I wonder how much that's a reflection of the fact that the youngest Baby Boomers have, or are about to, retire?
#employment</t>
  </si>
  <si>
    <t>Teach in Taiwan and enjoy the most rewarding job in the world.
For more details visit: https://t.co/SpOK1mMpoz
#teaching #job #management #training #healthinsurance
#teflteacher #tefljobs #taiwan #tainanjob #TaiwanJobs #tefl #jobseekers #englishteacher https://t.co/Z8qTkpYKqY</t>
  </si>
  <si>
    <t>Calling all #PR and Social foodie superstars! We're hiring for a number of roles at all levels. Head to our LinkedIn page now for all the details 👉 https://t.co/2OzxAq47Ex
#job #JobAlert #JobSearch https://t.co/SRov4dwHz1</t>
  </si>
  <si>
    <t>Job Seekers: Veterinarian (#SanJose, California) Banfield Pet Hospital #job #DoctorofVeterinaryMedicine #DoctorofVeterinaryMedicine #PreventiveCare #FormularyManagement #MedicalRecords #HospitalOperations #Wellness #HealthCare #Networking #PatientCare https://t.co/rrtCvgnEUU https://t.co/svs0lfufh1</t>
  </si>
  <si>
    <t>We are #hiring!! We are looking for Consultant in Microbiology. For more details about role and how to apply visit https://t.co/w8aFDiaCIg !! Ref: 361-R2R-1839-B #jobopportunity #careerprogression #development #job #stevenage</t>
  </si>
  <si>
    <t>We are #hiring!! We are looking for Consultant in ENT, Head &amp;amp; Neck, Robotic and Thyroid Surgeon. For more details about role and how to apply visit https://t.co/QedUNAXGxV !! Ref: 361-R2R-1987 #jobopportunity #careerprogression #development #job #stevenage</t>
  </si>
  <si>
    <t>We are #hiring!! We are looking for Consultant Haematologist. For more details about role and how to apply visit https://t.co/5URM5ZMfmr !! Ref: 361-R2R-1983 #jobopportunity #careerprogression #development #job #stevenage</t>
  </si>
  <si>
    <t>We are #hiring!! We are looking for Consultant in Intensive Care Medicine. For more details about role and how to apply visit https://t.co/q3RMskgXym !! Ref: 361-R2R-1964 #jobopportunity #careerprogression #development #job #stevenage</t>
  </si>
  <si>
    <t>Arteris IP is looking for Human Resources Manager, APAC. Learn more or Jobvite a friend.
Arteris IP cherche un.e Human Resources Manager, APAC.
https://t.co/hI2jutYFlX #job</t>
  </si>
  <si>
    <t>Duct Fitters Mate, Manchester, £15.50 - 15.50/hour #job #jobs #hiring #ConstructionJobs https://t.co/4A5LQ0vJmF</t>
  </si>
  <si>
    <t>Duct Fitters Mate, Manchester, £15.50 - 15.50/hour #job #jobs #hiring #ConstructionJobs https://t.co/5gC06OJdFJ</t>
  </si>
  <si>
    <t>U potrazi smo rza kandidatom koji bi radio na ✔️poziciji: Radnik u magacinu. Prijave kandidata u toku. Pozovi na telefon:☎️011/454-25-88, za vise detalja o opisu posla saznaj na 🌐linku: https://t.co/TVITPehcME
#work #job #worker #posao #oglas #prijava #novibeograd #rad #magacin https://t.co/oiR7mpSXNM</t>
  </si>
  <si>
    <t>New #job: Quantity Surveyor Location: Bury St Edmunds Salary: 40kpa - 41kpa .. https://t.co/tmvHWNKYAA #jobs #hiring</t>
  </si>
  <si>
    <t>2022-6000 - Assistant communication H/F - https://t.co/vyTi4BQaKY #job #emploi #stage https://t.co/JclS3Yo0rN</t>
  </si>
  <si>
    <t>2022-5830 - Assistant chef de produits H/F - https://t.co/JijGBLaCTZ #job #emploi #stage https://t.co/i0bhw6Hqrk</t>
  </si>
  <si>
    <t>2022-907012 - TSCBF -Instructeur,ctrleur en archi et ubanisme UDAP02 - DRAC HDF -LAON H/F - https://t.co/83Sf3ac1oN #job #emploi #stage https://t.co/3wgRNcAtlZ</t>
  </si>
  <si>
    <t>RT @Gazelle_Global: New #job: JDA Blue Yonder Consultant Location: London .. https://t.co/5esQ24ESno #job #itjobs #it #recruitment</t>
  </si>
  <si>
    <t>New Opportunity: Veterinarian (#Dublin, California) Banfield Pet Hospital #job #DoctorofVeterinaryMedicine #DoctorofVeterinaryMedicine #PreventiveCare #FormularyManagement #MedicalRecords #HospitalOperations #Wellness #HealthCare #Networking #PatientCare https://t.co/YQPbKYQUd8 https://t.co/2L6AixJQxR</t>
  </si>
  <si>
    <t>#job #jobs #click #nowhiring #hiring #sales #engineer #work #jobopening #team #looking #business #webdeveloper #Softwareengineer #webdesigner #salesforcedeveloper #Frontendsoftwareengineer #UIDeveloper #UXDesigner #webdeveloper #Softwareengineer #Fullstackdeveloper https://t.co/0SPeHcAp6I</t>
  </si>
  <si>
    <t>BANKING CAREER OPPORTUNITY
#StandardCharteredBank #Job #Vacancy #FinancialNotices https://t.co/ChDioKlbF2</t>
  </si>
  <si>
    <t>Banking and Finances</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</si>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</sst>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HH:mm:ss"/>
    <numFmt numFmtId="165" formatCode="d-m"/>
    <numFmt numFmtId="166" formatCode="m/d/yyyy h:mm:ss"/>
    <numFmt numFmtId="167" formatCode="d&quot;/&quot;m&quot;/&quot;yy"/>
    <numFmt numFmtId="168" formatCode="dd/MM/yyyy"/>
    <numFmt numFmtId="169"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color rgb="FFFFFFFF"/>
      <name val="Roboto"/>
    </font>
    <font>
      <sz val="10.0"/>
      <name val="Courier New"/>
    </font>
    <font>
      <b/>
      <sz val="10.0"/>
      <name val="Roboto"/>
    </font>
    <font>
      <b/>
      <u/>
      <sz val="10.0"/>
      <color rgb="FFFFFFFF"/>
      <name val="Roboto"/>
    </font>
    <font>
      <u/>
      <sz val="10.0"/>
      <color rgb="FF0000FF"/>
      <name val="Roboto"/>
    </font>
    <font>
      <sz val="8.0"/>
    </font>
    <font>
      <b/>
      <sz val="8.0"/>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EAD3"/>
        <bgColor rgb="FFD9EAD3"/>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6"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7"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7"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7"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7"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7"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7" numFmtId="3" xfId="0" applyAlignment="1" applyBorder="1" applyFont="1" applyNumberFormat="1">
      <alignment vertical="center"/>
    </xf>
    <xf borderId="1" fillId="0" fontId="8" numFmtId="0" xfId="0" applyAlignment="1" applyBorder="1" applyFont="1">
      <alignment readingOrder="0"/>
    </xf>
    <xf borderId="4" fillId="3" fontId="7" numFmtId="3" xfId="0" applyAlignment="1" applyBorder="1" applyFont="1" applyNumberFormat="1">
      <alignment vertical="center"/>
    </xf>
    <xf borderId="0" fillId="0" fontId="3" numFmtId="0" xfId="0" applyAlignment="1" applyFont="1">
      <alignment readingOrder="0" shrinkToFit="0" vertical="center" wrapText="1"/>
    </xf>
    <xf borderId="4" fillId="3" fontId="7" numFmtId="164" xfId="0" applyAlignment="1" applyBorder="1" applyFont="1" applyNumberFormat="1">
      <alignment vertical="center"/>
    </xf>
    <xf borderId="9" fillId="3" fontId="7" numFmtId="164" xfId="0" applyAlignment="1" applyBorder="1" applyFont="1" applyNumberFormat="1">
      <alignment vertical="center"/>
    </xf>
    <xf borderId="2" fillId="0" fontId="3" numFmtId="0" xfId="0" applyAlignment="1" applyBorder="1" applyFont="1">
      <alignment readingOrder="0" vertical="center"/>
    </xf>
    <xf borderId="0" fillId="0" fontId="8" numFmtId="0" xfId="0" applyAlignment="1" applyFont="1">
      <alignment readingOrder="0" vertical="center"/>
    </xf>
    <xf borderId="2" fillId="0" fontId="8" numFmtId="0" xfId="0" applyAlignment="1" applyBorder="1" applyFont="1">
      <alignment readingOrder="0"/>
    </xf>
    <xf borderId="10" fillId="2" fontId="9"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10"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0" fontId="11" numFmtId="49" xfId="0" applyAlignment="1" applyFont="1" applyNumberFormat="1">
      <alignment horizontal="left" readingOrder="0" shrinkToFit="0" vertical="center" wrapText="1"/>
    </xf>
    <xf borderId="0" fillId="6" fontId="12" numFmtId="0" xfId="0" applyAlignment="1" applyFill="1" applyFont="1">
      <alignment horizontal="left" readingOrder="0" shrinkToFit="0" vertical="center" wrapText="1"/>
    </xf>
    <xf borderId="0" fillId="6" fontId="11" numFmtId="0" xfId="0" applyAlignment="1" applyFont="1">
      <alignment horizontal="left" readingOrder="0" shrinkToFit="0" vertical="center" wrapText="1"/>
    </xf>
    <xf borderId="0" fillId="6" fontId="11" numFmtId="164" xfId="0" applyAlignment="1" applyFont="1" applyNumberFormat="1">
      <alignment horizontal="left" readingOrder="0" shrinkToFit="0" vertical="center" wrapText="1"/>
    </xf>
    <xf borderId="0" fillId="6" fontId="11" numFmtId="165" xfId="0" applyAlignment="1" applyFont="1" applyNumberFormat="1">
      <alignment horizontal="left" readingOrder="0" shrinkToFit="0" vertical="center" wrapText="1"/>
    </xf>
    <xf borderId="0" fillId="0" fontId="11" numFmtId="49" xfId="0" applyAlignment="1" applyFont="1" applyNumberFormat="1">
      <alignment horizontal="left" readingOrder="0" shrinkToFit="0" vertical="center" wrapText="1"/>
    </xf>
    <xf borderId="0" fillId="6" fontId="2" numFmtId="164" xfId="0" applyAlignment="1" applyFont="1" applyNumberFormat="1">
      <alignment shrinkToFit="0" vertical="center" wrapText="1"/>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8" numFmtId="0" xfId="0" applyAlignment="1" applyFont="1">
      <alignment readingOrder="0"/>
    </xf>
    <xf borderId="0" fillId="3" fontId="13" numFmtId="0" xfId="0" applyFont="1"/>
    <xf borderId="0" fillId="2" fontId="16"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8" numFmtId="0" xfId="0" applyFont="1"/>
    <xf borderId="0" fillId="0" fontId="13" numFmtId="4" xfId="0" applyAlignment="1" applyFont="1" applyNumberFormat="1">
      <alignment horizontal="right" vertical="bottom"/>
    </xf>
    <xf borderId="0" fillId="5" fontId="8"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8"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6" xfId="0" applyFont="1" applyNumberFormat="1"/>
    <xf borderId="0" fillId="0" fontId="2" numFmtId="167" xfId="0" applyFont="1" applyNumberFormat="1"/>
    <xf borderId="0" fillId="0" fontId="21" numFmtId="166" xfId="0" applyAlignment="1" applyFont="1" applyNumberFormat="1">
      <alignment horizontal="center" readingOrder="0" vertical="bottom"/>
    </xf>
    <xf borderId="0" fillId="0" fontId="2" numFmtId="167" xfId="0" applyAlignment="1" applyFont="1" applyNumberFormat="1">
      <alignment readingOrder="0"/>
    </xf>
    <xf borderId="0" fillId="0" fontId="22" numFmtId="0" xfId="0" applyAlignment="1" applyFont="1">
      <alignment readingOrder="0"/>
    </xf>
    <xf borderId="0" fillId="0" fontId="2" numFmtId="164" xfId="0" applyFont="1" applyNumberFormat="1"/>
    <xf borderId="0" fillId="0" fontId="23" numFmtId="0" xfId="0" applyFont="1"/>
    <xf borderId="0" fillId="0" fontId="24" numFmtId="168"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9"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8"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1" numFmtId="0" xfId="0" applyAlignment="1" applyFont="1">
      <alignment horizontal="center" vertical="top"/>
    </xf>
    <xf borderId="0" fillId="4" fontId="11" numFmtId="0" xfId="0" applyAlignment="1" applyFont="1">
      <alignment shrinkToFit="0" vertical="center" wrapText="1"/>
    </xf>
    <xf borderId="0" fillId="4" fontId="11" numFmtId="0" xfId="0" applyAlignment="1" applyFont="1">
      <alignment horizontal="center" vertical="top"/>
    </xf>
    <xf borderId="0" fillId="0" fontId="11" numFmtId="0" xfId="0" applyAlignment="1" applyFont="1">
      <alignment shrinkToFit="0" vertical="center" wrapText="1"/>
    </xf>
    <xf borderId="0" fillId="0" fontId="20" numFmtId="166" xfId="0" applyAlignment="1" applyFont="1" applyNumberFormat="1">
      <alignment vertical="bottom"/>
    </xf>
    <xf borderId="0" fillId="0" fontId="20" numFmtId="0" xfId="0" applyFont="1"/>
    <xf borderId="0" fillId="0" fontId="11" numFmtId="0" xfId="0" applyAlignment="1" applyFont="1">
      <alignment vertical="center"/>
    </xf>
    <xf borderId="0" fillId="0" fontId="21" numFmtId="0" xfId="0" applyAlignment="1" applyFont="1">
      <alignment horizontal="right" readingOrder="0" vertical="top"/>
    </xf>
    <xf borderId="0" fillId="5" fontId="11" numFmtId="0" xfId="0" applyAlignment="1" applyFont="1">
      <alignment vertical="center"/>
    </xf>
    <xf borderId="0" fillId="5" fontId="11" numFmtId="0" xfId="0" applyAlignment="1" applyFont="1">
      <alignment horizontal="center" vertical="top"/>
    </xf>
    <xf borderId="0" fillId="0" fontId="2" numFmtId="166"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1651417968"/>
        <c:axId val="1266551164"/>
      </c:barChart>
      <c:catAx>
        <c:axId val="1651417968"/>
        <c:scaling>
          <c:orientation val="maxMin"/>
        </c:scaling>
        <c:delete val="0"/>
        <c:axPos val="l"/>
        <c:crossAx val="1266551164"/>
      </c:catAx>
      <c:valAx>
        <c:axId val="1266551164"/>
        <c:scaling>
          <c:orientation val="minMax"/>
        </c:scaling>
        <c:delete val="0"/>
        <c:axPos val="b"/>
        <c:tickLblPos val="nextTo"/>
        <c:spPr>
          <a:ln>
            <a:noFill/>
          </a:ln>
        </c:spPr>
        <c:crossAx val="1651417968"/>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880661929"/>
        <c:axId val="2110490773"/>
      </c:lineChart>
      <c:catAx>
        <c:axId val="1880661929"/>
        <c:scaling>
          <c:orientation val="minMax"/>
        </c:scaling>
        <c:delete val="0"/>
        <c:axPos val="b"/>
        <c:crossAx val="2110490773"/>
      </c:catAx>
      <c:valAx>
        <c:axId val="2110490773"/>
        <c:scaling>
          <c:orientation val="minMax"/>
        </c:scaling>
        <c:delete val="0"/>
        <c:axPos val="l"/>
        <c:tickLblPos val="nextTo"/>
        <c:spPr>
          <a:ln>
            <a:noFill/>
          </a:ln>
        </c:spPr>
        <c:crossAx val="1880661929"/>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38"/>
    <col customWidth="1" min="2" max="2" width="19.88"/>
    <col customWidth="1" min="3" max="3" width="61.75"/>
  </cols>
  <sheetData>
    <row r="1" ht="24.75" customHeight="1">
      <c r="A1" s="1" t="s">
        <v>0</v>
      </c>
      <c r="C1" s="2"/>
    </row>
    <row r="2" ht="18.0" customHeight="1">
      <c r="A2" s="3" t="s">
        <v>1</v>
      </c>
      <c r="C2" s="2"/>
    </row>
    <row r="3" ht="24.75" customHeight="1">
      <c r="A3" s="4" t="s">
        <v>2</v>
      </c>
      <c r="C3" s="2"/>
    </row>
    <row r="4" ht="24.75" customHeight="1">
      <c r="A4" s="5" t="s">
        <v>3</v>
      </c>
      <c r="B4" s="6"/>
      <c r="C4" s="7" t="s">
        <v>4</v>
      </c>
    </row>
    <row r="5" ht="23.25" customHeight="1">
      <c r="A5" s="8" t="s">
        <v>5</v>
      </c>
      <c r="C5" s="2"/>
    </row>
    <row r="6" ht="25.5" customHeight="1">
      <c r="A6" s="5" t="s">
        <v>6</v>
      </c>
      <c r="C6" s="2"/>
    </row>
    <row r="7" ht="25.5" customHeight="1">
      <c r="A7" s="8" t="s">
        <v>7</v>
      </c>
      <c r="C7" s="2"/>
    </row>
    <row r="8" ht="14.25" customHeight="1">
      <c r="A8" s="9"/>
      <c r="B8" s="10"/>
      <c r="C8" s="11"/>
    </row>
    <row r="9" ht="24.75" customHeight="1">
      <c r="A9" s="12" t="s">
        <v>8</v>
      </c>
      <c r="B9" s="13" t="s">
        <v>4</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3000.0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COUNTA(#REF!)-1</f>
        <v>0</v>
      </c>
      <c r="C19" s="30"/>
    </row>
    <row r="20" ht="21.0" customHeight="1">
      <c r="A20" s="28" t="s">
        <v>24</v>
      </c>
      <c r="B20" s="31">
        <f>IFERROR(__xludf.DUMMYFUNCTION("COUNTA(UNIQUE(#REF!))-1"),0.0)</f>
        <v>0</v>
      </c>
      <c r="C20" s="30"/>
    </row>
    <row r="21" ht="21.0" customHeight="1">
      <c r="A21" s="32" t="s">
        <v>25</v>
      </c>
      <c r="B21" s="33" t="str">
        <f>MIN(#REF!)</f>
        <v>#REF!</v>
      </c>
      <c r="C21" s="30"/>
    </row>
    <row r="22" ht="21.0" customHeight="1">
      <c r="A22" s="32" t="s">
        <v>26</v>
      </c>
      <c r="B22" s="34" t="str">
        <f>MAX(#REF!)</f>
        <v>#REF!</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decimal" allowBlank="1" sqref="B16">
      <formula1>1.0</formula1>
      <formula2>18000.0</formula2>
    </dataValidation>
    <dataValidation type="list" allowBlank="1" showInputMessage="1" prompt="Click and enter a value from the list of items" sqref="B14">
      <formula1>"continuous"</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0.13"/>
    <col customWidth="1" min="3" max="3" width="26.88"/>
    <col customWidth="1" min="4" max="4" width="17.38"/>
    <col customWidth="1" min="5" max="5" width="17.0"/>
  </cols>
  <sheetData>
    <row r="1">
      <c r="A1" s="49" t="s">
        <v>33</v>
      </c>
      <c r="B1" s="50" t="s">
        <v>34</v>
      </c>
      <c r="C1" s="50" t="s">
        <v>35</v>
      </c>
      <c r="D1" s="50" t="s">
        <v>36</v>
      </c>
      <c r="E1" s="50" t="s">
        <v>37</v>
      </c>
    </row>
    <row r="2">
      <c r="A2" s="49" t="s">
        <v>38</v>
      </c>
      <c r="B2" s="51"/>
      <c r="C2" s="52"/>
      <c r="D2" s="52"/>
      <c r="E2" s="51"/>
    </row>
    <row r="3">
      <c r="A3" s="49" t="s">
        <v>39</v>
      </c>
      <c r="B3" s="51" t="s">
        <v>40</v>
      </c>
      <c r="C3" s="51" t="s">
        <v>41</v>
      </c>
      <c r="D3" s="52"/>
      <c r="E3" s="51" t="s">
        <v>42</v>
      </c>
    </row>
    <row r="4">
      <c r="A4" s="49" t="s">
        <v>43</v>
      </c>
      <c r="B4" s="51" t="s">
        <v>40</v>
      </c>
      <c r="C4" s="51" t="s">
        <v>44</v>
      </c>
      <c r="D4" s="52"/>
      <c r="E4" s="51" t="s">
        <v>42</v>
      </c>
    </row>
    <row r="5">
      <c r="A5" s="49" t="s">
        <v>45</v>
      </c>
      <c r="B5" s="51" t="s">
        <v>40</v>
      </c>
      <c r="C5" s="51" t="s">
        <v>41</v>
      </c>
      <c r="D5" s="51" t="s">
        <v>46</v>
      </c>
      <c r="E5" s="52"/>
    </row>
    <row r="6">
      <c r="A6" s="49" t="s">
        <v>47</v>
      </c>
      <c r="B6" s="51" t="s">
        <v>48</v>
      </c>
      <c r="C6" s="52"/>
      <c r="D6" s="52"/>
      <c r="E6" s="52"/>
    </row>
    <row r="7">
      <c r="A7" s="49" t="s">
        <v>49</v>
      </c>
      <c r="B7" s="51" t="s">
        <v>40</v>
      </c>
      <c r="C7" s="51" t="s">
        <v>44</v>
      </c>
      <c r="D7" s="51" t="s">
        <v>50</v>
      </c>
      <c r="E7" s="51" t="s">
        <v>42</v>
      </c>
    </row>
    <row r="8">
      <c r="A8" s="49" t="s">
        <v>51</v>
      </c>
      <c r="B8" s="51" t="s">
        <v>40</v>
      </c>
      <c r="C8" s="51" t="s">
        <v>52</v>
      </c>
      <c r="D8" s="52"/>
      <c r="E8" s="52"/>
    </row>
    <row r="9">
      <c r="A9" s="49" t="s">
        <v>53</v>
      </c>
      <c r="B9" s="51" t="s">
        <v>48</v>
      </c>
      <c r="C9" s="52"/>
      <c r="D9" s="52"/>
      <c r="E9" s="52"/>
    </row>
    <row r="10">
      <c r="A10" s="49" t="s">
        <v>54</v>
      </c>
      <c r="B10" s="51" t="s">
        <v>40</v>
      </c>
      <c r="C10" s="51" t="s">
        <v>55</v>
      </c>
      <c r="D10" s="51" t="s">
        <v>50</v>
      </c>
      <c r="E10" s="52"/>
    </row>
    <row r="11">
      <c r="A11" s="49" t="s">
        <v>56</v>
      </c>
      <c r="B11" s="52"/>
      <c r="C11" s="52"/>
      <c r="D11" s="52"/>
      <c r="E11" s="52"/>
    </row>
    <row r="12">
      <c r="A12" s="49" t="s">
        <v>57</v>
      </c>
      <c r="B12" s="51" t="s">
        <v>48</v>
      </c>
      <c r="C12" s="52"/>
      <c r="D12" s="52"/>
      <c r="E12" s="52"/>
    </row>
    <row r="13">
      <c r="A13" s="49" t="s">
        <v>58</v>
      </c>
      <c r="B13" s="51" t="s">
        <v>40</v>
      </c>
      <c r="C13" s="51" t="s">
        <v>44</v>
      </c>
      <c r="D13" s="52"/>
      <c r="E13" s="52"/>
    </row>
    <row r="14">
      <c r="A14" s="49" t="s">
        <v>59</v>
      </c>
      <c r="B14" s="51" t="s">
        <v>40</v>
      </c>
      <c r="C14" s="51" t="s">
        <v>60</v>
      </c>
      <c r="D14" s="51" t="s">
        <v>50</v>
      </c>
      <c r="E14" s="52"/>
    </row>
    <row r="15">
      <c r="A15" s="49" t="s">
        <v>61</v>
      </c>
      <c r="B15" s="51" t="s">
        <v>48</v>
      </c>
      <c r="C15" s="52"/>
      <c r="D15" s="52"/>
      <c r="E15" s="52"/>
    </row>
    <row r="16">
      <c r="A16" s="49" t="s">
        <v>62</v>
      </c>
      <c r="B16" s="51" t="s">
        <v>40</v>
      </c>
      <c r="C16" s="51" t="s">
        <v>63</v>
      </c>
      <c r="D16" s="51" t="s">
        <v>50</v>
      </c>
      <c r="E16" s="52"/>
    </row>
    <row r="17">
      <c r="A17" s="49" t="s">
        <v>64</v>
      </c>
      <c r="B17" s="51" t="s">
        <v>40</v>
      </c>
      <c r="C17" s="52"/>
      <c r="D17" s="52"/>
      <c r="E17" s="52"/>
    </row>
    <row r="18">
      <c r="A18" s="49" t="s">
        <v>65</v>
      </c>
      <c r="B18" s="51" t="s">
        <v>40</v>
      </c>
      <c r="C18" s="51" t="s">
        <v>63</v>
      </c>
      <c r="D18" s="52"/>
      <c r="E18" s="52"/>
    </row>
    <row r="19">
      <c r="A19" s="49" t="s">
        <v>66</v>
      </c>
      <c r="B19" s="51" t="s">
        <v>40</v>
      </c>
      <c r="C19" s="51" t="s">
        <v>63</v>
      </c>
      <c r="D19" s="52"/>
      <c r="E19" s="52"/>
    </row>
    <row r="20">
      <c r="A20" s="49" t="s">
        <v>67</v>
      </c>
      <c r="B20" s="51" t="s">
        <v>48</v>
      </c>
      <c r="C20" s="52"/>
      <c r="D20" s="52"/>
      <c r="E20" s="52"/>
    </row>
    <row r="21">
      <c r="A21" s="49" t="s">
        <v>68</v>
      </c>
      <c r="B21" s="51" t="s">
        <v>40</v>
      </c>
      <c r="C21" s="51" t="s">
        <v>41</v>
      </c>
      <c r="D21" s="52"/>
      <c r="E21" s="52"/>
    </row>
    <row r="22">
      <c r="A22" s="49" t="s">
        <v>69</v>
      </c>
      <c r="B22" s="52"/>
      <c r="C22" s="52"/>
      <c r="D22" s="52"/>
      <c r="E22" s="52"/>
    </row>
    <row r="23">
      <c r="A23" s="49" t="s">
        <v>70</v>
      </c>
      <c r="B23" s="51" t="s">
        <v>40</v>
      </c>
      <c r="C23" s="51" t="s">
        <v>71</v>
      </c>
      <c r="D23" s="52"/>
      <c r="E23" s="52"/>
    </row>
    <row r="24">
      <c r="A24" s="49" t="s">
        <v>72</v>
      </c>
      <c r="B24" s="51" t="s">
        <v>48</v>
      </c>
      <c r="C24" s="52"/>
      <c r="D24" s="52"/>
      <c r="E24" s="52"/>
    </row>
    <row r="25">
      <c r="A25" s="49" t="s">
        <v>73</v>
      </c>
      <c r="B25" s="51" t="s">
        <v>40</v>
      </c>
      <c r="C25" s="51" t="s">
        <v>74</v>
      </c>
      <c r="D25" s="52"/>
      <c r="E25" s="52"/>
    </row>
    <row r="26">
      <c r="A26" s="49" t="s">
        <v>75</v>
      </c>
      <c r="B26" s="51" t="s">
        <v>40</v>
      </c>
      <c r="C26" s="51" t="s">
        <v>44</v>
      </c>
      <c r="D26" s="52"/>
      <c r="E26" s="52"/>
    </row>
    <row r="27">
      <c r="A27" s="49" t="s">
        <v>76</v>
      </c>
      <c r="B27" s="51" t="s">
        <v>40</v>
      </c>
      <c r="C27" s="51" t="s">
        <v>41</v>
      </c>
      <c r="D27" s="52"/>
      <c r="E27" s="52"/>
    </row>
    <row r="28">
      <c r="A28" s="49" t="s">
        <v>77</v>
      </c>
      <c r="B28" s="51" t="s">
        <v>40</v>
      </c>
      <c r="C28" s="51" t="s">
        <v>44</v>
      </c>
      <c r="D28" s="52"/>
      <c r="E28" s="52"/>
    </row>
    <row r="29">
      <c r="A29" s="49" t="s">
        <v>78</v>
      </c>
      <c r="B29" s="51" t="s">
        <v>40</v>
      </c>
      <c r="C29" s="51" t="s">
        <v>44</v>
      </c>
      <c r="D29" s="52"/>
      <c r="E29" s="52"/>
    </row>
    <row r="30">
      <c r="A30" s="49" t="s">
        <v>79</v>
      </c>
      <c r="B30" s="51" t="s">
        <v>40</v>
      </c>
      <c r="C30" s="51" t="s">
        <v>63</v>
      </c>
      <c r="D30" s="52"/>
      <c r="E30" s="52"/>
    </row>
    <row r="31">
      <c r="A31" s="49" t="s">
        <v>80</v>
      </c>
      <c r="B31" s="51" t="s">
        <v>40</v>
      </c>
      <c r="C31" s="51" t="s">
        <v>81</v>
      </c>
      <c r="D31" s="52"/>
      <c r="E31" s="52"/>
    </row>
    <row r="32">
      <c r="A32" s="49" t="s">
        <v>82</v>
      </c>
      <c r="B32" s="51" t="s">
        <v>40</v>
      </c>
      <c r="C32" s="51" t="s">
        <v>44</v>
      </c>
      <c r="D32" s="52"/>
      <c r="E32" s="52"/>
    </row>
    <row r="33">
      <c r="A33" s="49" t="s">
        <v>83</v>
      </c>
      <c r="B33" s="51" t="s">
        <v>40</v>
      </c>
      <c r="C33" s="51" t="s">
        <v>44</v>
      </c>
      <c r="D33" s="52"/>
      <c r="E33" s="52"/>
    </row>
    <row r="34">
      <c r="A34" s="49" t="s">
        <v>84</v>
      </c>
      <c r="B34" s="51" t="s">
        <v>40</v>
      </c>
      <c r="C34" s="51" t="s">
        <v>55</v>
      </c>
      <c r="D34" s="51" t="s">
        <v>50</v>
      </c>
      <c r="E34" s="52"/>
    </row>
    <row r="35">
      <c r="A35" s="49" t="s">
        <v>85</v>
      </c>
      <c r="B35" s="51" t="s">
        <v>40</v>
      </c>
      <c r="C35" s="51" t="s">
        <v>55</v>
      </c>
      <c r="D35" s="51" t="s">
        <v>50</v>
      </c>
      <c r="E35" s="52"/>
    </row>
    <row r="36">
      <c r="A36" s="49" t="s">
        <v>86</v>
      </c>
      <c r="B36" s="51" t="s">
        <v>40</v>
      </c>
      <c r="C36" s="51" t="s">
        <v>63</v>
      </c>
      <c r="D36" s="51" t="s">
        <v>50</v>
      </c>
      <c r="E36" s="52"/>
    </row>
    <row r="37">
      <c r="A37" s="49" t="s">
        <v>87</v>
      </c>
      <c r="B37" s="51" t="s">
        <v>40</v>
      </c>
      <c r="C37" s="52"/>
      <c r="D37" s="52"/>
      <c r="E37" s="52"/>
    </row>
    <row r="38">
      <c r="A38" s="49" t="s">
        <v>88</v>
      </c>
      <c r="B38" s="51" t="s">
        <v>40</v>
      </c>
      <c r="C38" s="51" t="s">
        <v>55</v>
      </c>
      <c r="D38" s="52"/>
      <c r="E38" s="52"/>
    </row>
    <row r="39">
      <c r="A39" s="49" t="s">
        <v>89</v>
      </c>
      <c r="B39" s="51" t="s">
        <v>40</v>
      </c>
      <c r="C39" s="51" t="s">
        <v>63</v>
      </c>
      <c r="D39" s="52"/>
      <c r="E39" s="52"/>
    </row>
    <row r="40">
      <c r="A40" s="49" t="s">
        <v>90</v>
      </c>
      <c r="B40" s="51" t="s">
        <v>40</v>
      </c>
      <c r="C40" s="52"/>
      <c r="D40" s="52"/>
      <c r="E40" s="52"/>
    </row>
    <row r="41">
      <c r="A41" s="49" t="s">
        <v>91</v>
      </c>
      <c r="B41" s="51" t="s">
        <v>40</v>
      </c>
      <c r="C41" s="52"/>
      <c r="D41" s="52"/>
      <c r="E41" s="52"/>
    </row>
    <row r="42">
      <c r="A42" s="49" t="s">
        <v>92</v>
      </c>
      <c r="B42" s="51" t="s">
        <v>40</v>
      </c>
      <c r="C42" s="51" t="s">
        <v>93</v>
      </c>
      <c r="D42" s="52"/>
      <c r="E42" s="52"/>
    </row>
    <row r="43">
      <c r="A43" s="49" t="s">
        <v>94</v>
      </c>
      <c r="B43" s="51" t="s">
        <v>40</v>
      </c>
      <c r="C43" s="52"/>
      <c r="D43" s="52"/>
      <c r="E43" s="52"/>
    </row>
    <row r="44">
      <c r="A44" s="49" t="s">
        <v>95</v>
      </c>
      <c r="B44" s="51" t="s">
        <v>40</v>
      </c>
      <c r="C44" s="51" t="s">
        <v>44</v>
      </c>
      <c r="D44" s="52"/>
      <c r="E44" s="52"/>
    </row>
    <row r="45">
      <c r="A45" s="49" t="s">
        <v>96</v>
      </c>
      <c r="B45" s="51" t="s">
        <v>40</v>
      </c>
      <c r="C45" s="52"/>
      <c r="D45" s="52"/>
      <c r="E45" s="52"/>
    </row>
    <row r="46">
      <c r="A46" s="49" t="s">
        <v>97</v>
      </c>
      <c r="B46" s="51" t="s">
        <v>40</v>
      </c>
      <c r="C46" s="52"/>
      <c r="D46" s="52"/>
      <c r="E46" s="52"/>
    </row>
    <row r="47">
      <c r="A47" s="49" t="s">
        <v>98</v>
      </c>
      <c r="B47" s="51" t="s">
        <v>48</v>
      </c>
      <c r="C47" s="52"/>
      <c r="D47" s="52"/>
      <c r="E47" s="52"/>
    </row>
    <row r="48">
      <c r="A48" s="49" t="s">
        <v>99</v>
      </c>
      <c r="B48" s="51" t="s">
        <v>40</v>
      </c>
      <c r="C48" s="52"/>
      <c r="D48" s="52"/>
      <c r="E48" s="52"/>
    </row>
    <row r="49">
      <c r="A49" s="49" t="s">
        <v>100</v>
      </c>
      <c r="B49" s="51" t="s">
        <v>40</v>
      </c>
      <c r="C49" s="52"/>
      <c r="D49" s="52"/>
      <c r="E49" s="52"/>
    </row>
    <row r="50">
      <c r="A50" s="49" t="s">
        <v>101</v>
      </c>
      <c r="B50" s="51" t="s">
        <v>40</v>
      </c>
      <c r="C50" s="52"/>
      <c r="D50" s="52"/>
      <c r="E50" s="52"/>
    </row>
    <row r="51">
      <c r="A51" s="49" t="s">
        <v>102</v>
      </c>
      <c r="B51" s="51" t="s">
        <v>40</v>
      </c>
      <c r="C51" s="51" t="s">
        <v>74</v>
      </c>
      <c r="D51" s="52"/>
      <c r="E51" s="52"/>
    </row>
    <row r="52">
      <c r="A52" s="49" t="s">
        <v>103</v>
      </c>
      <c r="B52" s="51" t="s">
        <v>40</v>
      </c>
      <c r="C52" s="51" t="s">
        <v>71</v>
      </c>
      <c r="D52" s="51" t="s">
        <v>104</v>
      </c>
      <c r="E52" s="52"/>
    </row>
    <row r="53">
      <c r="A53" s="49" t="s">
        <v>105</v>
      </c>
      <c r="B53" s="51" t="s">
        <v>40</v>
      </c>
      <c r="C53" s="51" t="s">
        <v>93</v>
      </c>
      <c r="D53" s="51" t="s">
        <v>46</v>
      </c>
      <c r="E53" s="52"/>
    </row>
    <row r="54">
      <c r="A54" s="49" t="s">
        <v>106</v>
      </c>
      <c r="B54" s="51" t="s">
        <v>40</v>
      </c>
      <c r="C54" s="51" t="s">
        <v>93</v>
      </c>
      <c r="D54" s="51" t="s">
        <v>46</v>
      </c>
      <c r="E54" s="53">
        <v>44622.0</v>
      </c>
    </row>
    <row r="55">
      <c r="A55" s="49" t="s">
        <v>107</v>
      </c>
      <c r="B55" s="51" t="s">
        <v>40</v>
      </c>
      <c r="C55" s="51" t="s">
        <v>63</v>
      </c>
      <c r="D55" s="51" t="s">
        <v>104</v>
      </c>
      <c r="E55" s="52"/>
    </row>
    <row r="56">
      <c r="A56" s="49" t="s">
        <v>108</v>
      </c>
      <c r="B56" s="51" t="s">
        <v>40</v>
      </c>
      <c r="C56" s="51" t="s">
        <v>44</v>
      </c>
      <c r="D56" s="51" t="s">
        <v>50</v>
      </c>
      <c r="E56" s="52"/>
    </row>
    <row r="57">
      <c r="A57" s="49" t="s">
        <v>109</v>
      </c>
      <c r="B57" s="51" t="s">
        <v>40</v>
      </c>
      <c r="C57" s="51" t="s">
        <v>71</v>
      </c>
      <c r="D57" s="51" t="s">
        <v>50</v>
      </c>
      <c r="E57" s="52"/>
    </row>
    <row r="58">
      <c r="A58" s="49" t="s">
        <v>110</v>
      </c>
      <c r="B58" s="52"/>
      <c r="C58" s="52"/>
      <c r="D58" s="52"/>
      <c r="E58" s="52"/>
    </row>
    <row r="59">
      <c r="A59" s="49" t="s">
        <v>111</v>
      </c>
      <c r="B59" s="51" t="s">
        <v>40</v>
      </c>
      <c r="C59" s="52"/>
      <c r="D59" s="52"/>
      <c r="E59" s="52"/>
    </row>
    <row r="60">
      <c r="A60" s="49" t="s">
        <v>112</v>
      </c>
      <c r="B60" s="51" t="s">
        <v>40</v>
      </c>
      <c r="C60" s="51" t="s">
        <v>71</v>
      </c>
      <c r="D60" s="51" t="s">
        <v>104</v>
      </c>
      <c r="E60" s="52"/>
    </row>
    <row r="61">
      <c r="A61" s="49" t="s">
        <v>113</v>
      </c>
      <c r="B61" s="51" t="s">
        <v>40</v>
      </c>
      <c r="C61" s="52"/>
      <c r="D61" s="52"/>
      <c r="E61" s="52"/>
    </row>
    <row r="62">
      <c r="A62" s="49" t="s">
        <v>114</v>
      </c>
      <c r="B62" s="51" t="s">
        <v>40</v>
      </c>
      <c r="C62" s="51" t="s">
        <v>71</v>
      </c>
      <c r="D62" s="52"/>
      <c r="E62" s="52"/>
    </row>
    <row r="63">
      <c r="A63" s="49" t="s">
        <v>115</v>
      </c>
      <c r="B63" s="51" t="s">
        <v>40</v>
      </c>
      <c r="C63" s="51" t="s">
        <v>71</v>
      </c>
      <c r="D63" s="52"/>
      <c r="E63" s="52"/>
    </row>
    <row r="64">
      <c r="A64" s="49" t="s">
        <v>116</v>
      </c>
      <c r="B64" s="51" t="s">
        <v>40</v>
      </c>
      <c r="C64" s="51" t="s">
        <v>55</v>
      </c>
      <c r="D64" s="52"/>
      <c r="E64" s="52"/>
    </row>
    <row r="65">
      <c r="A65" s="49" t="s">
        <v>117</v>
      </c>
      <c r="B65" s="51" t="s">
        <v>40</v>
      </c>
      <c r="C65" s="52"/>
      <c r="D65" s="52"/>
      <c r="E65" s="52"/>
    </row>
    <row r="66">
      <c r="A66" s="49" t="s">
        <v>118</v>
      </c>
      <c r="B66" s="51" t="s">
        <v>40</v>
      </c>
      <c r="C66" s="51" t="s">
        <v>63</v>
      </c>
      <c r="D66" s="51" t="s">
        <v>46</v>
      </c>
      <c r="E66" s="52"/>
    </row>
    <row r="67">
      <c r="A67" s="49" t="s">
        <v>119</v>
      </c>
      <c r="B67" s="51" t="s">
        <v>40</v>
      </c>
      <c r="C67" s="51" t="s">
        <v>63</v>
      </c>
      <c r="D67" s="51" t="s">
        <v>50</v>
      </c>
      <c r="E67" s="52"/>
    </row>
    <row r="68">
      <c r="A68" s="49" t="s">
        <v>120</v>
      </c>
      <c r="B68" s="51" t="s">
        <v>40</v>
      </c>
      <c r="C68" s="51" t="s">
        <v>63</v>
      </c>
      <c r="D68" s="52"/>
      <c r="E68" s="52"/>
    </row>
    <row r="69">
      <c r="A69" s="49" t="s">
        <v>121</v>
      </c>
      <c r="B69" s="51" t="s">
        <v>48</v>
      </c>
      <c r="C69" s="52"/>
      <c r="D69" s="52"/>
      <c r="E69" s="52"/>
    </row>
    <row r="70">
      <c r="A70" s="49" t="s">
        <v>122</v>
      </c>
      <c r="B70" s="51" t="s">
        <v>40</v>
      </c>
      <c r="C70" s="51" t="s">
        <v>63</v>
      </c>
      <c r="D70" s="52"/>
      <c r="E70" s="52"/>
    </row>
    <row r="71">
      <c r="A71" s="49" t="s">
        <v>123</v>
      </c>
      <c r="B71" s="51" t="s">
        <v>40</v>
      </c>
      <c r="C71" s="51" t="s">
        <v>81</v>
      </c>
      <c r="D71" s="52"/>
      <c r="E71" s="52"/>
    </row>
    <row r="72">
      <c r="A72" s="49" t="s">
        <v>124</v>
      </c>
      <c r="B72" s="51" t="s">
        <v>40</v>
      </c>
      <c r="C72" s="51" t="s">
        <v>63</v>
      </c>
      <c r="D72" s="52"/>
      <c r="E72" s="52"/>
    </row>
    <row r="73">
      <c r="A73" s="49" t="s">
        <v>125</v>
      </c>
      <c r="B73" s="51" t="s">
        <v>40</v>
      </c>
      <c r="C73" s="51" t="s">
        <v>55</v>
      </c>
      <c r="D73" s="52"/>
      <c r="E73" s="52"/>
    </row>
    <row r="74">
      <c r="A74" s="49" t="s">
        <v>126</v>
      </c>
      <c r="B74" s="51" t="s">
        <v>40</v>
      </c>
      <c r="C74" s="51" t="s">
        <v>63</v>
      </c>
      <c r="D74" s="51" t="s">
        <v>46</v>
      </c>
      <c r="E74" s="52"/>
    </row>
    <row r="75">
      <c r="A75" s="49" t="s">
        <v>127</v>
      </c>
      <c r="B75" s="51" t="s">
        <v>40</v>
      </c>
      <c r="C75" s="51" t="s">
        <v>128</v>
      </c>
      <c r="D75" s="51" t="s">
        <v>50</v>
      </c>
      <c r="E75" s="52"/>
    </row>
    <row r="76">
      <c r="A76" s="49" t="s">
        <v>129</v>
      </c>
      <c r="B76" s="51" t="s">
        <v>48</v>
      </c>
      <c r="C76" s="52"/>
      <c r="D76" s="52"/>
      <c r="E76" s="52"/>
    </row>
    <row r="77">
      <c r="A77" s="49" t="s">
        <v>130</v>
      </c>
      <c r="B77" s="51" t="s">
        <v>40</v>
      </c>
      <c r="C77" s="51" t="s">
        <v>81</v>
      </c>
      <c r="D77" s="52"/>
      <c r="E77" s="52"/>
    </row>
    <row r="78">
      <c r="A78" s="49" t="s">
        <v>131</v>
      </c>
      <c r="B78" s="51" t="s">
        <v>40</v>
      </c>
      <c r="C78" s="51" t="s">
        <v>55</v>
      </c>
      <c r="D78" s="52"/>
      <c r="E78" s="52"/>
    </row>
    <row r="79">
      <c r="A79" s="49" t="s">
        <v>132</v>
      </c>
      <c r="B79" s="51" t="s">
        <v>40</v>
      </c>
      <c r="C79" s="51" t="s">
        <v>74</v>
      </c>
      <c r="D79" s="52"/>
      <c r="E79" s="52"/>
    </row>
    <row r="80">
      <c r="A80" s="49" t="s">
        <v>133</v>
      </c>
      <c r="B80" s="51" t="s">
        <v>40</v>
      </c>
      <c r="C80" s="51" t="s">
        <v>44</v>
      </c>
      <c r="D80" s="52"/>
      <c r="E80" s="52"/>
    </row>
    <row r="81">
      <c r="A81" s="49" t="s">
        <v>134</v>
      </c>
      <c r="B81" s="51" t="s">
        <v>40</v>
      </c>
      <c r="C81" s="51" t="s">
        <v>81</v>
      </c>
      <c r="D81" s="52"/>
      <c r="E81" s="52"/>
    </row>
    <row r="82">
      <c r="A82" s="49" t="s">
        <v>135</v>
      </c>
      <c r="B82" s="51" t="s">
        <v>40</v>
      </c>
      <c r="C82" s="51" t="s">
        <v>81</v>
      </c>
      <c r="D82" s="52"/>
      <c r="E82" s="52"/>
    </row>
    <row r="83">
      <c r="A83" s="49" t="s">
        <v>136</v>
      </c>
      <c r="B83" s="51" t="s">
        <v>40</v>
      </c>
      <c r="C83" s="51" t="s">
        <v>52</v>
      </c>
      <c r="D83" s="52"/>
      <c r="E83" s="52"/>
    </row>
    <row r="84">
      <c r="A84" s="49" t="s">
        <v>137</v>
      </c>
      <c r="B84" s="52"/>
      <c r="C84" s="52"/>
      <c r="D84" s="52"/>
      <c r="E84" s="52"/>
    </row>
    <row r="85">
      <c r="A85" s="49" t="s">
        <v>138</v>
      </c>
      <c r="B85" s="51" t="s">
        <v>40</v>
      </c>
      <c r="C85" s="51" t="s">
        <v>81</v>
      </c>
      <c r="D85" s="52"/>
      <c r="E85" s="52"/>
    </row>
    <row r="86">
      <c r="A86" s="49" t="s">
        <v>139</v>
      </c>
      <c r="B86" s="52"/>
      <c r="C86" s="52"/>
      <c r="D86" s="52"/>
      <c r="E86" s="52"/>
    </row>
    <row r="87">
      <c r="A87" s="49" t="s">
        <v>140</v>
      </c>
      <c r="B87" s="51" t="s">
        <v>40</v>
      </c>
      <c r="C87" s="51" t="s">
        <v>93</v>
      </c>
      <c r="D87" s="52"/>
      <c r="E87" s="52"/>
    </row>
    <row r="88">
      <c r="A88" s="49" t="s">
        <v>141</v>
      </c>
      <c r="B88" s="51" t="s">
        <v>48</v>
      </c>
      <c r="C88" s="52"/>
      <c r="D88" s="52"/>
      <c r="E88" s="52"/>
    </row>
    <row r="89">
      <c r="A89" s="49" t="s">
        <v>142</v>
      </c>
      <c r="B89" s="51" t="s">
        <v>143</v>
      </c>
      <c r="C89" s="51" t="s">
        <v>55</v>
      </c>
      <c r="D89" s="52"/>
      <c r="E89" s="52"/>
    </row>
    <row r="90">
      <c r="A90" s="49" t="s">
        <v>144</v>
      </c>
      <c r="B90" s="51" t="s">
        <v>143</v>
      </c>
      <c r="C90" s="52"/>
      <c r="D90" s="52"/>
      <c r="E90" s="52"/>
    </row>
    <row r="91">
      <c r="A91" s="49" t="s">
        <v>145</v>
      </c>
      <c r="B91" s="51" t="s">
        <v>40</v>
      </c>
      <c r="C91" s="51" t="s">
        <v>81</v>
      </c>
      <c r="D91" s="52"/>
      <c r="E91" s="52"/>
    </row>
    <row r="92">
      <c r="A92" s="49" t="s">
        <v>146</v>
      </c>
      <c r="B92" s="51" t="s">
        <v>40</v>
      </c>
      <c r="C92" s="51" t="s">
        <v>63</v>
      </c>
      <c r="D92" s="52"/>
      <c r="E92" s="52"/>
    </row>
    <row r="93">
      <c r="A93" s="49" t="s">
        <v>147</v>
      </c>
      <c r="B93" s="52"/>
      <c r="C93" s="52"/>
      <c r="D93" s="52"/>
      <c r="E93" s="52"/>
    </row>
    <row r="94">
      <c r="A94" s="49" t="s">
        <v>148</v>
      </c>
      <c r="B94" s="51" t="s">
        <v>40</v>
      </c>
      <c r="C94" s="51" t="s">
        <v>81</v>
      </c>
      <c r="D94" s="52"/>
      <c r="E94" s="52"/>
    </row>
    <row r="95">
      <c r="A95" s="49" t="s">
        <v>149</v>
      </c>
      <c r="B95" s="51" t="s">
        <v>40</v>
      </c>
      <c r="C95" s="51" t="s">
        <v>74</v>
      </c>
      <c r="D95" s="52"/>
      <c r="E95" s="52"/>
    </row>
    <row r="96">
      <c r="A96" s="49" t="s">
        <v>150</v>
      </c>
      <c r="B96" s="51" t="s">
        <v>40</v>
      </c>
      <c r="C96" s="52"/>
      <c r="D96" s="52"/>
      <c r="E96" s="52"/>
    </row>
    <row r="97">
      <c r="A97" s="49" t="s">
        <v>151</v>
      </c>
      <c r="B97" s="51" t="s">
        <v>40</v>
      </c>
      <c r="C97" s="51" t="s">
        <v>152</v>
      </c>
      <c r="D97" s="52"/>
      <c r="E97" s="52"/>
    </row>
    <row r="98">
      <c r="A98" s="49" t="s">
        <v>153</v>
      </c>
      <c r="B98" s="51" t="s">
        <v>143</v>
      </c>
      <c r="C98" s="51" t="s">
        <v>74</v>
      </c>
      <c r="D98" s="52"/>
      <c r="E98" s="52"/>
    </row>
    <row r="99">
      <c r="A99" s="49" t="s">
        <v>154</v>
      </c>
      <c r="B99" s="51" t="s">
        <v>143</v>
      </c>
      <c r="C99" s="51" t="s">
        <v>74</v>
      </c>
      <c r="D99" s="52"/>
      <c r="E99" s="52"/>
    </row>
    <row r="100">
      <c r="A100" s="49" t="s">
        <v>155</v>
      </c>
      <c r="B100" s="51" t="s">
        <v>40</v>
      </c>
      <c r="C100" s="51" t="s">
        <v>60</v>
      </c>
      <c r="D100" s="52"/>
      <c r="E100" s="52"/>
    </row>
    <row r="101">
      <c r="A101" s="49" t="s">
        <v>156</v>
      </c>
      <c r="B101" s="51" t="s">
        <v>143</v>
      </c>
      <c r="C101" s="51" t="s">
        <v>74</v>
      </c>
      <c r="D101" s="52"/>
      <c r="E101" s="52"/>
    </row>
    <row r="102">
      <c r="A102" s="49" t="s">
        <v>157</v>
      </c>
      <c r="B102" s="51" t="s">
        <v>143</v>
      </c>
      <c r="C102" s="51" t="s">
        <v>74</v>
      </c>
      <c r="D102" s="52"/>
      <c r="E102" s="52"/>
    </row>
    <row r="103">
      <c r="A103" s="49" t="s">
        <v>158</v>
      </c>
      <c r="B103" s="51" t="s">
        <v>40</v>
      </c>
      <c r="C103" s="51" t="s">
        <v>55</v>
      </c>
      <c r="D103" s="52"/>
      <c r="E103" s="52"/>
    </row>
    <row r="104">
      <c r="A104" s="49" t="s">
        <v>159</v>
      </c>
      <c r="B104" s="51" t="s">
        <v>40</v>
      </c>
      <c r="C104" s="51" t="s">
        <v>52</v>
      </c>
      <c r="D104" s="52"/>
      <c r="E104" s="52"/>
    </row>
    <row r="105">
      <c r="A105" s="49" t="s">
        <v>160</v>
      </c>
      <c r="B105" s="51" t="s">
        <v>40</v>
      </c>
      <c r="C105" s="51" t="s">
        <v>63</v>
      </c>
      <c r="D105" s="52"/>
      <c r="E105" s="52"/>
    </row>
    <row r="106">
      <c r="A106" s="49" t="s">
        <v>161</v>
      </c>
      <c r="B106" s="52"/>
      <c r="C106" s="52"/>
      <c r="D106" s="52"/>
      <c r="E106" s="52"/>
    </row>
    <row r="107">
      <c r="A107" s="49" t="s">
        <v>162</v>
      </c>
      <c r="B107" s="51" t="s">
        <v>40</v>
      </c>
      <c r="C107" s="51" t="s">
        <v>163</v>
      </c>
      <c r="D107" s="52"/>
      <c r="E107" s="52"/>
    </row>
    <row r="108">
      <c r="A108" s="49" t="s">
        <v>164</v>
      </c>
      <c r="B108" s="51" t="s">
        <v>40</v>
      </c>
      <c r="C108" s="51" t="s">
        <v>63</v>
      </c>
      <c r="D108" s="52"/>
      <c r="E108" s="52"/>
    </row>
    <row r="109">
      <c r="A109" s="49" t="s">
        <v>165</v>
      </c>
      <c r="B109" s="51" t="s">
        <v>40</v>
      </c>
      <c r="C109" s="51" t="s">
        <v>55</v>
      </c>
      <c r="D109" s="52"/>
      <c r="E109" s="52"/>
    </row>
    <row r="110">
      <c r="A110" s="49" t="s">
        <v>166</v>
      </c>
      <c r="B110" s="51" t="s">
        <v>40</v>
      </c>
      <c r="C110" s="51" t="s">
        <v>41</v>
      </c>
      <c r="D110" s="52"/>
      <c r="E110" s="52"/>
    </row>
    <row r="111">
      <c r="A111" s="49" t="s">
        <v>167</v>
      </c>
      <c r="B111" s="51" t="s">
        <v>40</v>
      </c>
      <c r="C111" s="51" t="s">
        <v>81</v>
      </c>
      <c r="D111" s="52"/>
      <c r="E111" s="52"/>
    </row>
    <row r="112">
      <c r="A112" s="49" t="s">
        <v>168</v>
      </c>
      <c r="B112" s="51" t="s">
        <v>40</v>
      </c>
      <c r="C112" s="51" t="s">
        <v>169</v>
      </c>
      <c r="D112" s="52"/>
      <c r="E112" s="52"/>
    </row>
    <row r="113">
      <c r="A113" s="49" t="s">
        <v>170</v>
      </c>
      <c r="B113" s="51" t="s">
        <v>40</v>
      </c>
      <c r="C113" s="52"/>
      <c r="D113" s="52"/>
      <c r="E113" s="52"/>
    </row>
    <row r="114">
      <c r="A114" s="49" t="s">
        <v>171</v>
      </c>
      <c r="B114" s="51" t="s">
        <v>172</v>
      </c>
      <c r="C114" s="52"/>
      <c r="D114" s="52"/>
      <c r="E114" s="52"/>
    </row>
    <row r="115">
      <c r="A115" s="49" t="s">
        <v>173</v>
      </c>
      <c r="B115" s="51" t="s">
        <v>40</v>
      </c>
      <c r="C115" s="51" t="s">
        <v>55</v>
      </c>
      <c r="D115" s="52"/>
      <c r="E115" s="52"/>
    </row>
    <row r="116">
      <c r="A116" s="49" t="s">
        <v>174</v>
      </c>
      <c r="B116" s="51" t="s">
        <v>172</v>
      </c>
      <c r="C116" s="51" t="s">
        <v>41</v>
      </c>
      <c r="D116" s="52"/>
      <c r="E116" s="52"/>
    </row>
    <row r="117">
      <c r="A117" s="49" t="s">
        <v>175</v>
      </c>
      <c r="B117" s="51" t="s">
        <v>40</v>
      </c>
      <c r="C117" s="51" t="s">
        <v>52</v>
      </c>
      <c r="D117" s="52"/>
      <c r="E117" s="52"/>
    </row>
    <row r="118">
      <c r="A118" s="49" t="s">
        <v>176</v>
      </c>
      <c r="B118" s="51" t="s">
        <v>40</v>
      </c>
      <c r="C118" s="51" t="s">
        <v>81</v>
      </c>
      <c r="D118" s="52"/>
      <c r="E118" s="52"/>
    </row>
    <row r="119">
      <c r="A119" s="49" t="s">
        <v>177</v>
      </c>
      <c r="B119" s="51" t="s">
        <v>40</v>
      </c>
      <c r="C119" s="51" t="s">
        <v>81</v>
      </c>
      <c r="D119" s="52"/>
      <c r="E119" s="52"/>
    </row>
    <row r="120">
      <c r="A120" s="49" t="s">
        <v>178</v>
      </c>
      <c r="B120" s="51" t="s">
        <v>40</v>
      </c>
      <c r="C120" s="51" t="s">
        <v>55</v>
      </c>
      <c r="D120" s="52"/>
      <c r="E120" s="52"/>
    </row>
    <row r="121">
      <c r="A121" s="49" t="s">
        <v>179</v>
      </c>
      <c r="B121" s="51" t="s">
        <v>40</v>
      </c>
      <c r="C121" s="51" t="s">
        <v>52</v>
      </c>
      <c r="D121" s="52"/>
      <c r="E121" s="52"/>
    </row>
    <row r="122">
      <c r="A122" s="49" t="s">
        <v>180</v>
      </c>
      <c r="B122" s="51" t="s">
        <v>40</v>
      </c>
      <c r="C122" s="51" t="s">
        <v>74</v>
      </c>
      <c r="D122" s="52"/>
      <c r="E122" s="52"/>
    </row>
    <row r="123">
      <c r="A123" s="49" t="s">
        <v>181</v>
      </c>
      <c r="B123" s="51" t="s">
        <v>40</v>
      </c>
      <c r="C123" s="51" t="s">
        <v>52</v>
      </c>
      <c r="D123" s="52"/>
      <c r="E123" s="52"/>
    </row>
    <row r="124">
      <c r="A124" s="49" t="s">
        <v>182</v>
      </c>
      <c r="B124" s="51" t="s">
        <v>40</v>
      </c>
      <c r="C124" s="51" t="s">
        <v>52</v>
      </c>
      <c r="D124" s="52"/>
      <c r="E124" s="52"/>
    </row>
    <row r="125">
      <c r="A125" s="49" t="s">
        <v>183</v>
      </c>
      <c r="B125" s="51" t="s">
        <v>40</v>
      </c>
      <c r="C125" s="51" t="s">
        <v>52</v>
      </c>
      <c r="D125" s="52"/>
      <c r="E125" s="52"/>
    </row>
    <row r="126">
      <c r="A126" s="49" t="s">
        <v>184</v>
      </c>
      <c r="B126" s="52"/>
      <c r="C126" s="52"/>
      <c r="D126" s="52"/>
      <c r="E126" s="52"/>
    </row>
    <row r="127">
      <c r="A127" s="49" t="s">
        <v>185</v>
      </c>
      <c r="B127" s="51" t="s">
        <v>40</v>
      </c>
      <c r="C127" s="51" t="s">
        <v>74</v>
      </c>
      <c r="D127" s="52"/>
      <c r="E127" s="52"/>
    </row>
    <row r="128">
      <c r="A128" s="49" t="s">
        <v>186</v>
      </c>
      <c r="B128" s="51" t="s">
        <v>40</v>
      </c>
      <c r="C128" s="51" t="s">
        <v>152</v>
      </c>
      <c r="D128" s="52"/>
      <c r="E128" s="52"/>
    </row>
    <row r="129">
      <c r="A129" s="49" t="s">
        <v>187</v>
      </c>
      <c r="B129" s="51" t="s">
        <v>40</v>
      </c>
      <c r="C129" s="51" t="s">
        <v>44</v>
      </c>
      <c r="D129" s="52"/>
      <c r="E129" s="52"/>
    </row>
    <row r="130">
      <c r="A130" s="49" t="s">
        <v>188</v>
      </c>
      <c r="B130" s="51" t="s">
        <v>48</v>
      </c>
      <c r="C130" s="52"/>
      <c r="D130" s="52"/>
      <c r="E130" s="52"/>
    </row>
    <row r="131">
      <c r="A131" s="49" t="s">
        <v>189</v>
      </c>
      <c r="B131" s="51" t="s">
        <v>40</v>
      </c>
      <c r="C131" s="52"/>
      <c r="D131" s="52"/>
      <c r="E131" s="52"/>
    </row>
    <row r="132">
      <c r="A132" s="49" t="s">
        <v>190</v>
      </c>
      <c r="B132" s="51" t="s">
        <v>40</v>
      </c>
      <c r="C132" s="52"/>
      <c r="D132" s="52"/>
      <c r="E132" s="52"/>
    </row>
    <row r="133">
      <c r="A133" s="49" t="s">
        <v>191</v>
      </c>
      <c r="B133" s="51" t="s">
        <v>40</v>
      </c>
      <c r="C133" s="51" t="s">
        <v>74</v>
      </c>
      <c r="D133" s="52"/>
      <c r="E133" s="52"/>
    </row>
    <row r="134">
      <c r="A134" s="49" t="s">
        <v>192</v>
      </c>
      <c r="B134" s="51" t="s">
        <v>40</v>
      </c>
      <c r="C134" s="51" t="s">
        <v>74</v>
      </c>
      <c r="D134" s="52"/>
      <c r="E134" s="52"/>
    </row>
    <row r="135">
      <c r="A135" s="49" t="s">
        <v>193</v>
      </c>
      <c r="B135" s="52"/>
      <c r="C135" s="52"/>
      <c r="D135" s="52"/>
      <c r="E135" s="52"/>
    </row>
    <row r="136">
      <c r="A136" s="49" t="s">
        <v>194</v>
      </c>
      <c r="B136" s="51" t="s">
        <v>40</v>
      </c>
      <c r="C136" s="51" t="s">
        <v>81</v>
      </c>
      <c r="D136" s="52"/>
      <c r="E136" s="52"/>
    </row>
    <row r="137">
      <c r="A137" s="49" t="s">
        <v>195</v>
      </c>
      <c r="B137" s="51" t="s">
        <v>40</v>
      </c>
      <c r="C137" s="51" t="s">
        <v>55</v>
      </c>
      <c r="D137" s="52"/>
      <c r="E137" s="52"/>
    </row>
    <row r="138">
      <c r="A138" s="49" t="s">
        <v>196</v>
      </c>
      <c r="B138" s="52"/>
      <c r="C138" s="52"/>
      <c r="D138" s="52"/>
      <c r="E138" s="52"/>
    </row>
    <row r="139">
      <c r="A139" s="49" t="s">
        <v>197</v>
      </c>
      <c r="B139" s="51" t="s">
        <v>40</v>
      </c>
      <c r="C139" s="51" t="s">
        <v>55</v>
      </c>
      <c r="D139" s="52"/>
      <c r="E139" s="52"/>
    </row>
    <row r="140">
      <c r="A140" s="49" t="s">
        <v>198</v>
      </c>
      <c r="B140" s="51" t="s">
        <v>40</v>
      </c>
      <c r="C140" s="51" t="s">
        <v>199</v>
      </c>
      <c r="D140" s="52"/>
      <c r="E140" s="51" t="s">
        <v>42</v>
      </c>
    </row>
    <row r="141">
      <c r="A141" s="49" t="s">
        <v>200</v>
      </c>
      <c r="B141" s="51" t="s">
        <v>48</v>
      </c>
      <c r="C141" s="52"/>
      <c r="D141" s="52"/>
      <c r="E141" s="52"/>
    </row>
    <row r="142">
      <c r="A142" s="49" t="s">
        <v>201</v>
      </c>
      <c r="B142" s="51" t="s">
        <v>172</v>
      </c>
      <c r="C142" s="52"/>
      <c r="D142" s="52"/>
      <c r="E142" s="52"/>
    </row>
    <row r="143">
      <c r="A143" s="49" t="s">
        <v>202</v>
      </c>
      <c r="B143" s="51" t="s">
        <v>40</v>
      </c>
      <c r="C143" s="51" t="s">
        <v>52</v>
      </c>
      <c r="D143" s="52"/>
      <c r="E143" s="52"/>
    </row>
    <row r="144">
      <c r="A144" s="49" t="s">
        <v>203</v>
      </c>
      <c r="B144" s="51" t="s">
        <v>172</v>
      </c>
      <c r="C144" s="52"/>
      <c r="D144" s="52"/>
      <c r="E144" s="52"/>
    </row>
    <row r="145">
      <c r="A145" s="49" t="s">
        <v>204</v>
      </c>
      <c r="B145" s="51" t="s">
        <v>40</v>
      </c>
      <c r="C145" s="51" t="s">
        <v>205</v>
      </c>
      <c r="D145" s="52"/>
      <c r="E145" s="52"/>
    </row>
    <row r="146">
      <c r="A146" s="49" t="s">
        <v>206</v>
      </c>
      <c r="B146" s="52"/>
      <c r="C146" s="52"/>
      <c r="D146" s="52"/>
      <c r="E146" s="52"/>
    </row>
    <row r="147">
      <c r="A147" s="49" t="s">
        <v>207</v>
      </c>
      <c r="B147" s="51" t="s">
        <v>40</v>
      </c>
      <c r="C147" s="51" t="s">
        <v>63</v>
      </c>
      <c r="D147" s="52"/>
      <c r="E147" s="52"/>
    </row>
    <row r="148">
      <c r="A148" s="49" t="s">
        <v>208</v>
      </c>
      <c r="B148" s="51" t="s">
        <v>143</v>
      </c>
      <c r="C148" s="51" t="s">
        <v>63</v>
      </c>
      <c r="D148" s="52"/>
      <c r="E148" s="52"/>
    </row>
    <row r="149">
      <c r="A149" s="49" t="s">
        <v>209</v>
      </c>
      <c r="B149" s="51" t="s">
        <v>40</v>
      </c>
      <c r="C149" s="51" t="s">
        <v>210</v>
      </c>
      <c r="D149" s="51" t="s">
        <v>104</v>
      </c>
      <c r="E149" s="52"/>
    </row>
    <row r="150">
      <c r="A150" s="49" t="s">
        <v>211</v>
      </c>
      <c r="B150" s="51" t="s">
        <v>40</v>
      </c>
      <c r="C150" s="51" t="s">
        <v>74</v>
      </c>
      <c r="D150" s="52"/>
      <c r="E150" s="52"/>
    </row>
    <row r="151">
      <c r="A151" s="49" t="s">
        <v>212</v>
      </c>
      <c r="B151" s="51" t="s">
        <v>40</v>
      </c>
      <c r="C151" s="51" t="s">
        <v>74</v>
      </c>
      <c r="D151" s="52"/>
      <c r="E151" s="52"/>
    </row>
    <row r="152">
      <c r="A152" s="49" t="s">
        <v>213</v>
      </c>
      <c r="B152" s="51" t="s">
        <v>40</v>
      </c>
      <c r="C152" s="51" t="s">
        <v>74</v>
      </c>
      <c r="D152" s="52"/>
      <c r="E152" s="52"/>
    </row>
    <row r="153">
      <c r="A153" s="49" t="s">
        <v>214</v>
      </c>
      <c r="B153" s="51" t="s">
        <v>40</v>
      </c>
      <c r="C153" s="51" t="s">
        <v>215</v>
      </c>
      <c r="D153" s="52"/>
      <c r="E153" s="52"/>
    </row>
    <row r="154">
      <c r="A154" s="49" t="s">
        <v>216</v>
      </c>
      <c r="B154" s="51" t="s">
        <v>40</v>
      </c>
      <c r="C154" s="51" t="s">
        <v>217</v>
      </c>
      <c r="D154" s="52"/>
      <c r="E154" s="52"/>
    </row>
    <row r="155">
      <c r="A155" s="49" t="s">
        <v>218</v>
      </c>
      <c r="B155" s="51" t="s">
        <v>48</v>
      </c>
      <c r="C155" s="51" t="s">
        <v>210</v>
      </c>
      <c r="D155" s="52"/>
      <c r="E155" s="52"/>
    </row>
    <row r="156">
      <c r="A156" s="49" t="s">
        <v>219</v>
      </c>
      <c r="B156" s="51" t="s">
        <v>172</v>
      </c>
      <c r="C156" s="51" t="s">
        <v>63</v>
      </c>
      <c r="D156" s="52"/>
      <c r="E156" s="52"/>
    </row>
    <row r="157">
      <c r="A157" s="49" t="s">
        <v>220</v>
      </c>
      <c r="B157" s="51" t="s">
        <v>172</v>
      </c>
      <c r="C157" s="51" t="s">
        <v>63</v>
      </c>
      <c r="D157" s="52"/>
      <c r="E157" s="52"/>
    </row>
    <row r="158">
      <c r="A158" s="49" t="s">
        <v>221</v>
      </c>
      <c r="B158" s="51" t="s">
        <v>172</v>
      </c>
      <c r="C158" s="51" t="s">
        <v>63</v>
      </c>
      <c r="D158" s="52"/>
      <c r="E158" s="52"/>
    </row>
    <row r="159">
      <c r="A159" s="49" t="s">
        <v>222</v>
      </c>
      <c r="B159" s="51" t="s">
        <v>172</v>
      </c>
      <c r="C159" s="52"/>
      <c r="D159" s="52"/>
      <c r="E159" s="52"/>
    </row>
    <row r="160">
      <c r="A160" s="49" t="s">
        <v>223</v>
      </c>
      <c r="B160" s="51" t="s">
        <v>40</v>
      </c>
      <c r="C160" s="51" t="s">
        <v>63</v>
      </c>
      <c r="D160" s="52"/>
      <c r="E160" s="52"/>
    </row>
    <row r="161">
      <c r="A161" s="49" t="s">
        <v>224</v>
      </c>
      <c r="B161" s="51" t="s">
        <v>48</v>
      </c>
      <c r="C161" s="52"/>
      <c r="D161" s="52"/>
      <c r="E161" s="52"/>
    </row>
    <row r="162">
      <c r="A162" s="49" t="s">
        <v>225</v>
      </c>
      <c r="B162" s="51" t="s">
        <v>48</v>
      </c>
      <c r="C162" s="52"/>
      <c r="D162" s="52"/>
      <c r="E162" s="52"/>
    </row>
    <row r="163">
      <c r="A163" s="49" t="s">
        <v>226</v>
      </c>
      <c r="B163" s="52"/>
      <c r="C163" s="52"/>
      <c r="D163" s="52"/>
      <c r="E163" s="52"/>
    </row>
    <row r="164">
      <c r="A164" s="49" t="s">
        <v>227</v>
      </c>
      <c r="B164" s="51" t="s">
        <v>40</v>
      </c>
      <c r="C164" s="51" t="s">
        <v>74</v>
      </c>
      <c r="D164" s="52"/>
      <c r="E164" s="52"/>
    </row>
    <row r="165">
      <c r="A165" s="49" t="s">
        <v>228</v>
      </c>
      <c r="B165" s="51" t="s">
        <v>40</v>
      </c>
      <c r="C165" s="51" t="s">
        <v>74</v>
      </c>
      <c r="D165" s="52"/>
      <c r="E165" s="52"/>
    </row>
    <row r="166">
      <c r="A166" s="49" t="s">
        <v>229</v>
      </c>
      <c r="B166" s="51" t="s">
        <v>48</v>
      </c>
      <c r="C166" s="52"/>
      <c r="D166" s="52"/>
      <c r="E166" s="52"/>
    </row>
    <row r="167">
      <c r="A167" s="49" t="s">
        <v>230</v>
      </c>
      <c r="B167" s="51" t="s">
        <v>48</v>
      </c>
      <c r="C167" s="52"/>
      <c r="D167" s="52"/>
      <c r="E167" s="52"/>
    </row>
    <row r="168">
      <c r="A168" s="49" t="s">
        <v>231</v>
      </c>
      <c r="B168" s="51" t="s">
        <v>40</v>
      </c>
      <c r="C168" s="51" t="s">
        <v>63</v>
      </c>
      <c r="D168" s="51" t="s">
        <v>50</v>
      </c>
      <c r="E168" s="52"/>
    </row>
    <row r="169">
      <c r="A169" s="49" t="s">
        <v>232</v>
      </c>
      <c r="B169" s="51" t="s">
        <v>40</v>
      </c>
      <c r="C169" s="51" t="s">
        <v>74</v>
      </c>
      <c r="D169" s="52"/>
      <c r="E169" s="52"/>
    </row>
    <row r="170">
      <c r="A170" s="49" t="s">
        <v>233</v>
      </c>
      <c r="B170" s="51" t="s">
        <v>172</v>
      </c>
      <c r="C170" s="51" t="s">
        <v>74</v>
      </c>
      <c r="D170" s="52"/>
      <c r="E170" s="52"/>
    </row>
    <row r="171">
      <c r="A171" s="49" t="s">
        <v>234</v>
      </c>
      <c r="B171" s="52"/>
      <c r="C171" s="52"/>
      <c r="D171" s="52"/>
      <c r="E171" s="52"/>
    </row>
    <row r="172">
      <c r="A172" s="49" t="s">
        <v>235</v>
      </c>
      <c r="B172" s="51" t="s">
        <v>172</v>
      </c>
      <c r="C172" s="52"/>
      <c r="D172" s="52"/>
      <c r="E172" s="52"/>
    </row>
    <row r="173">
      <c r="A173" s="49" t="s">
        <v>236</v>
      </c>
      <c r="B173" s="52"/>
      <c r="C173" s="52"/>
      <c r="D173" s="52"/>
      <c r="E173" s="52"/>
    </row>
    <row r="174">
      <c r="A174" s="49" t="s">
        <v>237</v>
      </c>
      <c r="B174" s="51" t="s">
        <v>172</v>
      </c>
      <c r="C174" s="52"/>
      <c r="D174" s="52"/>
      <c r="E174" s="52"/>
    </row>
    <row r="175">
      <c r="A175" s="49" t="s">
        <v>238</v>
      </c>
      <c r="B175" s="51" t="s">
        <v>40</v>
      </c>
      <c r="C175" s="51" t="s">
        <v>163</v>
      </c>
      <c r="D175" s="52"/>
      <c r="E175" s="52"/>
    </row>
    <row r="176">
      <c r="A176" s="49" t="s">
        <v>239</v>
      </c>
      <c r="B176" s="51" t="s">
        <v>172</v>
      </c>
      <c r="C176" s="52"/>
      <c r="D176" s="52"/>
      <c r="E176" s="52"/>
    </row>
    <row r="177">
      <c r="A177" s="49" t="s">
        <v>240</v>
      </c>
      <c r="B177" s="52"/>
      <c r="C177" s="52"/>
      <c r="D177" s="52"/>
      <c r="E177" s="52"/>
    </row>
    <row r="178">
      <c r="A178" s="49" t="s">
        <v>241</v>
      </c>
      <c r="B178" s="51" t="s">
        <v>40</v>
      </c>
      <c r="C178" s="51" t="s">
        <v>52</v>
      </c>
      <c r="D178" s="52"/>
      <c r="E178" s="52"/>
    </row>
    <row r="179">
      <c r="A179" s="49" t="s">
        <v>242</v>
      </c>
      <c r="B179" s="51" t="s">
        <v>40</v>
      </c>
      <c r="C179" s="51" t="s">
        <v>243</v>
      </c>
      <c r="D179" s="52"/>
      <c r="E179" s="52"/>
    </row>
    <row r="180">
      <c r="A180" s="49" t="s">
        <v>244</v>
      </c>
      <c r="B180" s="52"/>
      <c r="C180" s="52"/>
      <c r="D180" s="52"/>
      <c r="E180" s="52"/>
    </row>
    <row r="181">
      <c r="A181" s="49" t="s">
        <v>245</v>
      </c>
      <c r="B181" s="51" t="s">
        <v>172</v>
      </c>
      <c r="C181" s="51" t="s">
        <v>243</v>
      </c>
      <c r="D181" s="52"/>
      <c r="E181" s="52"/>
    </row>
    <row r="182">
      <c r="A182" s="49" t="s">
        <v>246</v>
      </c>
      <c r="B182" s="52"/>
      <c r="C182" s="52"/>
      <c r="D182" s="52"/>
      <c r="E182" s="52"/>
    </row>
    <row r="183">
      <c r="A183" s="49" t="s">
        <v>247</v>
      </c>
      <c r="B183" s="51" t="s">
        <v>172</v>
      </c>
      <c r="C183" s="51" t="s">
        <v>217</v>
      </c>
      <c r="D183" s="52"/>
      <c r="E183" s="52"/>
    </row>
    <row r="184">
      <c r="A184" s="49" t="s">
        <v>248</v>
      </c>
      <c r="B184" s="52"/>
      <c r="C184" s="52"/>
      <c r="D184" s="52"/>
      <c r="E184" s="52"/>
    </row>
    <row r="185">
      <c r="A185" s="49" t="s">
        <v>249</v>
      </c>
      <c r="B185" s="51" t="s">
        <v>40</v>
      </c>
      <c r="C185" s="51" t="s">
        <v>243</v>
      </c>
      <c r="D185" s="52"/>
      <c r="E185" s="52"/>
    </row>
    <row r="186">
      <c r="A186" s="49" t="s">
        <v>250</v>
      </c>
      <c r="B186" s="51" t="s">
        <v>40</v>
      </c>
      <c r="C186" s="51" t="s">
        <v>63</v>
      </c>
      <c r="D186" s="52"/>
      <c r="E186" s="52"/>
    </row>
    <row r="187">
      <c r="A187" s="49" t="s">
        <v>251</v>
      </c>
      <c r="B187" s="51" t="s">
        <v>172</v>
      </c>
      <c r="C187" s="51" t="s">
        <v>52</v>
      </c>
      <c r="D187" s="52"/>
      <c r="E187" s="52"/>
    </row>
    <row r="188">
      <c r="A188" s="49" t="s">
        <v>252</v>
      </c>
      <c r="B188" s="51" t="s">
        <v>172</v>
      </c>
      <c r="C188" s="51" t="s">
        <v>243</v>
      </c>
      <c r="D188" s="52"/>
      <c r="E188" s="52"/>
    </row>
    <row r="189">
      <c r="A189" s="49" t="s">
        <v>253</v>
      </c>
      <c r="B189" s="51" t="s">
        <v>172</v>
      </c>
      <c r="C189" s="52"/>
      <c r="D189" s="52"/>
      <c r="E189" s="52"/>
    </row>
    <row r="190">
      <c r="A190" s="49" t="s">
        <v>254</v>
      </c>
      <c r="B190" s="51" t="s">
        <v>172</v>
      </c>
      <c r="C190" s="51" t="s">
        <v>152</v>
      </c>
      <c r="D190" s="52"/>
      <c r="E190" s="52"/>
    </row>
    <row r="191">
      <c r="A191" s="49" t="s">
        <v>255</v>
      </c>
      <c r="B191" s="51" t="s">
        <v>48</v>
      </c>
      <c r="C191" s="52"/>
      <c r="D191" s="52"/>
      <c r="E191" s="52"/>
    </row>
    <row r="192">
      <c r="A192" s="49" t="s">
        <v>256</v>
      </c>
      <c r="B192" s="51" t="s">
        <v>172</v>
      </c>
      <c r="C192" s="51" t="s">
        <v>243</v>
      </c>
      <c r="D192" s="52"/>
      <c r="E192" s="52"/>
    </row>
    <row r="193">
      <c r="A193" s="49" t="s">
        <v>257</v>
      </c>
      <c r="B193" s="51" t="s">
        <v>40</v>
      </c>
      <c r="C193" s="51" t="s">
        <v>74</v>
      </c>
      <c r="D193" s="52"/>
      <c r="E193" s="52"/>
    </row>
    <row r="194">
      <c r="A194" s="49" t="s">
        <v>258</v>
      </c>
      <c r="B194" s="51" t="s">
        <v>40</v>
      </c>
      <c r="C194" s="51" t="s">
        <v>259</v>
      </c>
      <c r="D194" s="52"/>
      <c r="E194" s="52"/>
    </row>
    <row r="195">
      <c r="A195" s="49" t="s">
        <v>260</v>
      </c>
      <c r="B195" s="51" t="s">
        <v>40</v>
      </c>
      <c r="C195" s="51" t="s">
        <v>63</v>
      </c>
      <c r="D195" s="52"/>
      <c r="E195" s="52"/>
    </row>
    <row r="196">
      <c r="A196" s="49" t="s">
        <v>261</v>
      </c>
      <c r="B196" s="51" t="s">
        <v>48</v>
      </c>
      <c r="C196" s="52"/>
      <c r="D196" s="52"/>
      <c r="E196" s="52"/>
    </row>
    <row r="197">
      <c r="A197" s="49" t="s">
        <v>262</v>
      </c>
      <c r="B197" s="51" t="s">
        <v>40</v>
      </c>
      <c r="C197" s="51" t="s">
        <v>52</v>
      </c>
      <c r="D197" s="52"/>
      <c r="E197" s="52"/>
    </row>
    <row r="198">
      <c r="A198" s="49" t="s">
        <v>263</v>
      </c>
      <c r="B198" s="51" t="s">
        <v>172</v>
      </c>
      <c r="C198" s="51" t="s">
        <v>210</v>
      </c>
      <c r="D198" s="52"/>
      <c r="E198" s="52"/>
    </row>
    <row r="199">
      <c r="A199" s="49" t="s">
        <v>264</v>
      </c>
      <c r="B199" s="51" t="s">
        <v>40</v>
      </c>
      <c r="C199" s="51" t="s">
        <v>63</v>
      </c>
      <c r="D199" s="52"/>
      <c r="E199" s="52"/>
    </row>
    <row r="200">
      <c r="A200" s="49" t="s">
        <v>265</v>
      </c>
      <c r="B200" s="51" t="s">
        <v>40</v>
      </c>
      <c r="C200" s="52"/>
      <c r="D200" s="52"/>
      <c r="E200" s="52"/>
    </row>
    <row r="201">
      <c r="A201" s="49" t="s">
        <v>266</v>
      </c>
      <c r="B201" s="51" t="s">
        <v>40</v>
      </c>
      <c r="C201" s="51" t="s">
        <v>52</v>
      </c>
      <c r="D201" s="52"/>
      <c r="E201" s="52"/>
    </row>
    <row r="202">
      <c r="A202" s="49" t="s">
        <v>267</v>
      </c>
      <c r="B202" s="51" t="s">
        <v>172</v>
      </c>
      <c r="C202" s="51" t="s">
        <v>210</v>
      </c>
      <c r="D202" s="52"/>
      <c r="E202" s="52"/>
    </row>
    <row r="203">
      <c r="A203" s="49" t="s">
        <v>268</v>
      </c>
      <c r="B203" s="51" t="s">
        <v>40</v>
      </c>
      <c r="C203" s="51" t="s">
        <v>243</v>
      </c>
      <c r="D203" s="52"/>
      <c r="E203" s="52"/>
    </row>
    <row r="204">
      <c r="A204" s="49" t="s">
        <v>269</v>
      </c>
      <c r="B204" s="51" t="s">
        <v>40</v>
      </c>
      <c r="C204" s="51" t="s">
        <v>210</v>
      </c>
      <c r="D204" s="52"/>
      <c r="E204" s="52"/>
    </row>
    <row r="205">
      <c r="A205" s="49" t="s">
        <v>270</v>
      </c>
      <c r="B205" s="51" t="s">
        <v>48</v>
      </c>
      <c r="C205" s="52"/>
      <c r="D205" s="52"/>
      <c r="E205" s="52"/>
    </row>
    <row r="206">
      <c r="A206" s="49" t="s">
        <v>271</v>
      </c>
      <c r="B206" s="51" t="s">
        <v>40</v>
      </c>
      <c r="C206" s="51" t="s">
        <v>41</v>
      </c>
      <c r="D206" s="52"/>
      <c r="E206" s="52"/>
    </row>
    <row r="207">
      <c r="A207" s="49" t="s">
        <v>272</v>
      </c>
      <c r="B207" s="51" t="s">
        <v>40</v>
      </c>
      <c r="C207" s="51" t="s">
        <v>217</v>
      </c>
      <c r="D207" s="52"/>
      <c r="E207" s="52"/>
    </row>
    <row r="208">
      <c r="A208" s="49" t="s">
        <v>273</v>
      </c>
      <c r="B208" s="51" t="s">
        <v>40</v>
      </c>
      <c r="C208" s="51" t="s">
        <v>217</v>
      </c>
      <c r="D208" s="52"/>
      <c r="E208" s="52"/>
    </row>
    <row r="209">
      <c r="A209" s="49" t="s">
        <v>274</v>
      </c>
      <c r="B209" s="52"/>
      <c r="C209" s="52"/>
      <c r="D209" s="52"/>
      <c r="E209" s="52"/>
    </row>
    <row r="210">
      <c r="A210" s="49" t="s">
        <v>275</v>
      </c>
      <c r="B210" s="52"/>
      <c r="C210" s="52"/>
      <c r="D210" s="52"/>
      <c r="E210" s="52"/>
    </row>
    <row r="211">
      <c r="A211" s="49" t="s">
        <v>276</v>
      </c>
      <c r="B211" s="51" t="s">
        <v>40</v>
      </c>
      <c r="C211" s="51" t="s">
        <v>52</v>
      </c>
      <c r="D211" s="52"/>
      <c r="E211" s="52"/>
    </row>
    <row r="212">
      <c r="A212" s="49" t="s">
        <v>277</v>
      </c>
      <c r="B212" s="51" t="s">
        <v>172</v>
      </c>
      <c r="C212" s="52"/>
      <c r="D212" s="52"/>
      <c r="E212" s="52"/>
    </row>
    <row r="213">
      <c r="A213" s="49" t="s">
        <v>278</v>
      </c>
      <c r="B213" s="52"/>
      <c r="C213" s="52"/>
      <c r="D213" s="52"/>
      <c r="E213" s="52"/>
    </row>
    <row r="214">
      <c r="A214" s="49" t="s">
        <v>279</v>
      </c>
      <c r="B214" s="51" t="s">
        <v>40</v>
      </c>
      <c r="C214" s="51" t="s">
        <v>81</v>
      </c>
      <c r="D214" s="52"/>
      <c r="E214" s="52"/>
    </row>
    <row r="215">
      <c r="A215" s="49" t="s">
        <v>280</v>
      </c>
      <c r="B215" s="51" t="s">
        <v>40</v>
      </c>
      <c r="C215" s="51" t="s">
        <v>81</v>
      </c>
      <c r="D215" s="52"/>
      <c r="E215" s="52"/>
    </row>
    <row r="216">
      <c r="A216" s="49" t="s">
        <v>281</v>
      </c>
      <c r="B216" s="51" t="s">
        <v>40</v>
      </c>
      <c r="C216" s="51" t="s">
        <v>81</v>
      </c>
      <c r="D216" s="52"/>
      <c r="E216" s="52"/>
    </row>
    <row r="217">
      <c r="A217" s="49" t="s">
        <v>282</v>
      </c>
      <c r="B217" s="52"/>
      <c r="C217" s="52"/>
      <c r="D217" s="52"/>
      <c r="E217" s="52"/>
    </row>
    <row r="218">
      <c r="A218" s="49" t="s">
        <v>283</v>
      </c>
      <c r="B218" s="51" t="s">
        <v>40</v>
      </c>
      <c r="C218" s="51" t="s">
        <v>81</v>
      </c>
      <c r="D218" s="52"/>
      <c r="E218" s="52"/>
    </row>
    <row r="219">
      <c r="A219" s="49" t="s">
        <v>284</v>
      </c>
      <c r="B219" s="51" t="s">
        <v>40</v>
      </c>
      <c r="C219" s="51" t="s">
        <v>55</v>
      </c>
      <c r="D219" s="52"/>
      <c r="E219" s="52"/>
    </row>
    <row r="220">
      <c r="A220" s="49" t="s">
        <v>285</v>
      </c>
      <c r="B220" s="51" t="s">
        <v>40</v>
      </c>
      <c r="C220" s="51" t="s">
        <v>81</v>
      </c>
      <c r="D220" s="52"/>
      <c r="E220" s="52"/>
    </row>
    <row r="221">
      <c r="A221" s="49" t="s">
        <v>286</v>
      </c>
      <c r="B221" s="52"/>
      <c r="C221" s="52"/>
      <c r="D221" s="52"/>
      <c r="E221" s="52"/>
    </row>
    <row r="222">
      <c r="A222" s="49" t="s">
        <v>287</v>
      </c>
      <c r="B222" s="51" t="s">
        <v>40</v>
      </c>
      <c r="C222" s="51" t="s">
        <v>81</v>
      </c>
      <c r="D222" s="52"/>
      <c r="E222" s="52"/>
    </row>
    <row r="223">
      <c r="A223" s="49" t="s">
        <v>288</v>
      </c>
      <c r="B223" s="51" t="s">
        <v>40</v>
      </c>
      <c r="C223" s="51" t="s">
        <v>52</v>
      </c>
      <c r="D223" s="52"/>
      <c r="E223" s="52"/>
    </row>
    <row r="224">
      <c r="A224" s="49" t="s">
        <v>289</v>
      </c>
      <c r="B224" s="51" t="s">
        <v>48</v>
      </c>
      <c r="C224" s="52"/>
      <c r="D224" s="52"/>
      <c r="E224" s="52"/>
    </row>
    <row r="225">
      <c r="A225" s="49" t="s">
        <v>290</v>
      </c>
      <c r="B225" s="51" t="s">
        <v>40</v>
      </c>
      <c r="C225" s="51" t="s">
        <v>291</v>
      </c>
      <c r="D225" s="52"/>
      <c r="E225" s="52"/>
    </row>
    <row r="226">
      <c r="A226" s="49" t="s">
        <v>292</v>
      </c>
      <c r="B226" s="51" t="s">
        <v>40</v>
      </c>
      <c r="C226" s="51" t="s">
        <v>210</v>
      </c>
      <c r="D226" s="52"/>
      <c r="E226" s="52"/>
    </row>
    <row r="227">
      <c r="A227" s="49" t="s">
        <v>293</v>
      </c>
      <c r="B227" s="51" t="s">
        <v>172</v>
      </c>
      <c r="C227" s="52"/>
      <c r="D227" s="52"/>
      <c r="E227" s="52"/>
    </row>
    <row r="228">
      <c r="A228" s="49" t="s">
        <v>294</v>
      </c>
      <c r="B228" s="52"/>
      <c r="C228" s="52"/>
      <c r="D228" s="52"/>
      <c r="E228" s="52"/>
    </row>
    <row r="229">
      <c r="A229" s="49" t="s">
        <v>295</v>
      </c>
      <c r="B229" s="51" t="s">
        <v>40</v>
      </c>
      <c r="C229" s="51" t="s">
        <v>81</v>
      </c>
      <c r="D229" s="52"/>
      <c r="E229" s="52"/>
    </row>
    <row r="230">
      <c r="A230" s="49" t="s">
        <v>296</v>
      </c>
      <c r="B230" s="51" t="s">
        <v>40</v>
      </c>
      <c r="C230" s="51" t="s">
        <v>81</v>
      </c>
      <c r="D230" s="52"/>
      <c r="E230" s="52"/>
    </row>
    <row r="231">
      <c r="A231" s="49" t="s">
        <v>297</v>
      </c>
      <c r="B231" s="51" t="s">
        <v>40</v>
      </c>
      <c r="C231" s="51" t="s">
        <v>81</v>
      </c>
      <c r="D231" s="52"/>
      <c r="E231" s="52"/>
    </row>
    <row r="232">
      <c r="A232" s="49" t="s">
        <v>298</v>
      </c>
      <c r="B232" s="51" t="s">
        <v>40</v>
      </c>
      <c r="C232" s="51" t="s">
        <v>81</v>
      </c>
      <c r="D232" s="52"/>
      <c r="E232" s="52"/>
    </row>
    <row r="233">
      <c r="A233" s="49" t="s">
        <v>299</v>
      </c>
      <c r="B233" s="51" t="s">
        <v>40</v>
      </c>
      <c r="C233" s="51" t="s">
        <v>81</v>
      </c>
      <c r="D233" s="52"/>
      <c r="E233" s="52"/>
    </row>
    <row r="234">
      <c r="A234" s="49" t="s">
        <v>300</v>
      </c>
      <c r="B234" s="51" t="s">
        <v>40</v>
      </c>
      <c r="C234" s="51" t="s">
        <v>81</v>
      </c>
      <c r="D234" s="52"/>
      <c r="E234" s="52"/>
    </row>
    <row r="235">
      <c r="A235" s="49" t="s">
        <v>301</v>
      </c>
      <c r="B235" s="51" t="s">
        <v>172</v>
      </c>
      <c r="C235" s="51" t="s">
        <v>74</v>
      </c>
      <c r="D235" s="52"/>
      <c r="E235" s="52"/>
    </row>
    <row r="236">
      <c r="A236" s="49" t="s">
        <v>302</v>
      </c>
      <c r="B236" s="51" t="s">
        <v>40</v>
      </c>
      <c r="C236" s="51" t="s">
        <v>81</v>
      </c>
      <c r="D236" s="51" t="s">
        <v>104</v>
      </c>
      <c r="E236" s="52"/>
    </row>
    <row r="237">
      <c r="A237" s="49" t="s">
        <v>303</v>
      </c>
      <c r="B237" s="52"/>
      <c r="C237" s="52"/>
      <c r="D237" s="52"/>
      <c r="E237" s="52"/>
    </row>
    <row r="238">
      <c r="A238" s="49" t="s">
        <v>304</v>
      </c>
      <c r="B238" s="51" t="s">
        <v>40</v>
      </c>
      <c r="C238" s="51" t="s">
        <v>81</v>
      </c>
      <c r="D238" s="52"/>
      <c r="E238" s="52"/>
    </row>
    <row r="239">
      <c r="A239" s="49" t="s">
        <v>305</v>
      </c>
      <c r="B239" s="51" t="s">
        <v>172</v>
      </c>
      <c r="C239" s="51" t="s">
        <v>128</v>
      </c>
      <c r="D239" s="52"/>
      <c r="E239" s="52"/>
    </row>
    <row r="240">
      <c r="A240" s="49" t="s">
        <v>306</v>
      </c>
      <c r="B240" s="51" t="s">
        <v>40</v>
      </c>
      <c r="C240" s="51" t="s">
        <v>63</v>
      </c>
      <c r="D240" s="52"/>
      <c r="E240" s="52"/>
    </row>
    <row r="241">
      <c r="A241" s="49" t="s">
        <v>307</v>
      </c>
      <c r="B241" s="51" t="s">
        <v>40</v>
      </c>
      <c r="C241" s="51" t="s">
        <v>259</v>
      </c>
      <c r="D241" s="52"/>
      <c r="E241" s="52"/>
    </row>
    <row r="242">
      <c r="A242" s="49" t="s">
        <v>308</v>
      </c>
      <c r="B242" s="51" t="s">
        <v>172</v>
      </c>
      <c r="C242" s="51" t="s">
        <v>63</v>
      </c>
      <c r="D242" s="52"/>
      <c r="E242" s="52"/>
    </row>
    <row r="243">
      <c r="A243" s="49" t="s">
        <v>309</v>
      </c>
      <c r="B243" s="51"/>
      <c r="C243" s="52"/>
      <c r="D243" s="52"/>
      <c r="E243" s="52"/>
    </row>
    <row r="244">
      <c r="A244" s="49" t="s">
        <v>310</v>
      </c>
      <c r="B244" s="51" t="s">
        <v>172</v>
      </c>
      <c r="C244" s="52"/>
      <c r="D244" s="52"/>
      <c r="E244" s="52"/>
    </row>
    <row r="245">
      <c r="A245" s="49" t="s">
        <v>311</v>
      </c>
      <c r="B245" s="51" t="s">
        <v>172</v>
      </c>
      <c r="C245" s="51" t="s">
        <v>74</v>
      </c>
      <c r="D245" s="52"/>
      <c r="E245" s="52"/>
    </row>
    <row r="246">
      <c r="A246" s="49" t="s">
        <v>312</v>
      </c>
      <c r="B246" s="51" t="s">
        <v>172</v>
      </c>
      <c r="C246" s="51" t="s">
        <v>63</v>
      </c>
      <c r="D246" s="52"/>
      <c r="E246" s="52"/>
    </row>
    <row r="247">
      <c r="A247" s="49" t="s">
        <v>313</v>
      </c>
      <c r="B247" s="51" t="s">
        <v>40</v>
      </c>
      <c r="C247" s="51" t="s">
        <v>210</v>
      </c>
      <c r="D247" s="52"/>
      <c r="E247" s="52"/>
    </row>
    <row r="248">
      <c r="A248" s="49" t="s">
        <v>314</v>
      </c>
      <c r="B248" s="51" t="s">
        <v>40</v>
      </c>
      <c r="C248" s="51" t="s">
        <v>63</v>
      </c>
      <c r="D248" s="52"/>
      <c r="E248" s="52"/>
    </row>
    <row r="249">
      <c r="A249" s="49" t="s">
        <v>315</v>
      </c>
      <c r="B249" s="51" t="s">
        <v>48</v>
      </c>
      <c r="C249" s="52"/>
      <c r="D249" s="52"/>
      <c r="E249" s="52"/>
    </row>
    <row r="250">
      <c r="A250" s="49" t="s">
        <v>316</v>
      </c>
      <c r="B250" s="51" t="s">
        <v>172</v>
      </c>
      <c r="C250" s="52"/>
      <c r="D250" s="52"/>
      <c r="E250" s="52"/>
    </row>
    <row r="251">
      <c r="A251" s="49" t="s">
        <v>317</v>
      </c>
      <c r="B251" s="51" t="s">
        <v>40</v>
      </c>
      <c r="C251" s="51" t="s">
        <v>63</v>
      </c>
      <c r="D251" s="52"/>
      <c r="E251" s="52"/>
    </row>
    <row r="252">
      <c r="A252" s="49" t="s">
        <v>318</v>
      </c>
      <c r="B252" s="51" t="s">
        <v>40</v>
      </c>
      <c r="C252" s="51" t="s">
        <v>81</v>
      </c>
      <c r="D252" s="52"/>
      <c r="E252" s="52"/>
    </row>
    <row r="253">
      <c r="A253" s="49" t="s">
        <v>319</v>
      </c>
      <c r="B253" s="51" t="s">
        <v>40</v>
      </c>
      <c r="C253" s="51" t="s">
        <v>81</v>
      </c>
      <c r="D253" s="52"/>
      <c r="E253" s="52"/>
    </row>
    <row r="254">
      <c r="A254" s="49" t="s">
        <v>320</v>
      </c>
      <c r="B254" s="51" t="s">
        <v>40</v>
      </c>
      <c r="C254" s="51" t="s">
        <v>81</v>
      </c>
      <c r="D254" s="52"/>
      <c r="E254" s="52"/>
    </row>
    <row r="255">
      <c r="A255" s="49" t="s">
        <v>321</v>
      </c>
      <c r="B255" s="51" t="s">
        <v>40</v>
      </c>
      <c r="C255" s="51" t="s">
        <v>259</v>
      </c>
      <c r="D255" s="52"/>
      <c r="E255" s="52"/>
    </row>
    <row r="256">
      <c r="A256" s="49" t="s">
        <v>322</v>
      </c>
      <c r="B256" s="51" t="s">
        <v>48</v>
      </c>
      <c r="C256" s="52"/>
      <c r="D256" s="52"/>
      <c r="E256" s="52"/>
    </row>
    <row r="257">
      <c r="A257" s="49" t="s">
        <v>323</v>
      </c>
      <c r="B257" s="51" t="s">
        <v>40</v>
      </c>
      <c r="C257" s="51" t="s">
        <v>324</v>
      </c>
      <c r="D257" s="52"/>
      <c r="E257" s="52"/>
    </row>
    <row r="258">
      <c r="A258" s="49" t="s">
        <v>325</v>
      </c>
      <c r="B258" s="51" t="s">
        <v>40</v>
      </c>
      <c r="C258" s="51" t="s">
        <v>259</v>
      </c>
      <c r="D258" s="51" t="s">
        <v>104</v>
      </c>
      <c r="E258" s="52"/>
    </row>
    <row r="259">
      <c r="A259" s="49" t="s">
        <v>326</v>
      </c>
      <c r="B259" s="51" t="s">
        <v>40</v>
      </c>
      <c r="C259" s="51" t="s">
        <v>327</v>
      </c>
      <c r="D259" s="52"/>
      <c r="E259" s="52"/>
    </row>
    <row r="260">
      <c r="A260" s="49" t="s">
        <v>328</v>
      </c>
      <c r="B260" s="51" t="s">
        <v>40</v>
      </c>
      <c r="C260" s="51" t="s">
        <v>259</v>
      </c>
      <c r="D260" s="52"/>
      <c r="E260" s="52"/>
    </row>
    <row r="261">
      <c r="A261" s="49" t="s">
        <v>329</v>
      </c>
      <c r="B261" s="51" t="s">
        <v>172</v>
      </c>
      <c r="C261" s="52"/>
      <c r="D261" s="52"/>
      <c r="E261" s="52"/>
    </row>
    <row r="262">
      <c r="A262" s="49" t="s">
        <v>330</v>
      </c>
      <c r="B262" s="51" t="s">
        <v>172</v>
      </c>
      <c r="C262" s="51" t="s">
        <v>324</v>
      </c>
      <c r="D262" s="52"/>
      <c r="E262" s="52"/>
    </row>
    <row r="263">
      <c r="A263" s="49" t="s">
        <v>331</v>
      </c>
      <c r="B263" s="51" t="s">
        <v>172</v>
      </c>
      <c r="C263" s="52"/>
      <c r="D263" s="52"/>
      <c r="E263" s="52"/>
    </row>
    <row r="264">
      <c r="A264" s="49" t="s">
        <v>332</v>
      </c>
      <c r="B264" s="51" t="s">
        <v>40</v>
      </c>
      <c r="C264" s="51" t="s">
        <v>81</v>
      </c>
      <c r="D264" s="52"/>
      <c r="E264" s="52"/>
    </row>
    <row r="265">
      <c r="A265" s="49" t="s">
        <v>333</v>
      </c>
      <c r="B265" s="51" t="s">
        <v>40</v>
      </c>
      <c r="C265" s="51" t="s">
        <v>81</v>
      </c>
      <c r="D265" s="52"/>
      <c r="E265" s="52"/>
    </row>
    <row r="266">
      <c r="A266" s="49" t="s">
        <v>334</v>
      </c>
      <c r="B266" s="51" t="s">
        <v>172</v>
      </c>
      <c r="C266" s="51" t="s">
        <v>63</v>
      </c>
      <c r="D266" s="52"/>
      <c r="E266" s="52"/>
    </row>
    <row r="267">
      <c r="A267" s="49" t="s">
        <v>335</v>
      </c>
      <c r="B267" s="51" t="s">
        <v>172</v>
      </c>
      <c r="C267" s="51" t="s">
        <v>324</v>
      </c>
      <c r="D267" s="52"/>
      <c r="E267" s="52"/>
    </row>
    <row r="268">
      <c r="A268" s="49" t="s">
        <v>336</v>
      </c>
      <c r="B268" s="51" t="s">
        <v>172</v>
      </c>
      <c r="C268" s="51" t="s">
        <v>324</v>
      </c>
      <c r="D268" s="52"/>
      <c r="E268" s="52"/>
    </row>
    <row r="269">
      <c r="A269" s="49" t="s">
        <v>337</v>
      </c>
      <c r="B269" s="51" t="s">
        <v>40</v>
      </c>
      <c r="C269" s="51" t="s">
        <v>199</v>
      </c>
      <c r="D269" s="52"/>
      <c r="E269" s="52"/>
    </row>
    <row r="270">
      <c r="A270" s="49" t="s">
        <v>338</v>
      </c>
      <c r="B270" s="51" t="s">
        <v>40</v>
      </c>
      <c r="C270" s="51" t="s">
        <v>81</v>
      </c>
      <c r="D270" s="52"/>
      <c r="E270" s="52"/>
    </row>
    <row r="271">
      <c r="A271" s="49" t="s">
        <v>339</v>
      </c>
      <c r="B271" s="51" t="s">
        <v>40</v>
      </c>
      <c r="C271" s="51" t="s">
        <v>205</v>
      </c>
      <c r="D271" s="52"/>
      <c r="E271" s="52"/>
    </row>
    <row r="272">
      <c r="A272" s="49" t="s">
        <v>340</v>
      </c>
      <c r="B272" s="51" t="s">
        <v>172</v>
      </c>
      <c r="C272" s="52"/>
      <c r="D272" s="52"/>
      <c r="E272" s="52"/>
    </row>
    <row r="273">
      <c r="A273" s="49" t="s">
        <v>341</v>
      </c>
      <c r="B273" s="51" t="s">
        <v>40</v>
      </c>
      <c r="C273" s="51" t="s">
        <v>342</v>
      </c>
      <c r="D273" s="52"/>
      <c r="E273" s="52"/>
    </row>
    <row r="274">
      <c r="A274" s="49" t="s">
        <v>343</v>
      </c>
      <c r="B274" s="51" t="s">
        <v>40</v>
      </c>
      <c r="C274" s="51" t="s">
        <v>324</v>
      </c>
      <c r="D274" s="52"/>
      <c r="E274" s="52"/>
    </row>
    <row r="275">
      <c r="A275" s="49" t="s">
        <v>344</v>
      </c>
      <c r="B275" s="51" t="s">
        <v>48</v>
      </c>
      <c r="C275" s="52"/>
      <c r="D275" s="52"/>
      <c r="E275" s="52"/>
    </row>
    <row r="276">
      <c r="A276" s="49" t="s">
        <v>345</v>
      </c>
      <c r="B276" s="51" t="s">
        <v>172</v>
      </c>
      <c r="C276" s="51" t="s">
        <v>342</v>
      </c>
      <c r="D276" s="52"/>
      <c r="E276" s="52"/>
    </row>
    <row r="277">
      <c r="A277" s="49" t="s">
        <v>346</v>
      </c>
      <c r="B277" s="51" t="s">
        <v>172</v>
      </c>
      <c r="C277" s="51" t="s">
        <v>259</v>
      </c>
      <c r="D277" s="52"/>
      <c r="E277" s="52"/>
    </row>
    <row r="278">
      <c r="A278" s="49" t="s">
        <v>347</v>
      </c>
      <c r="B278" s="51" t="s">
        <v>40</v>
      </c>
      <c r="C278" s="51" t="s">
        <v>74</v>
      </c>
      <c r="D278" s="52"/>
      <c r="E278" s="52"/>
    </row>
    <row r="279">
      <c r="A279" s="49" t="s">
        <v>348</v>
      </c>
      <c r="B279" s="51" t="s">
        <v>40</v>
      </c>
      <c r="C279" s="51" t="s">
        <v>349</v>
      </c>
      <c r="D279" s="52"/>
      <c r="E279" s="52"/>
    </row>
    <row r="280">
      <c r="A280" s="49" t="s">
        <v>350</v>
      </c>
      <c r="B280" s="51" t="s">
        <v>40</v>
      </c>
      <c r="C280" s="51" t="s">
        <v>152</v>
      </c>
      <c r="D280" s="52"/>
      <c r="E280" s="52"/>
    </row>
    <row r="281">
      <c r="A281" s="49" t="s">
        <v>351</v>
      </c>
      <c r="B281" s="52"/>
      <c r="C281" s="52"/>
      <c r="D281" s="52"/>
      <c r="E281" s="52"/>
    </row>
    <row r="282">
      <c r="A282" s="49" t="s">
        <v>352</v>
      </c>
      <c r="B282" s="51"/>
      <c r="C282" s="52"/>
      <c r="D282" s="52"/>
      <c r="E282" s="52"/>
    </row>
    <row r="283">
      <c r="A283" s="49" t="s">
        <v>353</v>
      </c>
      <c r="B283" s="51" t="s">
        <v>172</v>
      </c>
      <c r="C283" s="52"/>
      <c r="D283" s="52"/>
      <c r="E283" s="52"/>
    </row>
    <row r="284">
      <c r="A284" s="49" t="s">
        <v>354</v>
      </c>
      <c r="B284" s="51" t="s">
        <v>172</v>
      </c>
      <c r="C284" s="52"/>
      <c r="D284" s="52"/>
      <c r="E284" s="52"/>
    </row>
    <row r="285">
      <c r="A285" s="49" t="s">
        <v>355</v>
      </c>
      <c r="B285" s="51" t="s">
        <v>40</v>
      </c>
      <c r="C285" s="51" t="s">
        <v>210</v>
      </c>
      <c r="D285" s="52"/>
      <c r="E285" s="52"/>
    </row>
    <row r="286">
      <c r="A286" s="49" t="s">
        <v>356</v>
      </c>
      <c r="B286" s="51" t="s">
        <v>172</v>
      </c>
      <c r="C286" s="52"/>
      <c r="D286" s="52"/>
      <c r="E286" s="52"/>
    </row>
    <row r="287">
      <c r="A287" s="49" t="s">
        <v>357</v>
      </c>
      <c r="B287" s="51" t="s">
        <v>172</v>
      </c>
      <c r="C287" s="52"/>
      <c r="D287" s="52"/>
      <c r="E287" s="52"/>
    </row>
    <row r="288">
      <c r="A288" s="49" t="s">
        <v>358</v>
      </c>
      <c r="B288" s="51" t="s">
        <v>48</v>
      </c>
      <c r="C288" s="52"/>
      <c r="D288" s="52"/>
      <c r="E288" s="52"/>
    </row>
    <row r="289">
      <c r="A289" s="49" t="s">
        <v>359</v>
      </c>
      <c r="B289" s="51" t="s">
        <v>40</v>
      </c>
      <c r="C289" s="51" t="s">
        <v>41</v>
      </c>
      <c r="D289" s="52"/>
      <c r="E289" s="52"/>
    </row>
    <row r="290">
      <c r="A290" s="49" t="s">
        <v>360</v>
      </c>
      <c r="B290" s="52"/>
      <c r="C290" s="52"/>
      <c r="D290" s="52"/>
      <c r="E290" s="52"/>
    </row>
    <row r="291">
      <c r="A291" s="49" t="s">
        <v>361</v>
      </c>
      <c r="B291" s="51" t="s">
        <v>172</v>
      </c>
      <c r="C291" s="52"/>
      <c r="D291" s="52"/>
      <c r="E291" s="52"/>
    </row>
    <row r="292">
      <c r="A292" s="49" t="s">
        <v>362</v>
      </c>
      <c r="B292" s="51" t="s">
        <v>172</v>
      </c>
      <c r="C292" s="52"/>
      <c r="D292" s="52"/>
      <c r="E292" s="52"/>
    </row>
    <row r="293">
      <c r="A293" s="49" t="s">
        <v>363</v>
      </c>
      <c r="B293" s="51" t="s">
        <v>172</v>
      </c>
      <c r="C293" s="51" t="s">
        <v>74</v>
      </c>
      <c r="D293" s="52"/>
      <c r="E293" s="52"/>
    </row>
    <row r="294">
      <c r="A294" s="49" t="s">
        <v>364</v>
      </c>
      <c r="B294" s="52"/>
      <c r="C294" s="52"/>
      <c r="D294" s="52"/>
      <c r="E294" s="52"/>
    </row>
    <row r="295">
      <c r="A295" s="49" t="s">
        <v>365</v>
      </c>
      <c r="B295" s="51" t="s">
        <v>40</v>
      </c>
      <c r="C295" s="51" t="s">
        <v>63</v>
      </c>
      <c r="D295" s="52"/>
      <c r="E295" s="52"/>
    </row>
    <row r="296">
      <c r="A296" s="49" t="s">
        <v>366</v>
      </c>
      <c r="B296" s="51" t="s">
        <v>40</v>
      </c>
      <c r="C296" s="51" t="s">
        <v>71</v>
      </c>
      <c r="D296" s="52"/>
      <c r="E296" s="52"/>
    </row>
    <row r="297">
      <c r="A297" s="49" t="s">
        <v>367</v>
      </c>
      <c r="B297" s="51" t="s">
        <v>172</v>
      </c>
      <c r="C297" s="52"/>
      <c r="D297" s="52"/>
      <c r="E297" s="52"/>
    </row>
    <row r="298">
      <c r="A298" s="49" t="s">
        <v>368</v>
      </c>
      <c r="B298" s="51" t="s">
        <v>172</v>
      </c>
      <c r="C298" s="52"/>
      <c r="D298" s="52"/>
      <c r="E298" s="52"/>
    </row>
    <row r="299">
      <c r="A299" s="49" t="s">
        <v>369</v>
      </c>
      <c r="B299" s="51" t="s">
        <v>40</v>
      </c>
      <c r="C299" s="51" t="s">
        <v>63</v>
      </c>
      <c r="D299" s="52"/>
      <c r="E299" s="52"/>
    </row>
    <row r="300">
      <c r="A300" s="49" t="s">
        <v>370</v>
      </c>
      <c r="B300" s="51" t="s">
        <v>40</v>
      </c>
      <c r="C300" s="51" t="s">
        <v>217</v>
      </c>
      <c r="D300" s="52"/>
      <c r="E300" s="52"/>
    </row>
    <row r="301">
      <c r="A301" s="49" t="s">
        <v>371</v>
      </c>
      <c r="B301" s="51" t="s">
        <v>172</v>
      </c>
      <c r="C301" s="52"/>
      <c r="D301" s="52"/>
      <c r="E301" s="52"/>
    </row>
    <row r="302">
      <c r="A302" s="49" t="s">
        <v>372</v>
      </c>
      <c r="B302" s="51" t="s">
        <v>172</v>
      </c>
      <c r="C302" s="52"/>
      <c r="D302" s="52"/>
      <c r="E302" s="52"/>
    </row>
    <row r="303">
      <c r="A303" s="49" t="s">
        <v>373</v>
      </c>
      <c r="B303" s="52"/>
      <c r="C303" s="52"/>
      <c r="D303" s="52"/>
      <c r="E303" s="52"/>
    </row>
    <row r="304">
      <c r="A304" s="49" t="s">
        <v>374</v>
      </c>
      <c r="B304" s="51" t="s">
        <v>172</v>
      </c>
      <c r="C304" s="52"/>
      <c r="D304" s="52"/>
      <c r="E304" s="52"/>
    </row>
    <row r="305">
      <c r="A305" s="49" t="s">
        <v>375</v>
      </c>
      <c r="B305" s="51" t="s">
        <v>172</v>
      </c>
      <c r="C305" s="52"/>
      <c r="D305" s="52"/>
      <c r="E305" s="52"/>
    </row>
    <row r="306">
      <c r="A306" s="49" t="s">
        <v>376</v>
      </c>
      <c r="B306" s="51" t="s">
        <v>172</v>
      </c>
      <c r="C306" s="52"/>
      <c r="D306" s="52"/>
      <c r="E306" s="52"/>
    </row>
    <row r="307">
      <c r="A307" s="49" t="s">
        <v>377</v>
      </c>
      <c r="B307" s="51" t="s">
        <v>40</v>
      </c>
      <c r="C307" s="51" t="s">
        <v>210</v>
      </c>
      <c r="D307" s="52"/>
      <c r="E307" s="52"/>
    </row>
    <row r="308">
      <c r="A308" s="49" t="s">
        <v>378</v>
      </c>
      <c r="B308" s="51" t="s">
        <v>40</v>
      </c>
      <c r="C308" s="51" t="s">
        <v>259</v>
      </c>
      <c r="D308" s="52"/>
      <c r="E308" s="52"/>
    </row>
    <row r="309">
      <c r="A309" s="49" t="s">
        <v>379</v>
      </c>
      <c r="B309" s="51" t="s">
        <v>172</v>
      </c>
      <c r="C309" s="52"/>
      <c r="D309" s="52"/>
      <c r="E309" s="52"/>
    </row>
    <row r="310">
      <c r="A310" s="49" t="s">
        <v>380</v>
      </c>
      <c r="B310" s="51" t="s">
        <v>172</v>
      </c>
      <c r="C310" s="52"/>
      <c r="D310" s="52"/>
      <c r="E310" s="52"/>
    </row>
    <row r="311">
      <c r="A311" s="49" t="s">
        <v>381</v>
      </c>
      <c r="B311" s="51" t="s">
        <v>40</v>
      </c>
      <c r="C311" s="51" t="s">
        <v>259</v>
      </c>
      <c r="D311" s="52"/>
      <c r="E311" s="52"/>
    </row>
    <row r="312">
      <c r="A312" s="49" t="s">
        <v>382</v>
      </c>
      <c r="B312" s="51" t="s">
        <v>40</v>
      </c>
      <c r="C312" s="51" t="s">
        <v>210</v>
      </c>
      <c r="D312" s="52"/>
      <c r="E312" s="52"/>
    </row>
    <row r="313">
      <c r="A313" s="49" t="s">
        <v>383</v>
      </c>
      <c r="B313" s="51" t="s">
        <v>40</v>
      </c>
      <c r="C313" s="51" t="s">
        <v>210</v>
      </c>
      <c r="D313" s="52"/>
      <c r="E313" s="52"/>
    </row>
    <row r="314">
      <c r="A314" s="49" t="s">
        <v>384</v>
      </c>
      <c r="B314" s="51" t="s">
        <v>172</v>
      </c>
      <c r="C314" s="52"/>
      <c r="D314" s="52"/>
      <c r="E314" s="52"/>
    </row>
    <row r="315">
      <c r="A315" s="49" t="s">
        <v>385</v>
      </c>
      <c r="B315" s="51" t="s">
        <v>172</v>
      </c>
      <c r="C315" s="52"/>
      <c r="D315" s="52"/>
      <c r="E315" s="52"/>
    </row>
    <row r="316">
      <c r="A316" s="49" t="s">
        <v>386</v>
      </c>
      <c r="B316" s="51" t="s">
        <v>172</v>
      </c>
      <c r="C316" s="52"/>
      <c r="D316" s="52"/>
      <c r="E316" s="52"/>
    </row>
    <row r="317">
      <c r="A317" s="49" t="s">
        <v>387</v>
      </c>
      <c r="B317" s="51" t="s">
        <v>40</v>
      </c>
      <c r="C317" s="51" t="s">
        <v>210</v>
      </c>
      <c r="D317" s="52"/>
      <c r="E317" s="52"/>
    </row>
    <row r="318">
      <c r="A318" s="49" t="s">
        <v>388</v>
      </c>
      <c r="B318" s="51" t="s">
        <v>40</v>
      </c>
      <c r="C318" s="51" t="s">
        <v>210</v>
      </c>
      <c r="D318" s="52"/>
      <c r="E318" s="52"/>
    </row>
    <row r="319">
      <c r="A319" s="49" t="s">
        <v>389</v>
      </c>
      <c r="B319" s="51" t="s">
        <v>40</v>
      </c>
      <c r="C319" s="51" t="s">
        <v>210</v>
      </c>
      <c r="D319" s="52"/>
      <c r="E319" s="52"/>
    </row>
    <row r="320">
      <c r="A320" s="49" t="s">
        <v>390</v>
      </c>
      <c r="B320" s="51" t="s">
        <v>48</v>
      </c>
      <c r="C320" s="51" t="s">
        <v>327</v>
      </c>
      <c r="D320" s="52"/>
      <c r="E320" s="52"/>
    </row>
    <row r="321">
      <c r="A321" s="49" t="s">
        <v>391</v>
      </c>
      <c r="B321" s="51" t="s">
        <v>40</v>
      </c>
      <c r="C321" s="51" t="s">
        <v>259</v>
      </c>
      <c r="D321" s="52"/>
      <c r="E321" s="52"/>
    </row>
    <row r="322">
      <c r="A322" s="49" t="s">
        <v>392</v>
      </c>
      <c r="B322" s="51" t="s">
        <v>40</v>
      </c>
      <c r="C322" s="51" t="s">
        <v>259</v>
      </c>
      <c r="D322" s="52"/>
      <c r="E322" s="52"/>
    </row>
    <row r="323">
      <c r="A323" s="49" t="s">
        <v>393</v>
      </c>
      <c r="B323" s="51" t="s">
        <v>172</v>
      </c>
      <c r="C323" s="51" t="s">
        <v>210</v>
      </c>
      <c r="D323" s="52"/>
      <c r="E323" s="52"/>
    </row>
    <row r="324">
      <c r="A324" s="49" t="s">
        <v>394</v>
      </c>
      <c r="B324" s="52"/>
      <c r="C324" s="52"/>
      <c r="D324" s="52"/>
      <c r="E324" s="52"/>
    </row>
    <row r="325">
      <c r="A325" s="49" t="s">
        <v>395</v>
      </c>
      <c r="B325" s="52"/>
      <c r="C325" s="52"/>
      <c r="D325" s="52"/>
      <c r="E325" s="52"/>
    </row>
    <row r="326">
      <c r="A326" s="49" t="s">
        <v>396</v>
      </c>
      <c r="B326" s="51" t="s">
        <v>40</v>
      </c>
      <c r="C326" s="51" t="s">
        <v>41</v>
      </c>
      <c r="D326" s="52"/>
      <c r="E326" s="52"/>
    </row>
    <row r="327">
      <c r="A327" s="49" t="s">
        <v>397</v>
      </c>
      <c r="B327" s="51" t="s">
        <v>40</v>
      </c>
      <c r="C327" s="51" t="s">
        <v>41</v>
      </c>
      <c r="D327" s="52"/>
      <c r="E327" s="52"/>
    </row>
    <row r="328">
      <c r="A328" s="49" t="s">
        <v>398</v>
      </c>
      <c r="B328" s="51" t="s">
        <v>40</v>
      </c>
      <c r="C328" s="51" t="s">
        <v>41</v>
      </c>
      <c r="D328" s="52"/>
      <c r="E328" s="52"/>
    </row>
    <row r="329">
      <c r="A329" s="49" t="s">
        <v>399</v>
      </c>
      <c r="B329" s="52"/>
      <c r="C329" s="52"/>
      <c r="D329" s="52"/>
      <c r="E329" s="52"/>
    </row>
    <row r="330">
      <c r="A330" s="49" t="s">
        <v>400</v>
      </c>
      <c r="B330" s="51" t="s">
        <v>172</v>
      </c>
      <c r="C330" s="52"/>
      <c r="D330" s="52"/>
      <c r="E330" s="52"/>
    </row>
    <row r="331">
      <c r="A331" s="49" t="s">
        <v>401</v>
      </c>
      <c r="B331" s="51" t="s">
        <v>172</v>
      </c>
      <c r="C331" s="52"/>
      <c r="D331" s="52"/>
      <c r="E331" s="52"/>
    </row>
    <row r="332">
      <c r="A332" s="54" t="s">
        <v>402</v>
      </c>
      <c r="B332" s="52"/>
      <c r="C332" s="52"/>
      <c r="D332" s="52"/>
      <c r="E332" s="52"/>
    </row>
    <row r="333">
      <c r="A333" s="49" t="s">
        <v>403</v>
      </c>
      <c r="B333" s="52"/>
      <c r="C333" s="52"/>
      <c r="D333" s="52"/>
      <c r="E333" s="52"/>
    </row>
    <row r="334">
      <c r="A334" s="49" t="s">
        <v>404</v>
      </c>
      <c r="B334" s="51" t="s">
        <v>40</v>
      </c>
      <c r="C334" s="51" t="s">
        <v>327</v>
      </c>
      <c r="D334" s="52"/>
      <c r="E334" s="52"/>
    </row>
    <row r="335">
      <c r="A335" s="49" t="s">
        <v>405</v>
      </c>
      <c r="B335" s="51" t="s">
        <v>40</v>
      </c>
      <c r="C335" s="51" t="s">
        <v>52</v>
      </c>
      <c r="D335" s="52"/>
      <c r="E335" s="52"/>
    </row>
    <row r="336">
      <c r="A336" s="49" t="s">
        <v>406</v>
      </c>
      <c r="B336" s="51" t="s">
        <v>40</v>
      </c>
      <c r="C336" s="51" t="s">
        <v>327</v>
      </c>
      <c r="D336" s="52"/>
      <c r="E336" s="52"/>
    </row>
    <row r="337">
      <c r="A337" s="49" t="s">
        <v>407</v>
      </c>
      <c r="B337" s="51" t="s">
        <v>172</v>
      </c>
      <c r="C337" s="51" t="s">
        <v>41</v>
      </c>
      <c r="D337" s="52"/>
      <c r="E337" s="52"/>
    </row>
    <row r="338">
      <c r="A338" s="49" t="s">
        <v>408</v>
      </c>
      <c r="B338" s="52"/>
      <c r="C338" s="52"/>
      <c r="D338" s="52"/>
      <c r="E338" s="52"/>
    </row>
    <row r="339">
      <c r="A339" s="49" t="s">
        <v>409</v>
      </c>
      <c r="B339" s="51" t="s">
        <v>172</v>
      </c>
      <c r="C339" s="51" t="s">
        <v>41</v>
      </c>
      <c r="D339" s="52"/>
      <c r="E339" s="52"/>
    </row>
    <row r="340">
      <c r="A340" s="49" t="s">
        <v>410</v>
      </c>
      <c r="B340" s="51" t="s">
        <v>40</v>
      </c>
      <c r="C340" s="51" t="s">
        <v>81</v>
      </c>
      <c r="D340" s="52"/>
      <c r="E340" s="52"/>
    </row>
    <row r="341">
      <c r="A341" s="49" t="s">
        <v>411</v>
      </c>
      <c r="B341" s="51" t="s">
        <v>40</v>
      </c>
      <c r="C341" s="51" t="s">
        <v>52</v>
      </c>
      <c r="D341" s="52"/>
      <c r="E341" s="52"/>
    </row>
    <row r="342">
      <c r="A342" s="49" t="s">
        <v>412</v>
      </c>
      <c r="B342" s="51" t="s">
        <v>172</v>
      </c>
      <c r="C342" s="52"/>
      <c r="D342" s="52"/>
      <c r="E342" s="52"/>
    </row>
    <row r="343">
      <c r="A343" s="49" t="s">
        <v>413</v>
      </c>
      <c r="B343" s="51" t="s">
        <v>172</v>
      </c>
      <c r="C343" s="51" t="s">
        <v>74</v>
      </c>
      <c r="D343" s="52"/>
      <c r="E343" s="52"/>
    </row>
    <row r="344">
      <c r="A344" s="49" t="s">
        <v>414</v>
      </c>
      <c r="B344" s="51" t="s">
        <v>172</v>
      </c>
      <c r="C344" s="51" t="s">
        <v>74</v>
      </c>
      <c r="D344" s="52"/>
      <c r="E344" s="52"/>
    </row>
    <row r="345">
      <c r="A345" s="49" t="s">
        <v>415</v>
      </c>
      <c r="B345" s="51" t="s">
        <v>172</v>
      </c>
      <c r="C345" s="51" t="s">
        <v>74</v>
      </c>
      <c r="D345" s="52"/>
      <c r="E345" s="52"/>
    </row>
    <row r="346">
      <c r="A346" s="49" t="s">
        <v>416</v>
      </c>
      <c r="B346" s="52"/>
      <c r="C346" s="52"/>
      <c r="D346" s="52"/>
      <c r="E346" s="52"/>
    </row>
    <row r="347">
      <c r="A347" s="49" t="s">
        <v>417</v>
      </c>
      <c r="B347" s="51" t="s">
        <v>40</v>
      </c>
      <c r="C347" s="51" t="s">
        <v>60</v>
      </c>
      <c r="D347" s="52"/>
      <c r="E347" s="52"/>
    </row>
    <row r="348">
      <c r="A348" s="49" t="s">
        <v>418</v>
      </c>
      <c r="B348" s="51" t="s">
        <v>172</v>
      </c>
      <c r="C348" s="52"/>
      <c r="D348" s="52"/>
      <c r="E348" s="52"/>
    </row>
    <row r="349">
      <c r="A349" s="49" t="s">
        <v>419</v>
      </c>
      <c r="B349" s="51" t="s">
        <v>40</v>
      </c>
      <c r="C349" s="51" t="s">
        <v>63</v>
      </c>
      <c r="D349" s="52"/>
      <c r="E349" s="52"/>
    </row>
    <row r="350">
      <c r="A350" s="49" t="s">
        <v>420</v>
      </c>
      <c r="B350" s="51" t="s">
        <v>172</v>
      </c>
      <c r="C350" s="52"/>
      <c r="D350" s="52"/>
      <c r="E350" s="52"/>
    </row>
    <row r="351">
      <c r="A351" s="49" t="s">
        <v>421</v>
      </c>
      <c r="B351" s="51" t="s">
        <v>172</v>
      </c>
      <c r="C351" s="52"/>
      <c r="D351" s="52"/>
      <c r="E351" s="52"/>
    </row>
    <row r="352">
      <c r="A352" s="49" t="s">
        <v>422</v>
      </c>
      <c r="B352" s="51" t="s">
        <v>40</v>
      </c>
      <c r="C352" s="51" t="s">
        <v>324</v>
      </c>
      <c r="D352" s="52"/>
      <c r="E352" s="52"/>
    </row>
    <row r="353">
      <c r="A353" s="49" t="s">
        <v>423</v>
      </c>
      <c r="B353" s="51" t="s">
        <v>40</v>
      </c>
      <c r="C353" s="51" t="s">
        <v>63</v>
      </c>
      <c r="D353" s="52"/>
      <c r="E353" s="52"/>
    </row>
    <row r="354">
      <c r="A354" s="49" t="s">
        <v>424</v>
      </c>
      <c r="B354" s="51" t="s">
        <v>172</v>
      </c>
      <c r="C354" s="52"/>
      <c r="D354" s="52"/>
      <c r="E354" s="52"/>
    </row>
    <row r="355">
      <c r="A355" s="49" t="s">
        <v>425</v>
      </c>
      <c r="B355" s="51" t="s">
        <v>172</v>
      </c>
      <c r="C355" s="51" t="s">
        <v>210</v>
      </c>
      <c r="D355" s="52"/>
      <c r="E355" s="52"/>
    </row>
    <row r="356">
      <c r="A356" s="49" t="s">
        <v>426</v>
      </c>
      <c r="B356" s="52"/>
      <c r="C356" s="52"/>
      <c r="D356" s="52"/>
      <c r="E356" s="52"/>
    </row>
    <row r="357">
      <c r="A357" s="49" t="s">
        <v>427</v>
      </c>
      <c r="B357" s="51"/>
      <c r="C357" s="52"/>
      <c r="D357" s="52"/>
      <c r="E357" s="52"/>
    </row>
    <row r="358">
      <c r="A358" s="49" t="s">
        <v>428</v>
      </c>
      <c r="B358" s="51" t="s">
        <v>48</v>
      </c>
      <c r="C358" s="52"/>
      <c r="D358" s="52"/>
      <c r="E358" s="52"/>
    </row>
    <row r="359">
      <c r="A359" s="49" t="s">
        <v>429</v>
      </c>
      <c r="B359" s="51" t="s">
        <v>40</v>
      </c>
      <c r="C359" s="51" t="s">
        <v>210</v>
      </c>
      <c r="D359" s="52"/>
      <c r="E359" s="52"/>
    </row>
    <row r="360">
      <c r="A360" s="49" t="s">
        <v>430</v>
      </c>
      <c r="B360" s="51" t="s">
        <v>40</v>
      </c>
      <c r="C360" s="51" t="s">
        <v>52</v>
      </c>
      <c r="D360" s="52"/>
      <c r="E360" s="52"/>
    </row>
    <row r="361">
      <c r="A361" s="49" t="s">
        <v>431</v>
      </c>
      <c r="B361" s="52"/>
      <c r="C361" s="52"/>
      <c r="D361" s="52"/>
      <c r="E361" s="52"/>
    </row>
    <row r="362">
      <c r="A362" s="49" t="s">
        <v>432</v>
      </c>
      <c r="B362" s="51" t="s">
        <v>40</v>
      </c>
      <c r="C362" s="51" t="s">
        <v>63</v>
      </c>
      <c r="D362" s="52"/>
      <c r="E362" s="52"/>
    </row>
    <row r="363">
      <c r="A363" s="49" t="s">
        <v>433</v>
      </c>
      <c r="B363" s="52"/>
      <c r="C363" s="52"/>
      <c r="D363" s="52"/>
      <c r="E363" s="52"/>
    </row>
    <row r="364">
      <c r="A364" s="49" t="s">
        <v>434</v>
      </c>
      <c r="B364" s="51" t="s">
        <v>40</v>
      </c>
      <c r="C364" s="51" t="s">
        <v>435</v>
      </c>
      <c r="D364" s="52"/>
      <c r="E364" s="52"/>
    </row>
    <row r="365">
      <c r="A365" s="49" t="s">
        <v>436</v>
      </c>
      <c r="B365" s="51" t="s">
        <v>40</v>
      </c>
      <c r="C365" s="51" t="s">
        <v>52</v>
      </c>
      <c r="D365" s="52"/>
      <c r="E365" s="52"/>
    </row>
    <row r="366">
      <c r="A366" s="49" t="s">
        <v>437</v>
      </c>
      <c r="B366" s="51" t="s">
        <v>40</v>
      </c>
      <c r="C366" s="51" t="s">
        <v>259</v>
      </c>
      <c r="D366" s="52"/>
      <c r="E366" s="52"/>
    </row>
    <row r="367">
      <c r="A367" s="49" t="s">
        <v>438</v>
      </c>
      <c r="B367" s="52"/>
      <c r="C367" s="52"/>
      <c r="D367" s="52"/>
      <c r="E367" s="52"/>
    </row>
    <row r="368">
      <c r="A368" s="49" t="s">
        <v>439</v>
      </c>
      <c r="B368" s="51" t="s">
        <v>40</v>
      </c>
      <c r="C368" s="51" t="s">
        <v>210</v>
      </c>
      <c r="D368" s="51" t="s">
        <v>104</v>
      </c>
      <c r="E368" s="52"/>
    </row>
    <row r="369">
      <c r="A369" s="49" t="s">
        <v>440</v>
      </c>
      <c r="B369" s="52"/>
      <c r="C369" s="52"/>
      <c r="D369" s="52"/>
      <c r="E369" s="52"/>
    </row>
    <row r="370">
      <c r="A370" s="49" t="s">
        <v>441</v>
      </c>
      <c r="B370" s="52"/>
      <c r="C370" s="52"/>
      <c r="D370" s="52"/>
      <c r="E370" s="52"/>
    </row>
    <row r="371">
      <c r="A371" s="49" t="s">
        <v>442</v>
      </c>
      <c r="B371" s="52"/>
      <c r="C371" s="52"/>
      <c r="D371" s="52"/>
      <c r="E371" s="52"/>
    </row>
    <row r="372">
      <c r="A372" s="49" t="s">
        <v>443</v>
      </c>
      <c r="B372" s="51" t="s">
        <v>40</v>
      </c>
      <c r="C372" s="51" t="s">
        <v>259</v>
      </c>
      <c r="D372" s="52"/>
      <c r="E372" s="52"/>
    </row>
    <row r="373">
      <c r="A373" s="49" t="s">
        <v>444</v>
      </c>
      <c r="B373" s="52"/>
      <c r="C373" s="52"/>
      <c r="D373" s="52"/>
      <c r="E373" s="52"/>
    </row>
    <row r="374">
      <c r="A374" s="49" t="s">
        <v>445</v>
      </c>
      <c r="B374" s="51" t="s">
        <v>40</v>
      </c>
      <c r="C374" s="51" t="s">
        <v>259</v>
      </c>
      <c r="D374" s="52"/>
      <c r="E374" s="52"/>
    </row>
    <row r="375">
      <c r="A375" s="49" t="s">
        <v>446</v>
      </c>
      <c r="B375" s="52"/>
      <c r="C375" s="52"/>
      <c r="D375" s="52"/>
      <c r="E375" s="52"/>
    </row>
    <row r="376">
      <c r="A376" s="49" t="s">
        <v>447</v>
      </c>
      <c r="B376" s="51" t="s">
        <v>40</v>
      </c>
      <c r="C376" s="51" t="s">
        <v>74</v>
      </c>
      <c r="D376" s="52"/>
      <c r="E376" s="52"/>
    </row>
    <row r="377">
      <c r="A377" s="49" t="s">
        <v>448</v>
      </c>
      <c r="B377" s="51" t="s">
        <v>172</v>
      </c>
      <c r="C377" s="52"/>
      <c r="D377" s="52"/>
      <c r="E377" s="52"/>
    </row>
    <row r="378">
      <c r="A378" s="49" t="s">
        <v>449</v>
      </c>
      <c r="B378" s="51" t="s">
        <v>40</v>
      </c>
      <c r="C378" s="51" t="s">
        <v>259</v>
      </c>
      <c r="D378" s="52"/>
      <c r="E378" s="52"/>
    </row>
    <row r="379">
      <c r="A379" s="49" t="s">
        <v>450</v>
      </c>
      <c r="B379" s="51" t="s">
        <v>40</v>
      </c>
      <c r="C379" s="51" t="s">
        <v>210</v>
      </c>
      <c r="D379" s="52"/>
      <c r="E379" s="52"/>
    </row>
    <row r="380">
      <c r="A380" s="49" t="s">
        <v>451</v>
      </c>
      <c r="B380" s="51" t="s">
        <v>48</v>
      </c>
      <c r="C380" s="52"/>
      <c r="D380" s="52"/>
      <c r="E380" s="52"/>
    </row>
    <row r="381">
      <c r="A381" s="49" t="s">
        <v>452</v>
      </c>
      <c r="B381" s="52"/>
      <c r="C381" s="52"/>
      <c r="D381" s="52"/>
      <c r="E381" s="52"/>
    </row>
    <row r="382">
      <c r="A382" s="49" t="s">
        <v>453</v>
      </c>
      <c r="B382" s="52"/>
      <c r="C382" s="52"/>
      <c r="D382" s="51" t="s">
        <v>104</v>
      </c>
      <c r="E382" s="52"/>
    </row>
    <row r="383">
      <c r="A383" s="49" t="s">
        <v>454</v>
      </c>
      <c r="B383" s="51" t="s">
        <v>40</v>
      </c>
      <c r="C383" s="51" t="s">
        <v>63</v>
      </c>
      <c r="D383" s="52"/>
      <c r="E383" s="52"/>
    </row>
    <row r="384">
      <c r="A384" s="49" t="s">
        <v>455</v>
      </c>
      <c r="B384" s="51" t="s">
        <v>40</v>
      </c>
      <c r="C384" s="51" t="s">
        <v>259</v>
      </c>
      <c r="D384" s="52"/>
      <c r="E384" s="52"/>
    </row>
    <row r="385">
      <c r="A385" s="49" t="s">
        <v>456</v>
      </c>
      <c r="B385" s="51" t="s">
        <v>40</v>
      </c>
      <c r="C385" s="52"/>
      <c r="D385" s="52"/>
      <c r="E385" s="52"/>
    </row>
    <row r="386">
      <c r="A386" s="49" t="s">
        <v>457</v>
      </c>
      <c r="B386" s="51" t="s">
        <v>48</v>
      </c>
      <c r="C386" s="52"/>
      <c r="D386" s="52"/>
      <c r="E386" s="52"/>
    </row>
    <row r="387">
      <c r="A387" s="49" t="s">
        <v>458</v>
      </c>
      <c r="B387" s="51" t="s">
        <v>40</v>
      </c>
      <c r="C387" s="51" t="s">
        <v>259</v>
      </c>
      <c r="D387" s="52"/>
      <c r="E387" s="52"/>
    </row>
    <row r="388">
      <c r="A388" s="49" t="s">
        <v>459</v>
      </c>
      <c r="B388" s="51" t="s">
        <v>40</v>
      </c>
      <c r="C388" s="51" t="s">
        <v>259</v>
      </c>
      <c r="D388" s="52"/>
      <c r="E388" s="52"/>
    </row>
    <row r="389">
      <c r="A389" s="49" t="s">
        <v>460</v>
      </c>
      <c r="B389" s="51" t="s">
        <v>48</v>
      </c>
      <c r="C389" s="52"/>
      <c r="D389" s="52"/>
      <c r="E389" s="52"/>
    </row>
    <row r="390">
      <c r="A390" s="49" t="s">
        <v>461</v>
      </c>
      <c r="B390" s="51" t="s">
        <v>48</v>
      </c>
      <c r="C390" s="52"/>
      <c r="D390" s="52"/>
      <c r="E390" s="52"/>
    </row>
    <row r="391">
      <c r="A391" s="49" t="s">
        <v>462</v>
      </c>
      <c r="B391" s="52"/>
      <c r="C391" s="52"/>
      <c r="D391" s="52"/>
      <c r="E391" s="52"/>
    </row>
    <row r="392">
      <c r="A392" s="49" t="s">
        <v>463</v>
      </c>
      <c r="B392" s="51" t="s">
        <v>40</v>
      </c>
      <c r="C392" s="51" t="s">
        <v>74</v>
      </c>
      <c r="D392" s="52"/>
      <c r="E392" s="52"/>
    </row>
    <row r="393">
      <c r="A393" s="49" t="s">
        <v>464</v>
      </c>
      <c r="B393" s="51" t="s">
        <v>40</v>
      </c>
      <c r="C393" s="51" t="s">
        <v>215</v>
      </c>
      <c r="D393" s="52"/>
      <c r="E393" s="52"/>
    </row>
    <row r="394">
      <c r="A394" s="49" t="s">
        <v>465</v>
      </c>
      <c r="B394" s="51" t="s">
        <v>40</v>
      </c>
      <c r="C394" s="51" t="s">
        <v>324</v>
      </c>
      <c r="D394" s="52"/>
      <c r="E394" s="52"/>
    </row>
    <row r="395">
      <c r="A395" s="49" t="s">
        <v>466</v>
      </c>
      <c r="B395" s="51" t="s">
        <v>40</v>
      </c>
      <c r="C395" s="51" t="s">
        <v>63</v>
      </c>
      <c r="D395" s="52"/>
      <c r="E395" s="52"/>
    </row>
    <row r="396">
      <c r="A396" s="49" t="s">
        <v>467</v>
      </c>
      <c r="B396" s="51" t="s">
        <v>40</v>
      </c>
      <c r="C396" s="51" t="s">
        <v>259</v>
      </c>
      <c r="D396" s="52"/>
      <c r="E396" s="52"/>
    </row>
    <row r="397">
      <c r="A397" s="49" t="s">
        <v>468</v>
      </c>
      <c r="B397" s="51" t="s">
        <v>40</v>
      </c>
      <c r="C397" s="51" t="s">
        <v>210</v>
      </c>
      <c r="D397" s="52"/>
      <c r="E397" s="52"/>
    </row>
    <row r="398">
      <c r="A398" s="49" t="s">
        <v>469</v>
      </c>
      <c r="B398" s="51" t="s">
        <v>40</v>
      </c>
      <c r="C398" s="51" t="s">
        <v>259</v>
      </c>
      <c r="D398" s="52"/>
      <c r="E398" s="52"/>
    </row>
    <row r="399">
      <c r="A399" s="49" t="s">
        <v>470</v>
      </c>
      <c r="B399" s="51" t="s">
        <v>48</v>
      </c>
      <c r="C399" s="52"/>
      <c r="D399" s="52"/>
      <c r="E399" s="52"/>
    </row>
    <row r="400">
      <c r="A400" s="49" t="s">
        <v>471</v>
      </c>
      <c r="B400" s="51" t="s">
        <v>40</v>
      </c>
      <c r="C400" s="51" t="s">
        <v>324</v>
      </c>
      <c r="D400" s="52"/>
      <c r="E400" s="52"/>
    </row>
    <row r="401">
      <c r="A401" s="49" t="s">
        <v>472</v>
      </c>
      <c r="B401" s="52"/>
      <c r="C401" s="52"/>
      <c r="D401" s="52"/>
      <c r="E401" s="52"/>
    </row>
    <row r="402">
      <c r="A402" s="49" t="s">
        <v>473</v>
      </c>
      <c r="B402" s="51" t="s">
        <v>40</v>
      </c>
      <c r="C402" s="51" t="s">
        <v>74</v>
      </c>
      <c r="D402" s="51" t="s">
        <v>104</v>
      </c>
      <c r="E402" s="52"/>
    </row>
    <row r="403">
      <c r="A403" s="49" t="s">
        <v>474</v>
      </c>
      <c r="B403" s="51" t="s">
        <v>40</v>
      </c>
      <c r="C403" s="51" t="s">
        <v>163</v>
      </c>
      <c r="D403" s="52"/>
      <c r="E403" s="52"/>
    </row>
    <row r="404">
      <c r="A404" s="49" t="s">
        <v>475</v>
      </c>
      <c r="B404" s="51" t="s">
        <v>48</v>
      </c>
      <c r="C404" s="52"/>
      <c r="D404" s="52"/>
      <c r="E404" s="52"/>
    </row>
    <row r="405">
      <c r="A405" s="49" t="s">
        <v>476</v>
      </c>
      <c r="B405" s="51" t="s">
        <v>40</v>
      </c>
      <c r="C405" s="51" t="s">
        <v>259</v>
      </c>
      <c r="D405" s="51" t="s">
        <v>104</v>
      </c>
      <c r="E405" s="52"/>
    </row>
    <row r="406">
      <c r="A406" s="49" t="s">
        <v>477</v>
      </c>
      <c r="B406" s="51" t="s">
        <v>40</v>
      </c>
      <c r="C406" s="51" t="s">
        <v>210</v>
      </c>
      <c r="D406" s="52"/>
      <c r="E406" s="52"/>
    </row>
    <row r="407">
      <c r="A407" s="49" t="s">
        <v>478</v>
      </c>
      <c r="B407" s="51" t="s">
        <v>172</v>
      </c>
      <c r="C407" s="51" t="s">
        <v>327</v>
      </c>
      <c r="D407" s="52"/>
      <c r="E407" s="52"/>
    </row>
    <row r="408">
      <c r="A408" s="49" t="s">
        <v>479</v>
      </c>
      <c r="B408" s="51" t="s">
        <v>40</v>
      </c>
      <c r="C408" s="51" t="s">
        <v>259</v>
      </c>
      <c r="D408" s="52"/>
      <c r="E408" s="52"/>
    </row>
    <row r="409">
      <c r="A409" s="49" t="s">
        <v>480</v>
      </c>
      <c r="B409" s="52"/>
      <c r="C409" s="52"/>
      <c r="D409" s="52"/>
      <c r="E409" s="52"/>
    </row>
    <row r="410">
      <c r="A410" s="49" t="s">
        <v>481</v>
      </c>
      <c r="B410" s="52"/>
      <c r="C410" s="52"/>
      <c r="D410" s="52"/>
      <c r="E410" s="52"/>
    </row>
    <row r="411">
      <c r="A411" s="49" t="s">
        <v>482</v>
      </c>
      <c r="B411" s="52"/>
      <c r="C411" s="52"/>
      <c r="D411" s="52"/>
      <c r="E411" s="52"/>
    </row>
    <row r="412">
      <c r="A412" s="49" t="s">
        <v>483</v>
      </c>
      <c r="B412" s="51" t="s">
        <v>40</v>
      </c>
      <c r="C412" s="51" t="s">
        <v>41</v>
      </c>
      <c r="D412" s="52"/>
      <c r="E412" s="52"/>
    </row>
    <row r="413">
      <c r="A413" s="49" t="s">
        <v>484</v>
      </c>
      <c r="B413" s="52"/>
      <c r="C413" s="52"/>
      <c r="D413" s="52"/>
      <c r="E413" s="52"/>
    </row>
    <row r="414">
      <c r="A414" s="49" t="s">
        <v>485</v>
      </c>
      <c r="B414" s="51" t="s">
        <v>40</v>
      </c>
      <c r="C414" s="51" t="s">
        <v>93</v>
      </c>
      <c r="D414" s="52"/>
      <c r="E414" s="52"/>
    </row>
    <row r="415">
      <c r="A415" s="49" t="s">
        <v>486</v>
      </c>
      <c r="B415" s="52"/>
      <c r="C415" s="52"/>
      <c r="D415" s="52"/>
      <c r="E415" s="52"/>
    </row>
    <row r="416">
      <c r="A416" s="49" t="s">
        <v>487</v>
      </c>
      <c r="B416" s="51" t="s">
        <v>40</v>
      </c>
      <c r="C416" s="51" t="s">
        <v>210</v>
      </c>
      <c r="D416" s="52"/>
      <c r="E416" s="52"/>
    </row>
    <row r="417">
      <c r="A417" s="49" t="s">
        <v>488</v>
      </c>
      <c r="B417" s="52"/>
      <c r="C417" s="52"/>
      <c r="D417" s="52"/>
      <c r="E417" s="52"/>
    </row>
    <row r="418">
      <c r="A418" s="49" t="s">
        <v>489</v>
      </c>
      <c r="B418" s="52"/>
      <c r="C418" s="52"/>
      <c r="D418" s="52"/>
      <c r="E418" s="52"/>
    </row>
    <row r="419">
      <c r="A419" s="49" t="s">
        <v>490</v>
      </c>
      <c r="B419" s="52"/>
      <c r="C419" s="52"/>
      <c r="D419" s="52"/>
      <c r="E419" s="52"/>
    </row>
    <row r="420">
      <c r="A420" s="49" t="s">
        <v>491</v>
      </c>
      <c r="B420" s="51" t="s">
        <v>40</v>
      </c>
      <c r="C420" s="51" t="s">
        <v>52</v>
      </c>
      <c r="D420" s="52"/>
      <c r="E420" s="52"/>
    </row>
    <row r="421">
      <c r="A421" s="49" t="s">
        <v>492</v>
      </c>
      <c r="B421" s="52"/>
      <c r="C421" s="52"/>
      <c r="D421" s="52"/>
      <c r="E421" s="52"/>
    </row>
    <row r="422">
      <c r="A422" s="49" t="s">
        <v>493</v>
      </c>
      <c r="B422" s="51" t="s">
        <v>40</v>
      </c>
      <c r="C422" s="51" t="s">
        <v>199</v>
      </c>
      <c r="D422" s="52"/>
      <c r="E422" s="52"/>
    </row>
    <row r="423">
      <c r="A423" s="49" t="s">
        <v>494</v>
      </c>
      <c r="B423" s="51" t="s">
        <v>48</v>
      </c>
      <c r="C423" s="52"/>
      <c r="D423" s="52"/>
      <c r="E423" s="52"/>
    </row>
    <row r="424">
      <c r="A424" s="49" t="s">
        <v>495</v>
      </c>
      <c r="B424" s="51" t="s">
        <v>40</v>
      </c>
      <c r="C424" s="51" t="s">
        <v>496</v>
      </c>
      <c r="D424" s="52"/>
      <c r="E424" s="52"/>
    </row>
    <row r="425">
      <c r="A425" s="49" t="s">
        <v>497</v>
      </c>
      <c r="B425" s="51" t="s">
        <v>40</v>
      </c>
      <c r="C425" s="51" t="s">
        <v>496</v>
      </c>
      <c r="D425" s="52"/>
      <c r="E425" s="52"/>
    </row>
    <row r="426">
      <c r="A426" s="49" t="s">
        <v>498</v>
      </c>
      <c r="B426" s="51" t="s">
        <v>40</v>
      </c>
      <c r="C426" s="51" t="s">
        <v>342</v>
      </c>
      <c r="D426" s="52"/>
      <c r="E426" s="52"/>
    </row>
    <row r="427">
      <c r="A427" s="49" t="s">
        <v>499</v>
      </c>
      <c r="B427" s="51" t="s">
        <v>40</v>
      </c>
      <c r="C427" s="51" t="s">
        <v>41</v>
      </c>
      <c r="D427" s="52"/>
      <c r="E427" s="52"/>
    </row>
    <row r="428">
      <c r="A428" s="49" t="s">
        <v>500</v>
      </c>
      <c r="B428" s="51" t="s">
        <v>48</v>
      </c>
      <c r="C428" s="52"/>
      <c r="D428" s="52"/>
      <c r="E428" s="52"/>
    </row>
    <row r="429">
      <c r="A429" s="49" t="s">
        <v>501</v>
      </c>
      <c r="B429" s="52"/>
      <c r="C429" s="52"/>
      <c r="D429" s="52"/>
      <c r="E429" s="52"/>
    </row>
    <row r="430">
      <c r="A430" s="49" t="s">
        <v>502</v>
      </c>
      <c r="B430" s="51" t="s">
        <v>40</v>
      </c>
      <c r="C430" s="51" t="s">
        <v>63</v>
      </c>
      <c r="D430" s="52"/>
      <c r="E430" s="52"/>
    </row>
    <row r="431">
      <c r="A431" s="49" t="s">
        <v>503</v>
      </c>
      <c r="B431" s="51" t="s">
        <v>48</v>
      </c>
      <c r="C431" s="52"/>
      <c r="D431" s="52"/>
      <c r="E431" s="52"/>
    </row>
    <row r="432">
      <c r="A432" s="49" t="s">
        <v>504</v>
      </c>
      <c r="B432" s="51" t="s">
        <v>40</v>
      </c>
      <c r="C432" s="51" t="s">
        <v>210</v>
      </c>
      <c r="D432" s="52"/>
      <c r="E432" s="52"/>
    </row>
    <row r="433">
      <c r="A433" s="49" t="s">
        <v>505</v>
      </c>
      <c r="B433" s="51" t="s">
        <v>40</v>
      </c>
      <c r="C433" s="51" t="s">
        <v>210</v>
      </c>
      <c r="D433" s="52"/>
      <c r="E433" s="52"/>
    </row>
    <row r="434">
      <c r="A434" s="49" t="s">
        <v>506</v>
      </c>
      <c r="B434" s="51" t="s">
        <v>172</v>
      </c>
      <c r="C434" s="51"/>
      <c r="D434" s="52"/>
      <c r="E434" s="52"/>
    </row>
    <row r="435">
      <c r="A435" s="49" t="s">
        <v>507</v>
      </c>
      <c r="B435" s="51" t="s">
        <v>40</v>
      </c>
      <c r="C435" s="51" t="s">
        <v>259</v>
      </c>
      <c r="D435" s="52"/>
      <c r="E435" s="52"/>
    </row>
    <row r="436">
      <c r="A436" s="49" t="s">
        <v>508</v>
      </c>
      <c r="B436" s="51" t="s">
        <v>40</v>
      </c>
      <c r="C436" s="51" t="s">
        <v>63</v>
      </c>
      <c r="D436" s="51" t="s">
        <v>104</v>
      </c>
      <c r="E436" s="52"/>
    </row>
    <row r="437">
      <c r="A437" s="49" t="s">
        <v>509</v>
      </c>
      <c r="B437" s="51" t="s">
        <v>40</v>
      </c>
      <c r="C437" s="51" t="s">
        <v>63</v>
      </c>
      <c r="D437" s="51" t="s">
        <v>104</v>
      </c>
      <c r="E437" s="52"/>
    </row>
    <row r="438">
      <c r="A438" s="49" t="s">
        <v>510</v>
      </c>
      <c r="B438" s="52"/>
      <c r="C438" s="52"/>
      <c r="D438" s="52"/>
      <c r="E438" s="52"/>
    </row>
    <row r="439">
      <c r="A439" s="49" t="s">
        <v>511</v>
      </c>
      <c r="B439" s="51" t="s">
        <v>40</v>
      </c>
      <c r="C439" s="51" t="s">
        <v>342</v>
      </c>
      <c r="D439" s="52"/>
      <c r="E439" s="52"/>
    </row>
    <row r="440">
      <c r="A440" s="49" t="s">
        <v>512</v>
      </c>
      <c r="B440" s="51" t="s">
        <v>40</v>
      </c>
      <c r="C440" s="51" t="s">
        <v>210</v>
      </c>
      <c r="D440" s="52"/>
      <c r="E440" s="52"/>
    </row>
    <row r="441">
      <c r="A441" s="49" t="s">
        <v>513</v>
      </c>
      <c r="B441" s="51" t="s">
        <v>48</v>
      </c>
      <c r="C441" s="52"/>
      <c r="D441" s="52"/>
      <c r="E441" s="52"/>
    </row>
    <row r="442">
      <c r="A442" s="49" t="s">
        <v>514</v>
      </c>
      <c r="B442" s="51" t="s">
        <v>172</v>
      </c>
      <c r="C442" s="51" t="s">
        <v>210</v>
      </c>
      <c r="D442" s="52"/>
      <c r="E442" s="52"/>
    </row>
    <row r="443">
      <c r="A443" s="49" t="s">
        <v>515</v>
      </c>
      <c r="B443" s="51" t="s">
        <v>40</v>
      </c>
      <c r="C443" s="51" t="s">
        <v>63</v>
      </c>
      <c r="D443" s="52"/>
      <c r="E443" s="52"/>
    </row>
    <row r="444">
      <c r="A444" s="49" t="s">
        <v>516</v>
      </c>
      <c r="B444" s="52"/>
      <c r="C444" s="52"/>
      <c r="D444" s="52"/>
      <c r="E444" s="52"/>
    </row>
    <row r="445">
      <c r="A445" s="49" t="s">
        <v>517</v>
      </c>
      <c r="B445" s="52"/>
      <c r="C445" s="52"/>
      <c r="D445" s="52"/>
      <c r="E445" s="52"/>
    </row>
    <row r="446">
      <c r="A446" s="49" t="s">
        <v>518</v>
      </c>
      <c r="B446" s="51" t="s">
        <v>40</v>
      </c>
      <c r="C446" s="51" t="s">
        <v>52</v>
      </c>
      <c r="D446" s="52"/>
      <c r="E446" s="52"/>
    </row>
    <row r="447">
      <c r="A447" s="49" t="s">
        <v>519</v>
      </c>
      <c r="B447" s="51" t="s">
        <v>172</v>
      </c>
      <c r="C447" s="51" t="s">
        <v>210</v>
      </c>
      <c r="D447" s="52"/>
      <c r="E447" s="52"/>
    </row>
    <row r="448">
      <c r="A448" s="49" t="s">
        <v>520</v>
      </c>
      <c r="B448" s="52"/>
      <c r="C448" s="52"/>
      <c r="D448" s="52"/>
      <c r="E448" s="52"/>
    </row>
    <row r="449">
      <c r="A449" s="49" t="s">
        <v>521</v>
      </c>
      <c r="B449" s="52"/>
      <c r="C449" s="52"/>
      <c r="D449" s="52"/>
      <c r="E449" s="52"/>
    </row>
    <row r="450">
      <c r="A450" s="49" t="s">
        <v>522</v>
      </c>
      <c r="B450" s="52"/>
      <c r="C450" s="52"/>
      <c r="D450" s="52"/>
      <c r="E450" s="52"/>
    </row>
    <row r="451">
      <c r="A451" s="49" t="s">
        <v>523</v>
      </c>
      <c r="B451" s="52"/>
      <c r="C451" s="52"/>
      <c r="D451" s="52"/>
      <c r="E451" s="52"/>
    </row>
    <row r="452">
      <c r="A452" s="49" t="s">
        <v>524</v>
      </c>
      <c r="B452" s="51" t="s">
        <v>40</v>
      </c>
      <c r="C452" s="51" t="s">
        <v>435</v>
      </c>
      <c r="D452" s="52"/>
      <c r="E452" s="52"/>
    </row>
    <row r="453">
      <c r="A453" s="49" t="s">
        <v>525</v>
      </c>
      <c r="B453" s="52"/>
      <c r="C453" s="52"/>
      <c r="D453" s="52"/>
      <c r="E453" s="52"/>
    </row>
    <row r="454">
      <c r="A454" s="49" t="s">
        <v>526</v>
      </c>
      <c r="B454" s="51" t="s">
        <v>40</v>
      </c>
      <c r="C454" s="51" t="s">
        <v>527</v>
      </c>
      <c r="D454" s="52"/>
      <c r="E454" s="52"/>
    </row>
    <row r="455">
      <c r="A455" s="49" t="s">
        <v>528</v>
      </c>
      <c r="B455" s="51" t="s">
        <v>40</v>
      </c>
      <c r="C455" s="51" t="s">
        <v>259</v>
      </c>
      <c r="D455" s="52"/>
      <c r="E455" s="52"/>
    </row>
    <row r="456">
      <c r="A456" s="49" t="s">
        <v>529</v>
      </c>
      <c r="B456" s="51" t="s">
        <v>40</v>
      </c>
      <c r="C456" s="51" t="s">
        <v>259</v>
      </c>
      <c r="D456" s="52"/>
      <c r="E456" s="52"/>
    </row>
    <row r="457">
      <c r="A457" s="49" t="s">
        <v>530</v>
      </c>
      <c r="B457" s="51" t="s">
        <v>40</v>
      </c>
      <c r="C457" s="51" t="s">
        <v>63</v>
      </c>
      <c r="D457" s="52"/>
      <c r="E457" s="52"/>
    </row>
    <row r="458">
      <c r="A458" s="49" t="s">
        <v>531</v>
      </c>
      <c r="B458" s="51" t="s">
        <v>40</v>
      </c>
      <c r="C458" s="51" t="s">
        <v>63</v>
      </c>
      <c r="D458" s="52"/>
      <c r="E458" s="52"/>
    </row>
    <row r="459">
      <c r="A459" s="49" t="s">
        <v>532</v>
      </c>
      <c r="B459" s="52"/>
      <c r="C459" s="52"/>
      <c r="D459" s="52"/>
      <c r="E459" s="52"/>
    </row>
    <row r="460">
      <c r="A460" s="49" t="s">
        <v>533</v>
      </c>
      <c r="B460" s="52"/>
      <c r="C460" s="52"/>
      <c r="D460" s="52"/>
      <c r="E460" s="52"/>
    </row>
    <row r="461">
      <c r="A461" s="49" t="s">
        <v>534</v>
      </c>
      <c r="B461" s="51" t="s">
        <v>40</v>
      </c>
      <c r="C461" s="51" t="s">
        <v>63</v>
      </c>
      <c r="D461" s="52"/>
      <c r="E461" s="52"/>
    </row>
    <row r="462">
      <c r="A462" s="49" t="s">
        <v>535</v>
      </c>
      <c r="B462" s="51" t="s">
        <v>172</v>
      </c>
      <c r="C462" s="51" t="s">
        <v>210</v>
      </c>
      <c r="D462" s="52"/>
      <c r="E462" s="52"/>
    </row>
    <row r="463">
      <c r="A463" s="49" t="s">
        <v>536</v>
      </c>
      <c r="B463" s="51" t="s">
        <v>40</v>
      </c>
      <c r="C463" s="51" t="s">
        <v>259</v>
      </c>
      <c r="D463" s="52"/>
      <c r="E463" s="52"/>
    </row>
    <row r="464">
      <c r="A464" s="49" t="s">
        <v>537</v>
      </c>
      <c r="B464" s="51" t="s">
        <v>48</v>
      </c>
      <c r="C464" s="52"/>
      <c r="D464" s="52"/>
      <c r="E464" s="52"/>
    </row>
    <row r="465">
      <c r="A465" s="49" t="s">
        <v>538</v>
      </c>
      <c r="B465" s="51" t="s">
        <v>172</v>
      </c>
      <c r="C465" s="51" t="s">
        <v>210</v>
      </c>
      <c r="D465" s="52"/>
      <c r="E465" s="52"/>
    </row>
    <row r="466">
      <c r="A466" s="49" t="s">
        <v>539</v>
      </c>
      <c r="B466" s="51" t="s">
        <v>172</v>
      </c>
      <c r="C466" s="51" t="s">
        <v>217</v>
      </c>
      <c r="D466" s="52"/>
      <c r="E466" s="52"/>
    </row>
    <row r="467">
      <c r="A467" s="49" t="s">
        <v>540</v>
      </c>
      <c r="B467" s="51" t="s">
        <v>40</v>
      </c>
      <c r="C467" s="51" t="s">
        <v>259</v>
      </c>
      <c r="D467" s="52"/>
      <c r="E467" s="52"/>
    </row>
    <row r="468">
      <c r="A468" s="49" t="s">
        <v>541</v>
      </c>
      <c r="B468" s="51" t="s">
        <v>40</v>
      </c>
      <c r="C468" s="51" t="s">
        <v>210</v>
      </c>
      <c r="D468" s="52"/>
      <c r="E468" s="52"/>
    </row>
    <row r="469">
      <c r="A469" s="49" t="s">
        <v>542</v>
      </c>
      <c r="B469" s="51" t="s">
        <v>40</v>
      </c>
      <c r="C469" s="51" t="s">
        <v>349</v>
      </c>
      <c r="D469" s="52"/>
      <c r="E469" s="52"/>
    </row>
    <row r="470">
      <c r="A470" s="49" t="s">
        <v>543</v>
      </c>
      <c r="B470" s="51" t="s">
        <v>40</v>
      </c>
      <c r="C470" s="51" t="s">
        <v>215</v>
      </c>
      <c r="D470" s="52"/>
      <c r="E470" s="52"/>
    </row>
    <row r="471">
      <c r="A471" s="49" t="s">
        <v>544</v>
      </c>
      <c r="B471" s="52"/>
      <c r="C471" s="52"/>
      <c r="D471" s="52"/>
      <c r="E471" s="52"/>
    </row>
    <row r="472">
      <c r="A472" s="49" t="s">
        <v>545</v>
      </c>
      <c r="B472" s="51" t="s">
        <v>40</v>
      </c>
      <c r="C472" s="51" t="s">
        <v>210</v>
      </c>
      <c r="D472" s="52"/>
      <c r="E472" s="52"/>
    </row>
    <row r="473">
      <c r="A473" s="49" t="s">
        <v>546</v>
      </c>
      <c r="B473" s="51" t="s">
        <v>40</v>
      </c>
      <c r="C473" s="51" t="s">
        <v>259</v>
      </c>
      <c r="D473" s="52"/>
      <c r="E473" s="52"/>
    </row>
    <row r="474">
      <c r="A474" s="49" t="s">
        <v>547</v>
      </c>
      <c r="B474" s="51" t="s">
        <v>40</v>
      </c>
      <c r="C474" s="51" t="s">
        <v>41</v>
      </c>
      <c r="D474" s="52"/>
      <c r="E474" s="52"/>
    </row>
    <row r="475">
      <c r="A475" s="49" t="s">
        <v>548</v>
      </c>
      <c r="B475" s="51" t="s">
        <v>172</v>
      </c>
      <c r="C475" s="52"/>
      <c r="D475" s="52"/>
      <c r="E475" s="52"/>
    </row>
    <row r="476">
      <c r="A476" s="49" t="s">
        <v>549</v>
      </c>
      <c r="B476" s="51" t="s">
        <v>172</v>
      </c>
      <c r="C476" s="51" t="s">
        <v>63</v>
      </c>
      <c r="D476" s="52"/>
      <c r="E476" s="52"/>
    </row>
    <row r="477">
      <c r="A477" s="49" t="s">
        <v>550</v>
      </c>
      <c r="B477" s="51" t="s">
        <v>40</v>
      </c>
      <c r="C477" s="51" t="s">
        <v>63</v>
      </c>
      <c r="D477" s="52"/>
      <c r="E477" s="52"/>
    </row>
    <row r="478">
      <c r="A478" s="49" t="s">
        <v>551</v>
      </c>
      <c r="B478" s="51" t="s">
        <v>40</v>
      </c>
      <c r="C478" s="51" t="s">
        <v>63</v>
      </c>
      <c r="D478" s="52"/>
      <c r="E478" s="52"/>
    </row>
    <row r="479">
      <c r="A479" s="49" t="s">
        <v>552</v>
      </c>
      <c r="B479" s="51" t="s">
        <v>40</v>
      </c>
      <c r="C479" s="51" t="s">
        <v>259</v>
      </c>
      <c r="D479" s="51" t="s">
        <v>104</v>
      </c>
      <c r="E479" s="51" t="s">
        <v>42</v>
      </c>
    </row>
    <row r="480">
      <c r="A480" s="49" t="s">
        <v>553</v>
      </c>
      <c r="B480" s="51" t="s">
        <v>48</v>
      </c>
      <c r="C480" s="52"/>
      <c r="D480" s="52"/>
      <c r="E480" s="52"/>
    </row>
    <row r="481">
      <c r="A481" s="49" t="s">
        <v>554</v>
      </c>
      <c r="B481" s="51" t="s">
        <v>172</v>
      </c>
      <c r="C481" s="51" t="s">
        <v>210</v>
      </c>
      <c r="D481" s="51" t="s">
        <v>50</v>
      </c>
      <c r="E481" s="51" t="s">
        <v>42</v>
      </c>
    </row>
    <row r="482">
      <c r="A482" s="49" t="s">
        <v>555</v>
      </c>
      <c r="B482" s="51" t="s">
        <v>48</v>
      </c>
      <c r="C482" s="52"/>
      <c r="D482" s="52"/>
      <c r="E482" s="52"/>
    </row>
    <row r="483">
      <c r="A483" s="49" t="s">
        <v>556</v>
      </c>
      <c r="B483" s="51" t="s">
        <v>40</v>
      </c>
      <c r="C483" s="51" t="s">
        <v>210</v>
      </c>
      <c r="D483" s="51" t="s">
        <v>50</v>
      </c>
      <c r="E483" s="51" t="s">
        <v>42</v>
      </c>
    </row>
    <row r="484">
      <c r="A484" s="49" t="s">
        <v>557</v>
      </c>
      <c r="B484" s="51" t="s">
        <v>40</v>
      </c>
      <c r="C484" s="51" t="s">
        <v>558</v>
      </c>
      <c r="D484" s="51" t="s">
        <v>50</v>
      </c>
      <c r="E484" s="51" t="s">
        <v>42</v>
      </c>
    </row>
    <row r="485">
      <c r="A485" s="49" t="s">
        <v>559</v>
      </c>
      <c r="B485" s="51" t="s">
        <v>40</v>
      </c>
      <c r="C485" s="51" t="s">
        <v>152</v>
      </c>
      <c r="D485" s="51" t="s">
        <v>50</v>
      </c>
      <c r="E485" s="51" t="s">
        <v>42</v>
      </c>
    </row>
    <row r="486">
      <c r="A486" s="49" t="s">
        <v>560</v>
      </c>
      <c r="B486" s="51" t="s">
        <v>172</v>
      </c>
      <c r="C486" s="51" t="s">
        <v>210</v>
      </c>
      <c r="D486" s="51" t="s">
        <v>46</v>
      </c>
      <c r="E486" s="53">
        <v>44622.0</v>
      </c>
    </row>
    <row r="487">
      <c r="A487" s="49" t="s">
        <v>561</v>
      </c>
      <c r="B487" s="51" t="s">
        <v>40</v>
      </c>
      <c r="C487" s="51" t="s">
        <v>63</v>
      </c>
      <c r="D487" s="51" t="s">
        <v>50</v>
      </c>
      <c r="E487" s="51" t="s">
        <v>42</v>
      </c>
    </row>
    <row r="488">
      <c r="A488" s="49" t="s">
        <v>562</v>
      </c>
      <c r="B488" s="51" t="s">
        <v>40</v>
      </c>
      <c r="C488" s="51" t="s">
        <v>210</v>
      </c>
      <c r="D488" s="51" t="s">
        <v>50</v>
      </c>
      <c r="E488" s="51">
        <v>1.0</v>
      </c>
    </row>
    <row r="489">
      <c r="A489" s="49" t="s">
        <v>563</v>
      </c>
      <c r="B489" s="51" t="s">
        <v>40</v>
      </c>
      <c r="C489" s="51" t="s">
        <v>564</v>
      </c>
      <c r="D489" s="51" t="s">
        <v>50</v>
      </c>
      <c r="E489" s="51" t="s">
        <v>42</v>
      </c>
    </row>
    <row r="490">
      <c r="A490" s="49" t="s">
        <v>565</v>
      </c>
      <c r="B490" s="52"/>
      <c r="C490" s="52"/>
      <c r="D490" s="52"/>
      <c r="E490" s="52"/>
    </row>
    <row r="491">
      <c r="A491" s="49" t="s">
        <v>566</v>
      </c>
      <c r="B491" s="51" t="s">
        <v>40</v>
      </c>
      <c r="C491" s="51" t="s">
        <v>52</v>
      </c>
      <c r="D491" s="51" t="s">
        <v>104</v>
      </c>
      <c r="E491" s="51" t="s">
        <v>42</v>
      </c>
    </row>
    <row r="492">
      <c r="A492" s="49" t="s">
        <v>567</v>
      </c>
      <c r="B492" s="51" t="s">
        <v>40</v>
      </c>
      <c r="C492" s="51" t="s">
        <v>564</v>
      </c>
      <c r="D492" s="51" t="s">
        <v>50</v>
      </c>
      <c r="E492" s="51" t="s">
        <v>42</v>
      </c>
    </row>
    <row r="493">
      <c r="A493" s="49" t="s">
        <v>568</v>
      </c>
      <c r="B493" s="51" t="s">
        <v>40</v>
      </c>
      <c r="C493" s="51" t="s">
        <v>259</v>
      </c>
      <c r="D493" s="51" t="s">
        <v>46</v>
      </c>
      <c r="E493" s="51" t="s">
        <v>42</v>
      </c>
    </row>
    <row r="494">
      <c r="A494" s="49" t="s">
        <v>569</v>
      </c>
      <c r="B494" s="51" t="s">
        <v>40</v>
      </c>
      <c r="C494" s="51" t="s">
        <v>63</v>
      </c>
      <c r="D494" s="51" t="s">
        <v>46</v>
      </c>
      <c r="E494" s="51" t="s">
        <v>42</v>
      </c>
    </row>
    <row r="495">
      <c r="A495" s="49" t="s">
        <v>570</v>
      </c>
      <c r="B495" s="51" t="s">
        <v>40</v>
      </c>
      <c r="C495" s="51" t="s">
        <v>259</v>
      </c>
      <c r="D495" s="51" t="s">
        <v>50</v>
      </c>
      <c r="E495" s="51" t="s">
        <v>42</v>
      </c>
    </row>
    <row r="496">
      <c r="A496" s="49" t="s">
        <v>571</v>
      </c>
      <c r="B496" s="51" t="s">
        <v>40</v>
      </c>
      <c r="C496" s="51" t="s">
        <v>210</v>
      </c>
      <c r="D496" s="51" t="s">
        <v>50</v>
      </c>
      <c r="E496" s="51" t="s">
        <v>42</v>
      </c>
    </row>
    <row r="497">
      <c r="A497" s="49" t="s">
        <v>572</v>
      </c>
      <c r="B497" s="51" t="s">
        <v>172</v>
      </c>
      <c r="C497" s="51" t="s">
        <v>558</v>
      </c>
      <c r="D497" s="51" t="s">
        <v>50</v>
      </c>
      <c r="E497" s="51" t="s">
        <v>42</v>
      </c>
    </row>
    <row r="498">
      <c r="A498" s="49" t="s">
        <v>573</v>
      </c>
      <c r="B498" s="51" t="s">
        <v>48</v>
      </c>
      <c r="C498" s="52"/>
      <c r="D498" s="52"/>
      <c r="E498" s="52"/>
    </row>
    <row r="499">
      <c r="A499" s="49" t="s">
        <v>574</v>
      </c>
      <c r="B499" s="51" t="s">
        <v>172</v>
      </c>
      <c r="C499" s="51" t="s">
        <v>342</v>
      </c>
      <c r="D499" s="51" t="s">
        <v>50</v>
      </c>
      <c r="E499" s="51" t="s">
        <v>42</v>
      </c>
    </row>
    <row r="500">
      <c r="A500" s="49" t="s">
        <v>575</v>
      </c>
      <c r="B500" s="51" t="s">
        <v>172</v>
      </c>
      <c r="C500" s="52"/>
      <c r="D500" s="52"/>
      <c r="E500" s="52"/>
    </row>
    <row r="501">
      <c r="A501" s="49" t="s">
        <v>576</v>
      </c>
      <c r="B501" s="52"/>
      <c r="C501" s="52"/>
      <c r="D501" s="52"/>
      <c r="E501" s="52"/>
    </row>
    <row r="502">
      <c r="A502" s="49" t="s">
        <v>577</v>
      </c>
      <c r="B502" s="51" t="s">
        <v>40</v>
      </c>
      <c r="C502" s="51" t="s">
        <v>210</v>
      </c>
      <c r="D502" s="51" t="s">
        <v>50</v>
      </c>
      <c r="E502" s="51" t="s">
        <v>42</v>
      </c>
    </row>
    <row r="503">
      <c r="A503" s="49" t="s">
        <v>578</v>
      </c>
      <c r="B503" s="51" t="s">
        <v>40</v>
      </c>
      <c r="C503" s="51" t="s">
        <v>74</v>
      </c>
      <c r="D503" s="51" t="s">
        <v>104</v>
      </c>
      <c r="E503" s="51" t="s">
        <v>42</v>
      </c>
    </row>
    <row r="504">
      <c r="A504" s="49" t="s">
        <v>579</v>
      </c>
      <c r="B504" s="51" t="s">
        <v>48</v>
      </c>
      <c r="C504" s="52"/>
      <c r="D504" s="52"/>
      <c r="E504" s="52"/>
    </row>
    <row r="505">
      <c r="A505" s="49" t="s">
        <v>580</v>
      </c>
      <c r="B505" s="51" t="s">
        <v>40</v>
      </c>
      <c r="C505" s="51" t="s">
        <v>259</v>
      </c>
      <c r="D505" s="51" t="s">
        <v>50</v>
      </c>
      <c r="E505" s="51" t="s">
        <v>42</v>
      </c>
    </row>
    <row r="506">
      <c r="A506" s="49" t="s">
        <v>581</v>
      </c>
      <c r="B506" s="51" t="s">
        <v>40</v>
      </c>
      <c r="C506" s="51" t="s">
        <v>259</v>
      </c>
      <c r="D506" s="51" t="s">
        <v>50</v>
      </c>
      <c r="E506" s="51" t="s">
        <v>42</v>
      </c>
    </row>
    <row r="507">
      <c r="A507" s="49" t="s">
        <v>582</v>
      </c>
      <c r="B507" s="51" t="s">
        <v>172</v>
      </c>
      <c r="C507" s="51" t="s">
        <v>583</v>
      </c>
      <c r="D507" s="51" t="s">
        <v>50</v>
      </c>
      <c r="E507" s="51" t="s">
        <v>42</v>
      </c>
    </row>
    <row r="508">
      <c r="A508" s="49" t="s">
        <v>584</v>
      </c>
      <c r="B508" s="51" t="s">
        <v>172</v>
      </c>
      <c r="C508" s="51" t="s">
        <v>63</v>
      </c>
      <c r="D508" s="51" t="s">
        <v>50</v>
      </c>
      <c r="E508" s="51" t="s">
        <v>42</v>
      </c>
    </row>
    <row r="509">
      <c r="A509" s="49" t="s">
        <v>585</v>
      </c>
      <c r="B509" s="52"/>
      <c r="C509" s="52"/>
      <c r="D509" s="52"/>
      <c r="E509" s="52"/>
    </row>
    <row r="510">
      <c r="A510" s="49" t="s">
        <v>586</v>
      </c>
      <c r="B510" s="52"/>
      <c r="C510" s="52"/>
      <c r="D510" s="52"/>
      <c r="E510" s="52"/>
    </row>
    <row r="511">
      <c r="A511" s="49" t="s">
        <v>587</v>
      </c>
      <c r="B511" s="51" t="s">
        <v>40</v>
      </c>
      <c r="C511" s="51" t="s">
        <v>259</v>
      </c>
      <c r="D511" s="51" t="s">
        <v>50</v>
      </c>
      <c r="E511" s="51" t="s">
        <v>42</v>
      </c>
    </row>
    <row r="512">
      <c r="A512" s="49" t="s">
        <v>588</v>
      </c>
      <c r="B512" s="51" t="s">
        <v>40</v>
      </c>
      <c r="C512" s="51" t="s">
        <v>63</v>
      </c>
      <c r="D512" s="51" t="s">
        <v>50</v>
      </c>
      <c r="E512" s="51" t="s">
        <v>42</v>
      </c>
    </row>
    <row r="513">
      <c r="A513" s="49" t="s">
        <v>589</v>
      </c>
      <c r="B513" s="51" t="s">
        <v>48</v>
      </c>
      <c r="C513" s="52"/>
      <c r="D513" s="52"/>
      <c r="E513" s="52"/>
    </row>
    <row r="514">
      <c r="A514" s="49" t="s">
        <v>590</v>
      </c>
      <c r="B514" s="51" t="s">
        <v>40</v>
      </c>
      <c r="C514" s="51" t="s">
        <v>63</v>
      </c>
      <c r="D514" s="51" t="s">
        <v>50</v>
      </c>
      <c r="E514" s="51" t="s">
        <v>42</v>
      </c>
    </row>
    <row r="515">
      <c r="A515" s="49" t="s">
        <v>591</v>
      </c>
      <c r="B515" s="52"/>
      <c r="C515" s="52"/>
      <c r="D515" s="52"/>
      <c r="E515" s="52"/>
    </row>
    <row r="516">
      <c r="A516" s="49" t="s">
        <v>592</v>
      </c>
      <c r="B516" s="52"/>
      <c r="C516" s="52"/>
      <c r="D516" s="52"/>
      <c r="E516" s="52"/>
    </row>
    <row r="517">
      <c r="A517" s="49" t="s">
        <v>593</v>
      </c>
      <c r="B517" s="51" t="s">
        <v>40</v>
      </c>
      <c r="C517" s="51" t="s">
        <v>594</v>
      </c>
      <c r="D517" s="51" t="s">
        <v>50</v>
      </c>
      <c r="E517" s="51" t="s">
        <v>42</v>
      </c>
    </row>
    <row r="518">
      <c r="A518" s="49" t="s">
        <v>595</v>
      </c>
      <c r="B518" s="51" t="s">
        <v>40</v>
      </c>
      <c r="C518" s="51" t="s">
        <v>596</v>
      </c>
      <c r="D518" s="51" t="s">
        <v>50</v>
      </c>
      <c r="E518" s="51" t="s">
        <v>42</v>
      </c>
    </row>
    <row r="519">
      <c r="A519" s="49" t="s">
        <v>597</v>
      </c>
      <c r="B519" s="51" t="s">
        <v>40</v>
      </c>
      <c r="C519" s="51" t="s">
        <v>324</v>
      </c>
      <c r="D519" s="51" t="s">
        <v>50</v>
      </c>
      <c r="E519" s="51" t="s">
        <v>42</v>
      </c>
    </row>
    <row r="520">
      <c r="A520" s="49" t="s">
        <v>598</v>
      </c>
      <c r="B520" s="51" t="s">
        <v>48</v>
      </c>
      <c r="C520" s="52"/>
      <c r="D520" s="52"/>
      <c r="E520" s="52"/>
    </row>
    <row r="521">
      <c r="A521" s="49" t="s">
        <v>599</v>
      </c>
      <c r="B521" s="51" t="s">
        <v>40</v>
      </c>
      <c r="C521" s="51" t="s">
        <v>63</v>
      </c>
      <c r="D521" s="51" t="s">
        <v>104</v>
      </c>
      <c r="E521" s="51" t="s">
        <v>42</v>
      </c>
    </row>
    <row r="522">
      <c r="A522" s="49" t="s">
        <v>600</v>
      </c>
      <c r="B522" s="52"/>
      <c r="C522" s="52"/>
      <c r="D522" s="52"/>
      <c r="E522" s="52"/>
    </row>
    <row r="523">
      <c r="A523" s="49" t="s">
        <v>601</v>
      </c>
      <c r="B523" s="51" t="s">
        <v>172</v>
      </c>
      <c r="C523" s="52"/>
      <c r="D523" s="52"/>
      <c r="E523" s="52"/>
    </row>
    <row r="524">
      <c r="A524" s="49" t="s">
        <v>602</v>
      </c>
      <c r="B524" s="51" t="s">
        <v>48</v>
      </c>
      <c r="C524" s="52"/>
      <c r="D524" s="52"/>
      <c r="E524" s="52"/>
    </row>
    <row r="525">
      <c r="A525" s="49" t="s">
        <v>603</v>
      </c>
      <c r="B525" s="52"/>
      <c r="C525" s="52"/>
      <c r="D525" s="52"/>
      <c r="E525" s="52"/>
    </row>
    <row r="526">
      <c r="A526" s="49" t="s">
        <v>604</v>
      </c>
      <c r="B526" s="51" t="s">
        <v>40</v>
      </c>
      <c r="C526" s="51" t="s">
        <v>324</v>
      </c>
      <c r="D526" s="51" t="s">
        <v>50</v>
      </c>
      <c r="E526" s="51" t="s">
        <v>42</v>
      </c>
    </row>
    <row r="527">
      <c r="A527" s="49" t="s">
        <v>605</v>
      </c>
      <c r="B527" s="51" t="s">
        <v>40</v>
      </c>
      <c r="C527" s="51" t="s">
        <v>259</v>
      </c>
      <c r="D527" s="51" t="s">
        <v>50</v>
      </c>
      <c r="E527" s="51" t="s">
        <v>42</v>
      </c>
    </row>
    <row r="528">
      <c r="A528" s="49" t="s">
        <v>606</v>
      </c>
      <c r="B528" s="52"/>
      <c r="C528" s="52"/>
      <c r="D528" s="52"/>
      <c r="E528" s="52"/>
    </row>
    <row r="529">
      <c r="A529" s="49" t="s">
        <v>607</v>
      </c>
      <c r="B529" s="51" t="s">
        <v>172</v>
      </c>
      <c r="C529" s="51" t="s">
        <v>608</v>
      </c>
      <c r="D529" s="51" t="s">
        <v>50</v>
      </c>
      <c r="E529" s="51" t="s">
        <v>42</v>
      </c>
    </row>
    <row r="530">
      <c r="A530" s="49" t="s">
        <v>609</v>
      </c>
      <c r="B530" s="51" t="s">
        <v>40</v>
      </c>
      <c r="C530" s="51" t="s">
        <v>610</v>
      </c>
      <c r="D530" s="51" t="s">
        <v>50</v>
      </c>
      <c r="E530" s="51" t="s">
        <v>42</v>
      </c>
    </row>
    <row r="531">
      <c r="A531" s="49" t="s">
        <v>611</v>
      </c>
      <c r="B531" s="51" t="s">
        <v>172</v>
      </c>
      <c r="C531" s="52"/>
      <c r="D531" s="52"/>
      <c r="E531" s="52"/>
    </row>
    <row r="532">
      <c r="A532" s="49" t="s">
        <v>612</v>
      </c>
      <c r="B532" s="51" t="s">
        <v>172</v>
      </c>
      <c r="C532" s="51" t="s">
        <v>324</v>
      </c>
      <c r="D532" s="51" t="s">
        <v>50</v>
      </c>
      <c r="E532" s="51" t="s">
        <v>42</v>
      </c>
    </row>
    <row r="533">
      <c r="A533" s="49" t="s">
        <v>613</v>
      </c>
      <c r="B533" s="51" t="s">
        <v>172</v>
      </c>
      <c r="C533" s="51" t="s">
        <v>63</v>
      </c>
      <c r="D533" s="51" t="s">
        <v>50</v>
      </c>
      <c r="E533" s="51" t="s">
        <v>42</v>
      </c>
    </row>
    <row r="534">
      <c r="A534" s="49" t="s">
        <v>614</v>
      </c>
      <c r="B534" s="51" t="s">
        <v>172</v>
      </c>
      <c r="C534" s="51" t="s">
        <v>63</v>
      </c>
      <c r="D534" s="51" t="s">
        <v>50</v>
      </c>
      <c r="E534" s="51" t="s">
        <v>42</v>
      </c>
    </row>
    <row r="535">
      <c r="A535" s="49" t="s">
        <v>615</v>
      </c>
      <c r="B535" s="51" t="s">
        <v>40</v>
      </c>
      <c r="C535" s="51" t="s">
        <v>259</v>
      </c>
      <c r="D535" s="51" t="s">
        <v>50</v>
      </c>
      <c r="E535" s="51" t="s">
        <v>42</v>
      </c>
    </row>
    <row r="536">
      <c r="A536" s="49" t="s">
        <v>616</v>
      </c>
      <c r="B536" s="51" t="s">
        <v>172</v>
      </c>
      <c r="C536" s="51" t="s">
        <v>324</v>
      </c>
      <c r="D536" s="51" t="s">
        <v>50</v>
      </c>
      <c r="E536" s="51" t="s">
        <v>42</v>
      </c>
    </row>
    <row r="537">
      <c r="A537" s="49" t="s">
        <v>617</v>
      </c>
      <c r="B537" s="51" t="s">
        <v>40</v>
      </c>
      <c r="C537" s="51" t="s">
        <v>618</v>
      </c>
      <c r="D537" s="51" t="s">
        <v>50</v>
      </c>
      <c r="E537" s="51" t="s">
        <v>42</v>
      </c>
    </row>
    <row r="538">
      <c r="A538" s="49" t="s">
        <v>619</v>
      </c>
      <c r="B538" s="51" t="s">
        <v>40</v>
      </c>
      <c r="C538" s="51" t="s">
        <v>618</v>
      </c>
      <c r="D538" s="51" t="s">
        <v>50</v>
      </c>
      <c r="E538" s="51" t="s">
        <v>42</v>
      </c>
    </row>
    <row r="539">
      <c r="A539" s="49" t="s">
        <v>620</v>
      </c>
      <c r="B539" s="51" t="s">
        <v>172</v>
      </c>
      <c r="C539" s="51" t="s">
        <v>349</v>
      </c>
      <c r="D539" s="51" t="s">
        <v>104</v>
      </c>
      <c r="E539" s="53">
        <v>44622.0</v>
      </c>
    </row>
    <row r="540">
      <c r="A540" s="49" t="s">
        <v>621</v>
      </c>
      <c r="B540" s="51" t="s">
        <v>172</v>
      </c>
      <c r="C540" s="51" t="s">
        <v>259</v>
      </c>
      <c r="D540" s="51" t="s">
        <v>50</v>
      </c>
      <c r="E540" s="51" t="s">
        <v>42</v>
      </c>
    </row>
    <row r="541">
      <c r="A541" s="49" t="s">
        <v>622</v>
      </c>
      <c r="B541" s="52"/>
      <c r="C541" s="52"/>
      <c r="D541" s="52"/>
      <c r="E541" s="52"/>
    </row>
    <row r="542">
      <c r="A542" s="49" t="s">
        <v>623</v>
      </c>
      <c r="B542" s="51"/>
      <c r="C542" s="51"/>
      <c r="D542" s="51"/>
      <c r="E542" s="51"/>
    </row>
    <row r="543">
      <c r="A543" s="49" t="s">
        <v>624</v>
      </c>
      <c r="B543" s="51" t="s">
        <v>40</v>
      </c>
      <c r="C543" s="51" t="s">
        <v>342</v>
      </c>
      <c r="D543" s="51" t="s">
        <v>50</v>
      </c>
      <c r="E543" s="51" t="s">
        <v>42</v>
      </c>
    </row>
    <row r="544">
      <c r="A544" s="49" t="s">
        <v>625</v>
      </c>
      <c r="B544" s="51" t="s">
        <v>40</v>
      </c>
      <c r="C544" s="51" t="s">
        <v>163</v>
      </c>
      <c r="D544" s="51" t="s">
        <v>50</v>
      </c>
      <c r="E544" s="51" t="s">
        <v>42</v>
      </c>
    </row>
    <row r="545">
      <c r="A545" s="49" t="s">
        <v>626</v>
      </c>
      <c r="B545" s="51" t="s">
        <v>172</v>
      </c>
      <c r="C545" s="51" t="s">
        <v>349</v>
      </c>
      <c r="D545" s="51" t="s">
        <v>46</v>
      </c>
      <c r="E545" s="51" t="s">
        <v>42</v>
      </c>
    </row>
    <row r="546">
      <c r="A546" s="49" t="s">
        <v>627</v>
      </c>
      <c r="B546" s="52"/>
      <c r="C546" s="52"/>
      <c r="D546" s="52"/>
      <c r="E546" s="52"/>
    </row>
    <row r="547">
      <c r="A547" s="49" t="s">
        <v>628</v>
      </c>
      <c r="B547" s="51" t="s">
        <v>172</v>
      </c>
      <c r="C547" s="52"/>
      <c r="D547" s="52"/>
      <c r="E547" s="52"/>
    </row>
    <row r="548">
      <c r="A548" s="49" t="s">
        <v>629</v>
      </c>
      <c r="B548" s="52"/>
      <c r="C548" s="52"/>
      <c r="D548" s="52"/>
      <c r="E548" s="52"/>
    </row>
    <row r="549">
      <c r="A549" s="49" t="s">
        <v>630</v>
      </c>
      <c r="B549" s="51" t="s">
        <v>172</v>
      </c>
      <c r="C549" s="51" t="s">
        <v>259</v>
      </c>
      <c r="D549" s="51" t="s">
        <v>50</v>
      </c>
      <c r="E549" s="51" t="s">
        <v>42</v>
      </c>
    </row>
    <row r="550">
      <c r="A550" s="49" t="s">
        <v>631</v>
      </c>
      <c r="B550" s="51" t="s">
        <v>40</v>
      </c>
      <c r="C550" s="51" t="s">
        <v>342</v>
      </c>
      <c r="D550" s="51" t="s">
        <v>50</v>
      </c>
      <c r="E550" s="51" t="s">
        <v>42</v>
      </c>
    </row>
    <row r="551">
      <c r="A551" s="49" t="s">
        <v>632</v>
      </c>
      <c r="B551" s="52"/>
      <c r="C551" s="52"/>
      <c r="D551" s="52"/>
      <c r="E551" s="52"/>
    </row>
    <row r="552">
      <c r="A552" s="49" t="s">
        <v>633</v>
      </c>
      <c r="B552" s="51" t="s">
        <v>40</v>
      </c>
      <c r="C552" s="51" t="s">
        <v>259</v>
      </c>
      <c r="D552" s="51" t="s">
        <v>50</v>
      </c>
      <c r="E552" s="51" t="s">
        <v>42</v>
      </c>
    </row>
    <row r="553">
      <c r="A553" s="49" t="s">
        <v>634</v>
      </c>
      <c r="B553" s="51" t="s">
        <v>172</v>
      </c>
      <c r="C553" s="51" t="s">
        <v>210</v>
      </c>
      <c r="D553" s="51" t="s">
        <v>50</v>
      </c>
      <c r="E553" s="51" t="s">
        <v>42</v>
      </c>
    </row>
    <row r="554">
      <c r="A554" s="49" t="s">
        <v>635</v>
      </c>
      <c r="B554" s="51" t="s">
        <v>48</v>
      </c>
      <c r="C554" s="52"/>
      <c r="D554" s="52"/>
      <c r="E554" s="52"/>
    </row>
    <row r="555">
      <c r="A555" s="49" t="s">
        <v>636</v>
      </c>
      <c r="B555" s="51" t="s">
        <v>40</v>
      </c>
      <c r="C555" s="51" t="s">
        <v>259</v>
      </c>
      <c r="D555" s="51" t="s">
        <v>50</v>
      </c>
      <c r="E555" s="51" t="s">
        <v>42</v>
      </c>
    </row>
    <row r="556">
      <c r="A556" s="49" t="s">
        <v>637</v>
      </c>
      <c r="B556" s="52"/>
      <c r="C556" s="52"/>
      <c r="D556" s="52"/>
      <c r="E556" s="52"/>
    </row>
    <row r="557">
      <c r="A557" s="49" t="s">
        <v>638</v>
      </c>
      <c r="B557" s="52"/>
      <c r="C557" s="52"/>
      <c r="D557" s="52"/>
      <c r="E557" s="52"/>
    </row>
    <row r="558">
      <c r="A558" s="49" t="s">
        <v>639</v>
      </c>
      <c r="B558" s="51" t="s">
        <v>40</v>
      </c>
      <c r="C558" s="51" t="s">
        <v>52</v>
      </c>
      <c r="D558" s="51" t="s">
        <v>46</v>
      </c>
      <c r="E558" s="52"/>
    </row>
    <row r="559">
      <c r="A559" s="49" t="s">
        <v>640</v>
      </c>
      <c r="B559" s="51" t="s">
        <v>40</v>
      </c>
      <c r="C559" s="51" t="s">
        <v>210</v>
      </c>
      <c r="D559" s="52"/>
      <c r="E559" s="52"/>
    </row>
    <row r="560">
      <c r="A560" s="49" t="s">
        <v>641</v>
      </c>
      <c r="B560" s="51" t="s">
        <v>40</v>
      </c>
      <c r="C560" s="51" t="s">
        <v>527</v>
      </c>
      <c r="D560" s="52"/>
      <c r="E560" s="52"/>
    </row>
    <row r="561">
      <c r="A561" s="49" t="s">
        <v>642</v>
      </c>
      <c r="B561" s="51" t="s">
        <v>40</v>
      </c>
      <c r="C561" s="51" t="s">
        <v>210</v>
      </c>
      <c r="D561" s="51" t="s">
        <v>104</v>
      </c>
      <c r="E561" s="52"/>
    </row>
    <row r="562">
      <c r="A562" s="49" t="s">
        <v>643</v>
      </c>
      <c r="B562" s="52"/>
      <c r="C562" s="52"/>
      <c r="D562" s="52"/>
      <c r="E562" s="52"/>
    </row>
    <row r="563">
      <c r="A563" s="49" t="s">
        <v>644</v>
      </c>
      <c r="B563" s="51" t="s">
        <v>48</v>
      </c>
      <c r="C563" s="52"/>
      <c r="D563" s="52"/>
      <c r="E563" s="52"/>
    </row>
    <row r="564">
      <c r="A564" s="49" t="s">
        <v>645</v>
      </c>
      <c r="B564" s="51" t="s">
        <v>48</v>
      </c>
      <c r="C564" s="52"/>
      <c r="D564" s="52"/>
      <c r="E564" s="52"/>
    </row>
    <row r="565">
      <c r="A565" s="49" t="s">
        <v>646</v>
      </c>
      <c r="B565" s="51" t="s">
        <v>40</v>
      </c>
      <c r="C565" s="51" t="s">
        <v>210</v>
      </c>
      <c r="D565" s="52"/>
      <c r="E565" s="52"/>
    </row>
    <row r="566">
      <c r="A566" s="49" t="s">
        <v>647</v>
      </c>
      <c r="B566" s="51" t="s">
        <v>40</v>
      </c>
      <c r="C566" s="52"/>
      <c r="D566" s="52"/>
      <c r="E566" s="52"/>
    </row>
    <row r="567">
      <c r="A567" s="49" t="s">
        <v>648</v>
      </c>
      <c r="B567" s="51" t="s">
        <v>40</v>
      </c>
      <c r="C567" s="51" t="s">
        <v>215</v>
      </c>
      <c r="D567" s="52"/>
      <c r="E567" s="52"/>
    </row>
    <row r="568">
      <c r="A568" s="49" t="s">
        <v>649</v>
      </c>
      <c r="B568" s="51" t="s">
        <v>40</v>
      </c>
      <c r="C568" s="51" t="s">
        <v>60</v>
      </c>
      <c r="D568" s="52"/>
      <c r="E568" s="52"/>
    </row>
    <row r="569">
      <c r="A569" s="49" t="s">
        <v>650</v>
      </c>
      <c r="B569" s="52"/>
      <c r="C569" s="52"/>
      <c r="D569" s="52"/>
      <c r="E569" s="52"/>
    </row>
    <row r="570">
      <c r="A570" s="49" t="s">
        <v>651</v>
      </c>
      <c r="B570" s="51" t="s">
        <v>40</v>
      </c>
      <c r="C570" s="51" t="s">
        <v>215</v>
      </c>
      <c r="D570" s="52"/>
      <c r="E570" s="52"/>
    </row>
    <row r="571">
      <c r="A571" s="49" t="s">
        <v>652</v>
      </c>
      <c r="B571" s="51" t="s">
        <v>40</v>
      </c>
      <c r="C571" s="51" t="s">
        <v>215</v>
      </c>
      <c r="D571" s="52"/>
      <c r="E571" s="52"/>
    </row>
    <row r="572">
      <c r="A572" s="49" t="s">
        <v>653</v>
      </c>
      <c r="B572" s="51" t="s">
        <v>40</v>
      </c>
      <c r="C572" s="52"/>
      <c r="D572" s="52"/>
      <c r="E572" s="52"/>
    </row>
    <row r="573">
      <c r="A573" s="49" t="s">
        <v>654</v>
      </c>
      <c r="B573" s="51" t="s">
        <v>40</v>
      </c>
      <c r="C573" s="51" t="s">
        <v>217</v>
      </c>
      <c r="D573" s="52"/>
      <c r="E573" s="52"/>
    </row>
    <row r="574">
      <c r="A574" s="49" t="s">
        <v>655</v>
      </c>
      <c r="B574" s="51" t="s">
        <v>40</v>
      </c>
      <c r="C574" s="51" t="s">
        <v>60</v>
      </c>
      <c r="D574" s="52"/>
      <c r="E574" s="52"/>
    </row>
    <row r="575">
      <c r="A575" s="49" t="s">
        <v>656</v>
      </c>
      <c r="B575" s="51" t="s">
        <v>40</v>
      </c>
      <c r="C575" s="51" t="s">
        <v>657</v>
      </c>
      <c r="D575" s="52"/>
      <c r="E575" s="52"/>
    </row>
    <row r="576">
      <c r="A576" s="49" t="s">
        <v>658</v>
      </c>
      <c r="B576" s="51" t="s">
        <v>48</v>
      </c>
      <c r="C576" s="52"/>
      <c r="D576" s="52"/>
      <c r="E576" s="52"/>
    </row>
    <row r="577">
      <c r="A577" s="49" t="s">
        <v>659</v>
      </c>
      <c r="B577" s="51" t="s">
        <v>40</v>
      </c>
      <c r="C577" s="51" t="s">
        <v>657</v>
      </c>
      <c r="D577" s="52"/>
      <c r="E577" s="52"/>
    </row>
    <row r="578">
      <c r="A578" s="49" t="s">
        <v>660</v>
      </c>
      <c r="B578" s="51" t="s">
        <v>40</v>
      </c>
      <c r="C578" s="51" t="s">
        <v>657</v>
      </c>
      <c r="D578" s="52"/>
      <c r="E578" s="52"/>
    </row>
    <row r="579">
      <c r="A579" s="49" t="s">
        <v>661</v>
      </c>
      <c r="B579" s="51" t="s">
        <v>40</v>
      </c>
      <c r="C579" s="51" t="s">
        <v>60</v>
      </c>
      <c r="D579" s="52"/>
      <c r="E579" s="52"/>
    </row>
    <row r="580">
      <c r="A580" s="49" t="s">
        <v>662</v>
      </c>
      <c r="B580" s="51" t="s">
        <v>40</v>
      </c>
      <c r="C580" s="51" t="s">
        <v>663</v>
      </c>
      <c r="D580" s="52"/>
      <c r="E580" s="52"/>
    </row>
    <row r="581">
      <c r="A581" s="49" t="s">
        <v>664</v>
      </c>
      <c r="B581" s="52"/>
      <c r="C581" s="52"/>
      <c r="D581" s="52"/>
      <c r="E581" s="52"/>
    </row>
    <row r="582">
      <c r="A582" s="49" t="s">
        <v>665</v>
      </c>
      <c r="B582" s="51" t="s">
        <v>40</v>
      </c>
      <c r="C582" s="51" t="s">
        <v>210</v>
      </c>
      <c r="D582" s="52"/>
      <c r="E582" s="52"/>
    </row>
    <row r="583">
      <c r="A583" s="49" t="s">
        <v>666</v>
      </c>
      <c r="B583" s="51" t="s">
        <v>40</v>
      </c>
      <c r="C583" s="51" t="s">
        <v>215</v>
      </c>
      <c r="D583" s="52"/>
      <c r="E583" s="52"/>
    </row>
    <row r="584">
      <c r="A584" s="49" t="s">
        <v>667</v>
      </c>
      <c r="B584" s="51" t="s">
        <v>40</v>
      </c>
      <c r="C584" s="51" t="s">
        <v>210</v>
      </c>
      <c r="D584" s="52"/>
      <c r="E584" s="52"/>
    </row>
    <row r="585">
      <c r="A585" s="49" t="s">
        <v>668</v>
      </c>
      <c r="B585" s="51" t="s">
        <v>40</v>
      </c>
      <c r="C585" s="51" t="s">
        <v>669</v>
      </c>
      <c r="D585" s="52"/>
      <c r="E585" s="52"/>
    </row>
    <row r="586">
      <c r="A586" s="49" t="s">
        <v>670</v>
      </c>
      <c r="B586" s="51" t="s">
        <v>40</v>
      </c>
      <c r="C586" s="51" t="s">
        <v>527</v>
      </c>
      <c r="D586" s="52"/>
      <c r="E586" s="52"/>
    </row>
    <row r="587">
      <c r="A587" s="49" t="s">
        <v>671</v>
      </c>
      <c r="B587" s="51" t="s">
        <v>40</v>
      </c>
      <c r="C587" s="51" t="s">
        <v>243</v>
      </c>
      <c r="D587" s="52"/>
      <c r="E587" s="52"/>
    </row>
    <row r="588">
      <c r="A588" s="49" t="s">
        <v>672</v>
      </c>
      <c r="B588" s="52"/>
      <c r="C588" s="52"/>
      <c r="D588" s="52"/>
      <c r="E588" s="52"/>
    </row>
    <row r="589">
      <c r="A589" s="49" t="s">
        <v>673</v>
      </c>
      <c r="B589" s="51" t="s">
        <v>172</v>
      </c>
      <c r="C589" s="51" t="s">
        <v>259</v>
      </c>
      <c r="D589" s="51" t="s">
        <v>50</v>
      </c>
      <c r="E589" s="51" t="s">
        <v>42</v>
      </c>
    </row>
    <row r="590">
      <c r="A590" s="49" t="s">
        <v>674</v>
      </c>
      <c r="B590" s="51" t="s">
        <v>48</v>
      </c>
      <c r="C590" s="52"/>
      <c r="D590" s="52"/>
      <c r="E590" s="52"/>
    </row>
    <row r="591">
      <c r="A591" s="49" t="s">
        <v>675</v>
      </c>
      <c r="B591" s="52"/>
      <c r="C591" s="52"/>
      <c r="D591" s="52"/>
      <c r="E591" s="52"/>
    </row>
    <row r="592">
      <c r="A592" s="49" t="s">
        <v>676</v>
      </c>
      <c r="B592" s="51" t="s">
        <v>40</v>
      </c>
      <c r="C592" s="51" t="s">
        <v>52</v>
      </c>
      <c r="D592" s="51" t="s">
        <v>104</v>
      </c>
      <c r="E592" s="52"/>
    </row>
    <row r="593">
      <c r="A593" s="49" t="s">
        <v>677</v>
      </c>
      <c r="B593" s="51" t="s">
        <v>40</v>
      </c>
      <c r="C593" s="51" t="s">
        <v>583</v>
      </c>
      <c r="D593" s="51" t="s">
        <v>104</v>
      </c>
      <c r="E593" s="52"/>
    </row>
    <row r="594">
      <c r="A594" s="49" t="s">
        <v>678</v>
      </c>
      <c r="B594" s="51" t="s">
        <v>40</v>
      </c>
      <c r="C594" s="51" t="s">
        <v>44</v>
      </c>
      <c r="D594" s="52"/>
      <c r="E594" s="52"/>
    </row>
    <row r="595">
      <c r="A595" s="49" t="s">
        <v>679</v>
      </c>
      <c r="B595" s="51" t="s">
        <v>40</v>
      </c>
      <c r="C595" s="51" t="s">
        <v>63</v>
      </c>
      <c r="D595" s="52"/>
      <c r="E595" s="52"/>
    </row>
    <row r="596">
      <c r="A596" s="49" t="s">
        <v>680</v>
      </c>
      <c r="B596" s="51" t="s">
        <v>40</v>
      </c>
      <c r="C596" s="51" t="s">
        <v>210</v>
      </c>
      <c r="D596" s="52"/>
      <c r="E596" s="52"/>
    </row>
    <row r="597">
      <c r="A597" s="49" t="s">
        <v>681</v>
      </c>
      <c r="B597" s="52"/>
      <c r="C597" s="52"/>
      <c r="D597" s="52"/>
      <c r="E597" s="52"/>
    </row>
    <row r="598">
      <c r="A598" s="49" t="s">
        <v>682</v>
      </c>
      <c r="B598" s="51" t="s">
        <v>40</v>
      </c>
      <c r="C598" s="51" t="s">
        <v>44</v>
      </c>
      <c r="D598" s="52"/>
      <c r="E598" s="52"/>
    </row>
    <row r="599">
      <c r="A599" s="49" t="s">
        <v>683</v>
      </c>
      <c r="B599" s="51" t="s">
        <v>40</v>
      </c>
      <c r="C599" s="51" t="s">
        <v>52</v>
      </c>
      <c r="D599" s="52"/>
      <c r="E599" s="52"/>
    </row>
    <row r="600">
      <c r="A600" s="49" t="s">
        <v>684</v>
      </c>
      <c r="B600" s="51" t="s">
        <v>40</v>
      </c>
      <c r="C600" s="51" t="s">
        <v>41</v>
      </c>
      <c r="D600" s="52"/>
      <c r="E600" s="52"/>
    </row>
    <row r="601">
      <c r="A601" s="49" t="s">
        <v>685</v>
      </c>
      <c r="B601" s="51" t="s">
        <v>40</v>
      </c>
      <c r="C601" s="51" t="s">
        <v>583</v>
      </c>
      <c r="D601" s="52"/>
      <c r="E601" s="52"/>
    </row>
    <row r="602">
      <c r="A602" s="49" t="s">
        <v>686</v>
      </c>
      <c r="B602" s="51" t="s">
        <v>40</v>
      </c>
      <c r="C602" s="51" t="s">
        <v>210</v>
      </c>
      <c r="D602" s="52"/>
      <c r="E602" s="52"/>
    </row>
    <row r="603">
      <c r="A603" s="49" t="s">
        <v>687</v>
      </c>
      <c r="B603" s="51" t="s">
        <v>40</v>
      </c>
      <c r="C603" s="51" t="s">
        <v>583</v>
      </c>
      <c r="D603" s="52"/>
      <c r="E603" s="52"/>
    </row>
    <row r="604">
      <c r="A604" s="49" t="s">
        <v>688</v>
      </c>
      <c r="B604" s="51" t="s">
        <v>40</v>
      </c>
      <c r="C604" s="51" t="s">
        <v>210</v>
      </c>
      <c r="D604" s="52"/>
      <c r="E604" s="52"/>
    </row>
    <row r="605">
      <c r="A605" s="49" t="s">
        <v>689</v>
      </c>
      <c r="B605" s="51" t="s">
        <v>40</v>
      </c>
      <c r="C605" s="51" t="s">
        <v>163</v>
      </c>
      <c r="D605" s="52"/>
      <c r="E605" s="52"/>
    </row>
    <row r="606">
      <c r="A606" s="49" t="s">
        <v>690</v>
      </c>
      <c r="B606" s="52"/>
      <c r="C606" s="52"/>
      <c r="D606" s="52"/>
      <c r="E606" s="52"/>
    </row>
    <row r="607">
      <c r="A607" s="49" t="s">
        <v>691</v>
      </c>
      <c r="B607" s="51" t="s">
        <v>40</v>
      </c>
      <c r="C607" s="51" t="s">
        <v>41</v>
      </c>
      <c r="D607" s="52"/>
      <c r="E607" s="52"/>
    </row>
    <row r="608">
      <c r="A608" s="49" t="s">
        <v>692</v>
      </c>
      <c r="B608" s="51" t="s">
        <v>40</v>
      </c>
      <c r="C608" s="51" t="s">
        <v>210</v>
      </c>
      <c r="D608" s="52"/>
      <c r="E608" s="52"/>
    </row>
    <row r="609">
      <c r="A609" s="49" t="s">
        <v>693</v>
      </c>
      <c r="B609" s="52"/>
      <c r="C609" s="52"/>
      <c r="D609" s="52"/>
      <c r="E609" s="52"/>
    </row>
    <row r="610">
      <c r="A610" s="49" t="s">
        <v>694</v>
      </c>
      <c r="B610" s="52"/>
      <c r="C610" s="52"/>
      <c r="D610" s="52"/>
      <c r="E610" s="52"/>
    </row>
    <row r="611">
      <c r="A611" s="49" t="s">
        <v>695</v>
      </c>
      <c r="B611" s="51" t="s">
        <v>40</v>
      </c>
      <c r="C611" s="52"/>
      <c r="D611" s="52"/>
      <c r="E611" s="52"/>
    </row>
    <row r="612">
      <c r="A612" s="49" t="s">
        <v>696</v>
      </c>
      <c r="B612" s="52"/>
      <c r="C612" s="52"/>
      <c r="D612" s="52"/>
      <c r="E612" s="52"/>
    </row>
    <row r="613">
      <c r="A613" s="49" t="s">
        <v>697</v>
      </c>
      <c r="B613" s="52"/>
      <c r="C613" s="52"/>
      <c r="D613" s="52"/>
      <c r="E613" s="52"/>
    </row>
    <row r="614">
      <c r="A614" s="49" t="s">
        <v>698</v>
      </c>
      <c r="B614" s="51" t="s">
        <v>40</v>
      </c>
      <c r="C614" s="51" t="s">
        <v>583</v>
      </c>
      <c r="D614" s="51" t="s">
        <v>104</v>
      </c>
      <c r="E614" s="52"/>
    </row>
    <row r="615">
      <c r="A615" s="49" t="s">
        <v>699</v>
      </c>
      <c r="B615" s="51" t="s">
        <v>40</v>
      </c>
      <c r="C615" s="51" t="s">
        <v>349</v>
      </c>
      <c r="D615" s="52"/>
      <c r="E615" s="52"/>
    </row>
    <row r="616">
      <c r="A616" s="49" t="s">
        <v>700</v>
      </c>
      <c r="B616" s="51" t="s">
        <v>40</v>
      </c>
      <c r="C616" s="51" t="s">
        <v>564</v>
      </c>
      <c r="D616" s="52"/>
      <c r="E616" s="52"/>
    </row>
    <row r="617">
      <c r="A617" s="49" t="s">
        <v>701</v>
      </c>
      <c r="B617" s="52"/>
      <c r="C617" s="52"/>
      <c r="D617" s="52"/>
      <c r="E617" s="52"/>
    </row>
    <row r="618">
      <c r="A618" s="49" t="s">
        <v>702</v>
      </c>
      <c r="B618" s="51" t="s">
        <v>143</v>
      </c>
      <c r="C618" s="51" t="s">
        <v>435</v>
      </c>
      <c r="D618" s="52"/>
      <c r="E618" s="52"/>
    </row>
    <row r="619">
      <c r="A619" s="49" t="s">
        <v>703</v>
      </c>
      <c r="B619" s="51" t="s">
        <v>40</v>
      </c>
      <c r="C619" s="51" t="s">
        <v>210</v>
      </c>
      <c r="D619" s="52"/>
      <c r="E619" s="52"/>
    </row>
    <row r="620">
      <c r="A620" s="49" t="s">
        <v>704</v>
      </c>
      <c r="B620" s="51" t="s">
        <v>40</v>
      </c>
      <c r="C620" s="51" t="s">
        <v>657</v>
      </c>
      <c r="D620" s="52"/>
      <c r="E620" s="52"/>
    </row>
    <row r="621">
      <c r="A621" s="49" t="s">
        <v>705</v>
      </c>
      <c r="B621" s="51" t="s">
        <v>40</v>
      </c>
      <c r="C621" s="51" t="s">
        <v>41</v>
      </c>
      <c r="D621" s="52"/>
      <c r="E621" s="52"/>
    </row>
    <row r="622">
      <c r="A622" s="49" t="s">
        <v>706</v>
      </c>
      <c r="B622" s="51" t="s">
        <v>40</v>
      </c>
      <c r="C622" s="51" t="s">
        <v>657</v>
      </c>
      <c r="D622" s="52"/>
      <c r="E622" s="52"/>
    </row>
    <row r="623">
      <c r="A623" s="49" t="s">
        <v>707</v>
      </c>
      <c r="B623" s="51" t="s">
        <v>172</v>
      </c>
      <c r="C623" s="52"/>
      <c r="D623" s="52"/>
      <c r="E623" s="52"/>
    </row>
    <row r="624">
      <c r="A624" s="49" t="s">
        <v>708</v>
      </c>
      <c r="B624" s="51" t="s">
        <v>40</v>
      </c>
      <c r="C624" s="51" t="s">
        <v>210</v>
      </c>
      <c r="D624" s="52"/>
      <c r="E624" s="52"/>
    </row>
    <row r="625">
      <c r="A625" s="49" t="s">
        <v>709</v>
      </c>
      <c r="B625" s="51" t="s">
        <v>40</v>
      </c>
      <c r="C625" s="51" t="s">
        <v>210</v>
      </c>
      <c r="D625" s="52"/>
      <c r="E625" s="52"/>
    </row>
    <row r="626">
      <c r="A626" s="49" t="s">
        <v>710</v>
      </c>
      <c r="B626" s="51" t="s">
        <v>40</v>
      </c>
      <c r="C626" s="51" t="s">
        <v>63</v>
      </c>
      <c r="D626" s="52"/>
      <c r="E626" s="52"/>
    </row>
    <row r="627">
      <c r="A627" s="49" t="s">
        <v>711</v>
      </c>
      <c r="B627" s="51" t="s">
        <v>40</v>
      </c>
      <c r="C627" s="51" t="s">
        <v>527</v>
      </c>
      <c r="D627" s="51" t="s">
        <v>104</v>
      </c>
      <c r="E627" s="52"/>
    </row>
    <row r="628">
      <c r="A628" s="49" t="s">
        <v>712</v>
      </c>
      <c r="B628" s="51" t="s">
        <v>40</v>
      </c>
      <c r="C628" s="52"/>
      <c r="D628" s="52"/>
      <c r="E628" s="52"/>
    </row>
    <row r="629">
      <c r="A629" s="49" t="s">
        <v>713</v>
      </c>
      <c r="B629" s="51" t="s">
        <v>40</v>
      </c>
      <c r="C629" s="51" t="s">
        <v>210</v>
      </c>
      <c r="D629" s="52"/>
      <c r="E629" s="52"/>
    </row>
    <row r="630">
      <c r="A630" s="49" t="s">
        <v>714</v>
      </c>
      <c r="B630" s="51" t="s">
        <v>40</v>
      </c>
      <c r="C630" s="51" t="s">
        <v>210</v>
      </c>
      <c r="D630" s="52"/>
      <c r="E630" s="52"/>
    </row>
    <row r="631">
      <c r="A631" s="49" t="s">
        <v>715</v>
      </c>
      <c r="B631" s="51" t="s">
        <v>40</v>
      </c>
      <c r="C631" s="51" t="s">
        <v>63</v>
      </c>
      <c r="D631" s="52"/>
      <c r="E631" s="52"/>
    </row>
    <row r="632">
      <c r="A632" s="49" t="s">
        <v>716</v>
      </c>
      <c r="B632" s="51" t="s">
        <v>40</v>
      </c>
      <c r="C632" s="51" t="s">
        <v>74</v>
      </c>
      <c r="D632" s="52"/>
      <c r="E632" s="52"/>
    </row>
    <row r="633">
      <c r="A633" s="49" t="s">
        <v>717</v>
      </c>
      <c r="B633" s="51" t="s">
        <v>40</v>
      </c>
      <c r="C633" s="51" t="s">
        <v>324</v>
      </c>
      <c r="D633" s="52"/>
      <c r="E633" s="52"/>
    </row>
    <row r="634">
      <c r="A634" s="49" t="s">
        <v>718</v>
      </c>
      <c r="B634" s="51" t="s">
        <v>40</v>
      </c>
      <c r="C634" s="51" t="s">
        <v>163</v>
      </c>
      <c r="D634" s="51" t="s">
        <v>104</v>
      </c>
      <c r="E634" s="51" t="s">
        <v>42</v>
      </c>
    </row>
    <row r="635">
      <c r="A635" s="49" t="s">
        <v>719</v>
      </c>
      <c r="B635" s="51" t="s">
        <v>40</v>
      </c>
      <c r="C635" s="51" t="s">
        <v>63</v>
      </c>
      <c r="D635" s="51" t="s">
        <v>50</v>
      </c>
      <c r="E635" s="51" t="s">
        <v>42</v>
      </c>
    </row>
    <row r="636">
      <c r="A636" s="49" t="s">
        <v>720</v>
      </c>
      <c r="B636" s="51" t="s">
        <v>172</v>
      </c>
      <c r="C636" s="51" t="s">
        <v>243</v>
      </c>
      <c r="D636" s="51" t="s">
        <v>50</v>
      </c>
      <c r="E636" s="51" t="s">
        <v>42</v>
      </c>
    </row>
    <row r="637">
      <c r="A637" s="49" t="s">
        <v>721</v>
      </c>
      <c r="B637" s="51" t="s">
        <v>40</v>
      </c>
      <c r="C637" s="51" t="s">
        <v>74</v>
      </c>
      <c r="D637" s="52"/>
      <c r="E637" s="52"/>
    </row>
    <row r="638">
      <c r="A638" s="49" t="s">
        <v>722</v>
      </c>
      <c r="B638" s="51" t="s">
        <v>40</v>
      </c>
      <c r="C638" s="51" t="s">
        <v>63</v>
      </c>
      <c r="D638" s="52"/>
      <c r="E638" s="52"/>
    </row>
    <row r="639">
      <c r="A639" s="49" t="s">
        <v>723</v>
      </c>
      <c r="B639" s="51" t="s">
        <v>40</v>
      </c>
      <c r="C639" s="51" t="s">
        <v>243</v>
      </c>
      <c r="D639" s="52"/>
      <c r="E639" s="52"/>
    </row>
    <row r="640">
      <c r="A640" s="49" t="s">
        <v>724</v>
      </c>
      <c r="B640" s="51" t="s">
        <v>40</v>
      </c>
      <c r="C640" s="51" t="s">
        <v>327</v>
      </c>
      <c r="D640" s="52"/>
      <c r="E640" s="52"/>
    </row>
    <row r="641">
      <c r="A641" s="49" t="s">
        <v>725</v>
      </c>
      <c r="B641" s="51" t="s">
        <v>40</v>
      </c>
      <c r="C641" s="51" t="s">
        <v>657</v>
      </c>
      <c r="D641" s="52"/>
      <c r="E641" s="52"/>
    </row>
    <row r="642">
      <c r="A642" s="49" t="s">
        <v>726</v>
      </c>
      <c r="B642" s="51" t="s">
        <v>40</v>
      </c>
      <c r="C642" s="51" t="s">
        <v>93</v>
      </c>
      <c r="D642" s="52"/>
      <c r="E642" s="52"/>
    </row>
    <row r="643">
      <c r="A643" s="49" t="s">
        <v>727</v>
      </c>
      <c r="B643" s="51" t="s">
        <v>40</v>
      </c>
      <c r="C643" s="51" t="s">
        <v>728</v>
      </c>
      <c r="D643" s="52"/>
      <c r="E643" s="52"/>
    </row>
    <row r="644">
      <c r="A644" s="49" t="s">
        <v>729</v>
      </c>
      <c r="B644" s="51" t="s">
        <v>40</v>
      </c>
      <c r="C644" s="52"/>
      <c r="D644" s="52"/>
      <c r="E644" s="52"/>
    </row>
    <row r="645">
      <c r="A645" s="49" t="s">
        <v>730</v>
      </c>
      <c r="B645" s="51" t="s">
        <v>40</v>
      </c>
      <c r="C645" s="51" t="s">
        <v>74</v>
      </c>
      <c r="D645" s="52"/>
      <c r="E645" s="52"/>
    </row>
    <row r="646">
      <c r="A646" s="49" t="s">
        <v>731</v>
      </c>
      <c r="B646" s="51" t="s">
        <v>40</v>
      </c>
      <c r="C646" s="51" t="s">
        <v>527</v>
      </c>
      <c r="D646" s="52"/>
      <c r="E646" s="52"/>
    </row>
    <row r="647">
      <c r="A647" s="49" t="s">
        <v>732</v>
      </c>
      <c r="B647" s="51" t="s">
        <v>40</v>
      </c>
      <c r="C647" s="51" t="s">
        <v>210</v>
      </c>
      <c r="D647" s="51" t="s">
        <v>46</v>
      </c>
      <c r="E647" s="52"/>
    </row>
    <row r="648">
      <c r="A648" s="49" t="s">
        <v>733</v>
      </c>
      <c r="B648" s="51" t="s">
        <v>40</v>
      </c>
      <c r="C648" s="51" t="s">
        <v>163</v>
      </c>
      <c r="D648" s="52"/>
      <c r="E648" s="52"/>
    </row>
    <row r="649">
      <c r="A649" s="49" t="s">
        <v>734</v>
      </c>
      <c r="B649" s="51" t="s">
        <v>40</v>
      </c>
      <c r="C649" s="51" t="s">
        <v>163</v>
      </c>
      <c r="D649" s="51" t="s">
        <v>104</v>
      </c>
      <c r="E649" s="52"/>
    </row>
    <row r="650">
      <c r="A650" s="49" t="s">
        <v>735</v>
      </c>
      <c r="B650" s="51" t="s">
        <v>40</v>
      </c>
      <c r="C650" s="51" t="s">
        <v>199</v>
      </c>
      <c r="D650" s="51" t="s">
        <v>104</v>
      </c>
      <c r="E650" s="52"/>
    </row>
    <row r="651">
      <c r="A651" s="49" t="s">
        <v>736</v>
      </c>
      <c r="B651" s="51" t="s">
        <v>40</v>
      </c>
      <c r="C651" s="51" t="s">
        <v>215</v>
      </c>
      <c r="D651" s="51" t="s">
        <v>50</v>
      </c>
      <c r="E651" s="52"/>
    </row>
    <row r="652">
      <c r="A652" s="49" t="s">
        <v>737</v>
      </c>
      <c r="B652" s="51" t="s">
        <v>40</v>
      </c>
      <c r="C652" s="51" t="s">
        <v>608</v>
      </c>
      <c r="D652" s="52"/>
      <c r="E652" s="52"/>
    </row>
    <row r="653">
      <c r="A653" s="49" t="s">
        <v>738</v>
      </c>
      <c r="B653" s="51" t="s">
        <v>40</v>
      </c>
      <c r="C653" s="51" t="s">
        <v>163</v>
      </c>
      <c r="D653" s="51" t="s">
        <v>104</v>
      </c>
      <c r="E653" s="52"/>
    </row>
    <row r="654">
      <c r="A654" s="49" t="s">
        <v>739</v>
      </c>
      <c r="B654" s="51" t="s">
        <v>40</v>
      </c>
      <c r="C654" s="51" t="s">
        <v>740</v>
      </c>
      <c r="D654" s="52"/>
      <c r="E654" s="52"/>
    </row>
    <row r="655">
      <c r="A655" s="49" t="s">
        <v>741</v>
      </c>
      <c r="B655" s="51" t="s">
        <v>40</v>
      </c>
      <c r="C655" s="51" t="s">
        <v>163</v>
      </c>
      <c r="D655" s="51" t="s">
        <v>104</v>
      </c>
      <c r="E655" s="52"/>
    </row>
    <row r="656">
      <c r="A656" s="49" t="s">
        <v>742</v>
      </c>
      <c r="B656" s="51" t="s">
        <v>40</v>
      </c>
      <c r="C656" s="51" t="s">
        <v>210</v>
      </c>
      <c r="D656" s="52"/>
      <c r="E656" s="52"/>
    </row>
    <row r="657">
      <c r="A657" s="49" t="s">
        <v>743</v>
      </c>
      <c r="B657" s="51" t="s">
        <v>40</v>
      </c>
      <c r="C657" s="51" t="s">
        <v>44</v>
      </c>
      <c r="D657" s="51" t="s">
        <v>50</v>
      </c>
      <c r="E657" s="51" t="s">
        <v>42</v>
      </c>
    </row>
    <row r="658">
      <c r="A658" s="49" t="s">
        <v>744</v>
      </c>
      <c r="B658" s="51" t="s">
        <v>40</v>
      </c>
      <c r="C658" s="51" t="s">
        <v>657</v>
      </c>
      <c r="D658" s="52"/>
      <c r="E658" s="52"/>
    </row>
    <row r="659">
      <c r="A659" s="49" t="s">
        <v>745</v>
      </c>
      <c r="B659" s="51" t="s">
        <v>40</v>
      </c>
      <c r="C659" s="51" t="s">
        <v>163</v>
      </c>
      <c r="D659" s="51" t="s">
        <v>104</v>
      </c>
      <c r="E659" s="52"/>
    </row>
    <row r="660">
      <c r="A660" s="49" t="s">
        <v>746</v>
      </c>
      <c r="B660" s="51" t="s">
        <v>40</v>
      </c>
      <c r="C660" s="51" t="s">
        <v>728</v>
      </c>
      <c r="D660" s="51" t="s">
        <v>50</v>
      </c>
      <c r="E660" s="51" t="s">
        <v>42</v>
      </c>
    </row>
    <row r="661">
      <c r="A661" s="49" t="s">
        <v>747</v>
      </c>
      <c r="B661" s="51"/>
      <c r="C661" s="52"/>
      <c r="D661" s="52"/>
      <c r="E661" s="52"/>
    </row>
    <row r="662">
      <c r="A662" s="49" t="s">
        <v>748</v>
      </c>
      <c r="B662" s="52"/>
      <c r="C662" s="52"/>
      <c r="D662" s="52"/>
      <c r="E662" s="52"/>
    </row>
    <row r="663">
      <c r="A663" s="49" t="s">
        <v>749</v>
      </c>
      <c r="B663" s="51" t="s">
        <v>40</v>
      </c>
      <c r="C663" s="51" t="s">
        <v>618</v>
      </c>
      <c r="D663" s="52"/>
      <c r="E663" s="52"/>
    </row>
    <row r="664">
      <c r="A664" s="49" t="s">
        <v>750</v>
      </c>
      <c r="B664" s="51" t="s">
        <v>40</v>
      </c>
      <c r="C664" s="51" t="s">
        <v>93</v>
      </c>
      <c r="D664" s="52"/>
      <c r="E664" s="52"/>
    </row>
    <row r="665">
      <c r="A665" s="49" t="s">
        <v>751</v>
      </c>
      <c r="B665" s="51" t="s">
        <v>40</v>
      </c>
      <c r="C665" s="51" t="s">
        <v>728</v>
      </c>
      <c r="D665" s="52"/>
      <c r="E665" s="52"/>
    </row>
    <row r="666">
      <c r="A666" s="49" t="s">
        <v>752</v>
      </c>
      <c r="B666" s="52"/>
      <c r="C666" s="52"/>
      <c r="D666" s="52"/>
      <c r="E666" s="52"/>
    </row>
    <row r="667">
      <c r="A667" s="49" t="s">
        <v>753</v>
      </c>
      <c r="B667" s="51" t="s">
        <v>40</v>
      </c>
      <c r="C667" s="51" t="s">
        <v>259</v>
      </c>
      <c r="D667" s="52"/>
      <c r="E667" s="52"/>
    </row>
    <row r="668">
      <c r="A668" s="49" t="s">
        <v>754</v>
      </c>
      <c r="B668" s="51" t="s">
        <v>40</v>
      </c>
      <c r="C668" s="51" t="s">
        <v>44</v>
      </c>
      <c r="D668" s="52"/>
      <c r="E668" s="52"/>
    </row>
    <row r="669">
      <c r="A669" s="49" t="s">
        <v>755</v>
      </c>
      <c r="B669" s="52"/>
      <c r="C669" s="52"/>
      <c r="D669" s="52"/>
      <c r="E669" s="52"/>
    </row>
    <row r="670">
      <c r="A670" s="49" t="s">
        <v>756</v>
      </c>
      <c r="B670" s="51" t="s">
        <v>40</v>
      </c>
      <c r="C670" s="51" t="s">
        <v>435</v>
      </c>
      <c r="D670" s="52"/>
      <c r="E670" s="52"/>
    </row>
    <row r="671">
      <c r="A671" s="49" t="s">
        <v>757</v>
      </c>
      <c r="B671" s="51" t="s">
        <v>40</v>
      </c>
      <c r="C671" s="51" t="s">
        <v>728</v>
      </c>
      <c r="D671" s="52"/>
      <c r="E671" s="52"/>
    </row>
    <row r="672">
      <c r="A672" s="49" t="s">
        <v>758</v>
      </c>
      <c r="B672" s="51" t="s">
        <v>40</v>
      </c>
      <c r="C672" s="51" t="s">
        <v>243</v>
      </c>
      <c r="D672" s="52"/>
      <c r="E672" s="52"/>
    </row>
    <row r="673">
      <c r="A673" s="49" t="s">
        <v>759</v>
      </c>
      <c r="B673" s="52"/>
      <c r="C673" s="52"/>
      <c r="D673" s="52"/>
      <c r="E673" s="52"/>
    </row>
    <row r="674">
      <c r="A674" s="49" t="s">
        <v>760</v>
      </c>
      <c r="B674" s="51" t="s">
        <v>40</v>
      </c>
      <c r="C674" s="51" t="s">
        <v>215</v>
      </c>
      <c r="D674" s="52"/>
      <c r="E674" s="52"/>
    </row>
    <row r="675">
      <c r="A675" s="49" t="s">
        <v>761</v>
      </c>
      <c r="B675" s="51" t="s">
        <v>48</v>
      </c>
      <c r="C675" s="52"/>
      <c r="D675" s="52"/>
      <c r="E675" s="52"/>
    </row>
    <row r="676">
      <c r="A676" s="49" t="s">
        <v>762</v>
      </c>
      <c r="B676" s="51" t="s">
        <v>40</v>
      </c>
      <c r="C676" s="51" t="s">
        <v>349</v>
      </c>
      <c r="D676" s="52"/>
      <c r="E676" s="52"/>
    </row>
    <row r="677">
      <c r="A677" s="49" t="s">
        <v>763</v>
      </c>
      <c r="B677" s="51" t="s">
        <v>40</v>
      </c>
      <c r="C677" s="51" t="s">
        <v>163</v>
      </c>
      <c r="D677" s="52"/>
      <c r="E677" s="52"/>
    </row>
    <row r="678">
      <c r="A678" s="49" t="s">
        <v>764</v>
      </c>
      <c r="B678" s="51" t="s">
        <v>40</v>
      </c>
      <c r="C678" s="51" t="s">
        <v>63</v>
      </c>
      <c r="D678" s="52"/>
      <c r="E678" s="52"/>
    </row>
    <row r="679">
      <c r="A679" s="49" t="s">
        <v>765</v>
      </c>
      <c r="B679" s="51" t="s">
        <v>40</v>
      </c>
      <c r="C679" s="51" t="s">
        <v>199</v>
      </c>
      <c r="D679" s="52"/>
      <c r="E679" s="52"/>
    </row>
    <row r="680">
      <c r="A680" s="49" t="s">
        <v>766</v>
      </c>
      <c r="B680" s="51" t="s">
        <v>40</v>
      </c>
      <c r="C680" s="51" t="s">
        <v>728</v>
      </c>
      <c r="D680" s="52"/>
      <c r="E680" s="52"/>
    </row>
    <row r="681">
      <c r="A681" s="49" t="s">
        <v>767</v>
      </c>
      <c r="B681" s="51" t="s">
        <v>40</v>
      </c>
      <c r="C681" s="51" t="s">
        <v>163</v>
      </c>
      <c r="D681" s="51" t="s">
        <v>104</v>
      </c>
      <c r="E681" s="52"/>
    </row>
    <row r="682">
      <c r="A682" s="49" t="s">
        <v>768</v>
      </c>
      <c r="B682" s="51" t="s">
        <v>40</v>
      </c>
      <c r="C682" s="51" t="s">
        <v>769</v>
      </c>
      <c r="D682" s="52"/>
      <c r="E682" s="52"/>
    </row>
    <row r="683">
      <c r="A683" s="49" t="s">
        <v>770</v>
      </c>
      <c r="B683" s="51" t="s">
        <v>40</v>
      </c>
      <c r="C683" s="51" t="s">
        <v>199</v>
      </c>
      <c r="D683" s="52"/>
      <c r="E683" s="52"/>
    </row>
    <row r="684">
      <c r="A684" s="49" t="s">
        <v>771</v>
      </c>
      <c r="B684" s="51" t="s">
        <v>40</v>
      </c>
      <c r="C684" s="51" t="s">
        <v>215</v>
      </c>
      <c r="D684" s="52"/>
      <c r="E684" s="52"/>
    </row>
    <row r="685">
      <c r="A685" s="49" t="s">
        <v>772</v>
      </c>
      <c r="B685" s="51" t="s">
        <v>40</v>
      </c>
      <c r="C685" s="51" t="s">
        <v>163</v>
      </c>
      <c r="D685" s="51" t="s">
        <v>104</v>
      </c>
      <c r="E685" s="52"/>
    </row>
    <row r="686">
      <c r="A686" s="49" t="s">
        <v>773</v>
      </c>
      <c r="B686" s="51" t="s">
        <v>40</v>
      </c>
      <c r="C686" s="51" t="s">
        <v>93</v>
      </c>
      <c r="D686" s="52"/>
      <c r="E686" s="52"/>
    </row>
    <row r="687">
      <c r="A687" s="49" t="s">
        <v>774</v>
      </c>
      <c r="B687" s="51" t="s">
        <v>40</v>
      </c>
      <c r="C687" s="51" t="s">
        <v>199</v>
      </c>
      <c r="D687" s="51" t="s">
        <v>50</v>
      </c>
      <c r="E687" s="52"/>
    </row>
    <row r="688">
      <c r="A688" s="49" t="s">
        <v>775</v>
      </c>
      <c r="B688" s="52"/>
      <c r="C688" s="52"/>
      <c r="D688" s="52"/>
      <c r="E688" s="52"/>
    </row>
    <row r="689">
      <c r="A689" s="49" t="s">
        <v>776</v>
      </c>
      <c r="B689" s="51" t="s">
        <v>40</v>
      </c>
      <c r="C689" s="51" t="s">
        <v>728</v>
      </c>
      <c r="D689" s="51" t="s">
        <v>50</v>
      </c>
      <c r="E689" s="52"/>
    </row>
    <row r="690">
      <c r="A690" s="49" t="s">
        <v>777</v>
      </c>
      <c r="B690" s="51" t="s">
        <v>40</v>
      </c>
      <c r="C690" s="51" t="s">
        <v>657</v>
      </c>
      <c r="D690" s="52"/>
      <c r="E690" s="52"/>
    </row>
    <row r="691">
      <c r="A691" s="49" t="s">
        <v>778</v>
      </c>
      <c r="B691" s="51" t="s">
        <v>40</v>
      </c>
      <c r="C691" s="51" t="s">
        <v>259</v>
      </c>
      <c r="D691" s="52"/>
      <c r="E691" s="52"/>
    </row>
    <row r="692">
      <c r="A692" s="49" t="s">
        <v>779</v>
      </c>
      <c r="B692" s="51" t="s">
        <v>40</v>
      </c>
      <c r="C692" s="51" t="s">
        <v>163</v>
      </c>
      <c r="D692" s="52"/>
      <c r="E692" s="52"/>
    </row>
    <row r="693">
      <c r="A693" s="49" t="s">
        <v>780</v>
      </c>
      <c r="B693" s="51" t="s">
        <v>40</v>
      </c>
      <c r="C693" s="51" t="s">
        <v>93</v>
      </c>
      <c r="D693" s="52"/>
      <c r="E693" s="52"/>
    </row>
    <row r="694">
      <c r="A694" s="49" t="s">
        <v>781</v>
      </c>
      <c r="B694" s="51" t="s">
        <v>40</v>
      </c>
      <c r="C694" s="51" t="s">
        <v>728</v>
      </c>
      <c r="D694" s="52"/>
      <c r="E694" s="52"/>
    </row>
    <row r="695">
      <c r="A695" s="49" t="s">
        <v>782</v>
      </c>
      <c r="B695" s="51" t="s">
        <v>40</v>
      </c>
      <c r="C695" s="51" t="s">
        <v>63</v>
      </c>
      <c r="D695" s="51" t="s">
        <v>104</v>
      </c>
      <c r="E695" s="52"/>
    </row>
    <row r="696">
      <c r="A696" s="49" t="s">
        <v>783</v>
      </c>
      <c r="B696" s="51" t="s">
        <v>40</v>
      </c>
      <c r="C696" s="51" t="s">
        <v>728</v>
      </c>
      <c r="D696" s="52"/>
      <c r="E696" s="52"/>
    </row>
    <row r="697">
      <c r="A697" s="49" t="s">
        <v>784</v>
      </c>
      <c r="B697" s="51" t="s">
        <v>40</v>
      </c>
      <c r="C697" s="51" t="s">
        <v>215</v>
      </c>
      <c r="D697" s="52"/>
      <c r="E697" s="52"/>
    </row>
    <row r="698">
      <c r="A698" s="49" t="s">
        <v>785</v>
      </c>
      <c r="B698" s="52"/>
      <c r="C698" s="52"/>
      <c r="D698" s="52"/>
      <c r="E698" s="52"/>
    </row>
    <row r="699">
      <c r="A699" s="49" t="s">
        <v>786</v>
      </c>
      <c r="B699" s="51" t="s">
        <v>40</v>
      </c>
      <c r="C699" s="51" t="s">
        <v>259</v>
      </c>
      <c r="D699" s="52"/>
      <c r="E699" s="52"/>
    </row>
    <row r="700">
      <c r="A700" s="49" t="s">
        <v>787</v>
      </c>
      <c r="B700" s="51" t="s">
        <v>40</v>
      </c>
      <c r="C700" s="51" t="s">
        <v>93</v>
      </c>
      <c r="D700" s="52"/>
      <c r="E700" s="52"/>
    </row>
    <row r="701">
      <c r="A701" s="49" t="s">
        <v>788</v>
      </c>
      <c r="B701" s="51" t="s">
        <v>40</v>
      </c>
      <c r="C701" s="51" t="s">
        <v>44</v>
      </c>
      <c r="D701" s="52"/>
      <c r="E701" s="52"/>
    </row>
    <row r="702">
      <c r="A702" s="49" t="s">
        <v>789</v>
      </c>
      <c r="B702" s="51" t="s">
        <v>40</v>
      </c>
      <c r="C702" s="51" t="s">
        <v>63</v>
      </c>
      <c r="D702" s="52"/>
      <c r="E702" s="52"/>
    </row>
    <row r="703">
      <c r="A703" s="49" t="s">
        <v>790</v>
      </c>
      <c r="B703" s="51" t="s">
        <v>40</v>
      </c>
      <c r="C703" s="51" t="s">
        <v>210</v>
      </c>
      <c r="D703" s="52"/>
      <c r="E703" s="52"/>
    </row>
    <row r="704">
      <c r="A704" s="49" t="s">
        <v>791</v>
      </c>
      <c r="B704" s="52"/>
      <c r="C704" s="52"/>
      <c r="D704" s="52"/>
      <c r="E704" s="52"/>
    </row>
    <row r="705">
      <c r="A705" s="49" t="s">
        <v>792</v>
      </c>
      <c r="B705" s="51" t="s">
        <v>40</v>
      </c>
      <c r="C705" s="51" t="s">
        <v>608</v>
      </c>
      <c r="D705" s="52"/>
      <c r="E705" s="52"/>
    </row>
    <row r="706">
      <c r="A706" s="49" t="s">
        <v>793</v>
      </c>
      <c r="B706" s="51" t="s">
        <v>40</v>
      </c>
      <c r="C706" s="51" t="s">
        <v>215</v>
      </c>
      <c r="D706" s="52"/>
      <c r="E706" s="52"/>
    </row>
    <row r="707">
      <c r="A707" s="49" t="s">
        <v>794</v>
      </c>
      <c r="B707" s="51" t="s">
        <v>40</v>
      </c>
      <c r="C707" s="51" t="s">
        <v>740</v>
      </c>
      <c r="D707" s="52"/>
      <c r="E707" s="52"/>
    </row>
    <row r="708">
      <c r="A708" s="49" t="s">
        <v>795</v>
      </c>
      <c r="B708" s="51" t="s">
        <v>40</v>
      </c>
      <c r="C708" s="51" t="s">
        <v>74</v>
      </c>
      <c r="D708" s="52"/>
      <c r="E708" s="52"/>
    </row>
    <row r="709">
      <c r="A709" s="49" t="s">
        <v>796</v>
      </c>
      <c r="B709" s="51" t="s">
        <v>40</v>
      </c>
      <c r="C709" s="51" t="s">
        <v>210</v>
      </c>
      <c r="D709" s="52"/>
      <c r="E709" s="52"/>
    </row>
    <row r="710">
      <c r="A710" s="49" t="s">
        <v>797</v>
      </c>
      <c r="B710" s="52"/>
      <c r="C710" s="52"/>
      <c r="D710" s="52"/>
      <c r="E710" s="52"/>
    </row>
    <row r="711">
      <c r="A711" s="49" t="s">
        <v>798</v>
      </c>
      <c r="B711" s="51" t="s">
        <v>40</v>
      </c>
      <c r="C711" s="51" t="s">
        <v>74</v>
      </c>
      <c r="D711" s="52"/>
      <c r="E711" s="52"/>
    </row>
    <row r="712">
      <c r="A712" s="49" t="s">
        <v>799</v>
      </c>
      <c r="B712" s="51" t="s">
        <v>40</v>
      </c>
      <c r="C712" s="51" t="s">
        <v>60</v>
      </c>
      <c r="D712" s="52"/>
      <c r="E712" s="52"/>
    </row>
    <row r="713">
      <c r="A713" s="49" t="s">
        <v>800</v>
      </c>
      <c r="B713" s="51" t="s">
        <v>40</v>
      </c>
      <c r="C713" s="51" t="s">
        <v>342</v>
      </c>
      <c r="D713" s="52"/>
      <c r="E713" s="52"/>
    </row>
    <row r="714">
      <c r="A714" s="49" t="s">
        <v>801</v>
      </c>
      <c r="B714" s="51" t="s">
        <v>40</v>
      </c>
      <c r="C714" s="51" t="s">
        <v>259</v>
      </c>
      <c r="D714" s="52"/>
      <c r="E714" s="52"/>
    </row>
    <row r="715">
      <c r="A715" s="49" t="s">
        <v>802</v>
      </c>
      <c r="B715" s="51" t="s">
        <v>40</v>
      </c>
      <c r="C715" s="51" t="s">
        <v>527</v>
      </c>
      <c r="D715" s="52"/>
      <c r="E715" s="52"/>
    </row>
    <row r="716">
      <c r="A716" s="49" t="s">
        <v>803</v>
      </c>
      <c r="B716" s="52"/>
      <c r="C716" s="52"/>
      <c r="D716" s="52"/>
      <c r="E716" s="52"/>
    </row>
    <row r="717">
      <c r="A717" s="49" t="s">
        <v>804</v>
      </c>
      <c r="B717" s="51" t="s">
        <v>40</v>
      </c>
      <c r="C717" s="51" t="s">
        <v>63</v>
      </c>
      <c r="D717" s="52"/>
      <c r="E717" s="52"/>
    </row>
    <row r="718">
      <c r="A718" s="49" t="s">
        <v>805</v>
      </c>
      <c r="B718" s="52"/>
      <c r="C718" s="52"/>
      <c r="D718" s="52"/>
      <c r="E718" s="52"/>
    </row>
    <row r="719">
      <c r="A719" s="49" t="s">
        <v>806</v>
      </c>
      <c r="B719" s="51" t="s">
        <v>40</v>
      </c>
      <c r="C719" s="51" t="s">
        <v>74</v>
      </c>
      <c r="D719" s="52"/>
      <c r="E719" s="52"/>
    </row>
    <row r="720">
      <c r="A720" s="49" t="s">
        <v>807</v>
      </c>
      <c r="B720" s="51" t="s">
        <v>40</v>
      </c>
      <c r="C720" s="51" t="s">
        <v>41</v>
      </c>
      <c r="D720" s="52"/>
      <c r="E720" s="52"/>
    </row>
    <row r="721">
      <c r="A721" s="49" t="s">
        <v>808</v>
      </c>
      <c r="B721" s="51" t="s">
        <v>40</v>
      </c>
      <c r="C721" s="51" t="s">
        <v>342</v>
      </c>
      <c r="D721" s="52"/>
      <c r="E721" s="52"/>
    </row>
    <row r="722">
      <c r="A722" s="49" t="s">
        <v>809</v>
      </c>
      <c r="B722" s="51" t="s">
        <v>40</v>
      </c>
      <c r="C722" s="51" t="s">
        <v>199</v>
      </c>
      <c r="D722" s="52"/>
      <c r="E722" s="52"/>
    </row>
    <row r="723">
      <c r="A723" s="49" t="s">
        <v>810</v>
      </c>
      <c r="B723" s="51" t="s">
        <v>40</v>
      </c>
      <c r="C723" s="51" t="s">
        <v>163</v>
      </c>
      <c r="D723" s="51" t="s">
        <v>104</v>
      </c>
      <c r="E723" s="52"/>
    </row>
    <row r="724">
      <c r="A724" s="49" t="s">
        <v>811</v>
      </c>
      <c r="B724" s="52"/>
      <c r="C724" s="52"/>
      <c r="D724" s="52"/>
      <c r="E724" s="52"/>
    </row>
    <row r="725">
      <c r="A725" s="49" t="s">
        <v>812</v>
      </c>
      <c r="B725" s="52"/>
      <c r="C725" s="52"/>
      <c r="D725" s="52"/>
      <c r="E725" s="52"/>
    </row>
    <row r="726">
      <c r="A726" s="49" t="s">
        <v>813</v>
      </c>
      <c r="B726" s="52"/>
      <c r="C726" s="52"/>
      <c r="D726" s="52"/>
      <c r="E726" s="52"/>
    </row>
    <row r="727">
      <c r="A727" s="49" t="s">
        <v>814</v>
      </c>
      <c r="B727" s="51" t="s">
        <v>40</v>
      </c>
      <c r="C727" s="51" t="s">
        <v>210</v>
      </c>
      <c r="D727" s="51" t="s">
        <v>50</v>
      </c>
      <c r="E727" s="51" t="s">
        <v>42</v>
      </c>
    </row>
    <row r="728">
      <c r="A728" s="49" t="s">
        <v>815</v>
      </c>
      <c r="B728" s="51" t="s">
        <v>40</v>
      </c>
      <c r="C728" s="51" t="s">
        <v>74</v>
      </c>
      <c r="D728" s="52"/>
      <c r="E728" s="52"/>
    </row>
    <row r="729">
      <c r="A729" s="49" t="s">
        <v>816</v>
      </c>
      <c r="B729" s="51" t="s">
        <v>48</v>
      </c>
      <c r="C729" s="51" t="s">
        <v>52</v>
      </c>
      <c r="D729" s="52"/>
      <c r="E729" s="52"/>
    </row>
    <row r="730">
      <c r="A730" s="49" t="s">
        <v>817</v>
      </c>
      <c r="B730" s="52"/>
      <c r="C730" s="52"/>
      <c r="D730" s="52"/>
      <c r="E730" s="52"/>
    </row>
    <row r="731">
      <c r="A731" s="49" t="s">
        <v>818</v>
      </c>
      <c r="B731" s="51" t="s">
        <v>40</v>
      </c>
      <c r="C731" s="51" t="s">
        <v>657</v>
      </c>
      <c r="D731" s="52"/>
      <c r="E731" s="52"/>
    </row>
    <row r="732">
      <c r="A732" s="49" t="s">
        <v>819</v>
      </c>
      <c r="B732" s="51" t="s">
        <v>40</v>
      </c>
      <c r="C732" s="51" t="s">
        <v>210</v>
      </c>
      <c r="D732" s="52"/>
      <c r="E732" s="52"/>
    </row>
    <row r="733">
      <c r="A733" s="49" t="s">
        <v>820</v>
      </c>
      <c r="B733" s="52"/>
      <c r="C733" s="52"/>
      <c r="D733" s="52"/>
      <c r="E733" s="52"/>
    </row>
    <row r="734">
      <c r="A734" s="49" t="s">
        <v>821</v>
      </c>
      <c r="B734" s="52"/>
      <c r="C734" s="52"/>
      <c r="D734" s="52"/>
      <c r="E734" s="52"/>
    </row>
    <row r="735">
      <c r="A735" s="49" t="s">
        <v>822</v>
      </c>
      <c r="B735" s="51" t="s">
        <v>40</v>
      </c>
      <c r="C735" s="51" t="s">
        <v>63</v>
      </c>
      <c r="D735" s="52"/>
      <c r="E735" s="52"/>
    </row>
    <row r="736">
      <c r="A736" s="49" t="s">
        <v>823</v>
      </c>
      <c r="B736" s="52"/>
      <c r="C736" s="52"/>
      <c r="D736" s="52"/>
      <c r="E736" s="52"/>
    </row>
    <row r="737">
      <c r="A737" s="49" t="s">
        <v>824</v>
      </c>
      <c r="B737" s="52"/>
      <c r="C737" s="52"/>
      <c r="D737" s="52"/>
      <c r="E737" s="52"/>
    </row>
    <row r="738">
      <c r="A738" s="49" t="s">
        <v>825</v>
      </c>
      <c r="B738" s="51" t="s">
        <v>40</v>
      </c>
      <c r="C738" s="51" t="s">
        <v>93</v>
      </c>
      <c r="D738" s="52"/>
      <c r="E738" s="52"/>
    </row>
    <row r="739">
      <c r="A739" s="49" t="s">
        <v>826</v>
      </c>
      <c r="B739" s="51" t="s">
        <v>40</v>
      </c>
      <c r="C739" s="51" t="s">
        <v>163</v>
      </c>
      <c r="D739" s="51" t="s">
        <v>104</v>
      </c>
      <c r="E739" s="52"/>
    </row>
    <row r="740">
      <c r="A740" s="49" t="s">
        <v>827</v>
      </c>
      <c r="B740" s="52"/>
      <c r="C740" s="52"/>
      <c r="D740" s="52"/>
      <c r="E740" s="52"/>
    </row>
    <row r="741">
      <c r="A741" s="49" t="s">
        <v>828</v>
      </c>
      <c r="B741" s="51" t="s">
        <v>40</v>
      </c>
      <c r="C741" s="51" t="s">
        <v>74</v>
      </c>
      <c r="D741" s="52"/>
      <c r="E741" s="52"/>
    </row>
    <row r="742">
      <c r="A742" s="49" t="s">
        <v>829</v>
      </c>
      <c r="B742" s="51" t="s">
        <v>40</v>
      </c>
      <c r="C742" s="51" t="s">
        <v>610</v>
      </c>
      <c r="D742" s="52"/>
      <c r="E742" s="52"/>
    </row>
    <row r="743">
      <c r="A743" s="49" t="s">
        <v>830</v>
      </c>
      <c r="B743" s="52"/>
      <c r="C743" s="52"/>
      <c r="D743" s="52"/>
      <c r="E743" s="52"/>
    </row>
    <row r="744">
      <c r="A744" s="49" t="s">
        <v>831</v>
      </c>
      <c r="B744" s="51" t="s">
        <v>40</v>
      </c>
      <c r="C744" s="51" t="s">
        <v>205</v>
      </c>
      <c r="D744" s="52"/>
      <c r="E744" s="52"/>
    </row>
    <row r="745">
      <c r="A745" s="49" t="s">
        <v>832</v>
      </c>
      <c r="B745" s="52"/>
      <c r="C745" s="52"/>
      <c r="D745" s="52"/>
      <c r="E745" s="52"/>
    </row>
    <row r="746">
      <c r="A746" s="49" t="s">
        <v>833</v>
      </c>
      <c r="B746" s="51" t="s">
        <v>40</v>
      </c>
      <c r="C746" s="51" t="s">
        <v>215</v>
      </c>
      <c r="D746" s="51" t="s">
        <v>50</v>
      </c>
      <c r="E746" s="51" t="s">
        <v>42</v>
      </c>
    </row>
    <row r="747">
      <c r="A747" s="49" t="s">
        <v>834</v>
      </c>
      <c r="B747" s="51" t="s">
        <v>40</v>
      </c>
      <c r="C747" s="51" t="s">
        <v>210</v>
      </c>
      <c r="D747" s="51" t="s">
        <v>104</v>
      </c>
      <c r="E747" s="52"/>
    </row>
    <row r="748">
      <c r="A748" s="49" t="s">
        <v>835</v>
      </c>
      <c r="B748" s="51" t="s">
        <v>40</v>
      </c>
      <c r="C748" s="51" t="s">
        <v>41</v>
      </c>
      <c r="D748" s="52"/>
      <c r="E748" s="52"/>
    </row>
    <row r="749">
      <c r="A749" s="49" t="s">
        <v>836</v>
      </c>
      <c r="B749" s="51" t="s">
        <v>40</v>
      </c>
      <c r="C749" s="51" t="s">
        <v>728</v>
      </c>
      <c r="D749" s="52"/>
      <c r="E749" s="52"/>
    </row>
    <row r="750">
      <c r="A750" s="49" t="s">
        <v>837</v>
      </c>
      <c r="B750" s="51" t="s">
        <v>40</v>
      </c>
      <c r="C750" s="51" t="s">
        <v>199</v>
      </c>
      <c r="D750" s="52"/>
      <c r="E750" s="52"/>
    </row>
    <row r="751">
      <c r="A751" s="49" t="s">
        <v>838</v>
      </c>
      <c r="B751" s="52"/>
      <c r="C751" s="52"/>
      <c r="D751" s="52"/>
      <c r="E751" s="52"/>
    </row>
    <row r="752">
      <c r="A752" s="49" t="s">
        <v>839</v>
      </c>
      <c r="B752" s="51" t="s">
        <v>40</v>
      </c>
      <c r="C752" s="51" t="s">
        <v>210</v>
      </c>
      <c r="D752" s="52"/>
      <c r="E752" s="52"/>
    </row>
    <row r="753">
      <c r="A753" s="49" t="s">
        <v>840</v>
      </c>
      <c r="B753" s="51" t="s">
        <v>40</v>
      </c>
      <c r="C753" s="51" t="s">
        <v>610</v>
      </c>
      <c r="D753" s="52"/>
      <c r="E753" s="52"/>
    </row>
    <row r="754">
      <c r="A754" s="49" t="s">
        <v>841</v>
      </c>
      <c r="B754" s="51" t="s">
        <v>40</v>
      </c>
      <c r="C754" s="51" t="s">
        <v>243</v>
      </c>
      <c r="D754" s="52"/>
      <c r="E754" s="52"/>
    </row>
    <row r="755">
      <c r="A755" s="49" t="s">
        <v>842</v>
      </c>
      <c r="B755" s="52"/>
      <c r="C755" s="52"/>
      <c r="D755" s="52"/>
      <c r="E755" s="52"/>
    </row>
    <row r="756">
      <c r="A756" s="49" t="s">
        <v>843</v>
      </c>
      <c r="B756" s="51" t="s">
        <v>40</v>
      </c>
      <c r="C756" s="51" t="s">
        <v>728</v>
      </c>
      <c r="D756" s="52"/>
      <c r="E756" s="52"/>
    </row>
    <row r="757">
      <c r="A757" s="49" t="s">
        <v>844</v>
      </c>
      <c r="B757" s="52"/>
      <c r="C757" s="52"/>
      <c r="D757" s="52"/>
      <c r="E757" s="52"/>
    </row>
    <row r="758">
      <c r="A758" s="49" t="s">
        <v>845</v>
      </c>
      <c r="B758" s="52"/>
      <c r="C758" s="52"/>
      <c r="D758" s="52"/>
      <c r="E758" s="52"/>
    </row>
    <row r="759">
      <c r="A759" s="49" t="s">
        <v>846</v>
      </c>
      <c r="B759" s="52"/>
      <c r="C759" s="52"/>
      <c r="D759" s="52"/>
      <c r="E759" s="52"/>
    </row>
    <row r="760">
      <c r="A760" s="49" t="s">
        <v>847</v>
      </c>
      <c r="B760" s="52"/>
      <c r="C760" s="52"/>
      <c r="D760" s="52"/>
      <c r="E760" s="52"/>
    </row>
    <row r="761">
      <c r="A761" s="49" t="s">
        <v>848</v>
      </c>
      <c r="B761" s="51" t="s">
        <v>40</v>
      </c>
      <c r="C761" s="51" t="s">
        <v>63</v>
      </c>
      <c r="D761" s="52"/>
      <c r="E761" s="52"/>
    </row>
    <row r="762">
      <c r="A762" s="49" t="s">
        <v>849</v>
      </c>
      <c r="B762" s="51" t="s">
        <v>40</v>
      </c>
      <c r="C762" s="51" t="s">
        <v>74</v>
      </c>
      <c r="D762" s="52"/>
      <c r="E762" s="52"/>
    </row>
    <row r="763">
      <c r="A763" s="49" t="s">
        <v>850</v>
      </c>
      <c r="B763" s="52"/>
      <c r="C763" s="52"/>
      <c r="D763" s="52"/>
      <c r="E763" s="52"/>
    </row>
    <row r="764">
      <c r="A764" s="49" t="s">
        <v>851</v>
      </c>
      <c r="B764" s="51" t="s">
        <v>40</v>
      </c>
      <c r="C764" s="51" t="s">
        <v>327</v>
      </c>
      <c r="D764" s="52"/>
      <c r="E764" s="52"/>
    </row>
    <row r="765">
      <c r="A765" s="49" t="s">
        <v>852</v>
      </c>
      <c r="B765" s="51"/>
      <c r="C765" s="51"/>
      <c r="D765" s="52"/>
      <c r="E765" s="52"/>
    </row>
    <row r="766">
      <c r="A766" s="49" t="s">
        <v>853</v>
      </c>
      <c r="B766" s="52"/>
      <c r="C766" s="52"/>
      <c r="D766" s="52"/>
      <c r="E766" s="52"/>
    </row>
    <row r="767">
      <c r="A767" s="49" t="s">
        <v>854</v>
      </c>
      <c r="B767" s="52"/>
      <c r="C767" s="52"/>
      <c r="D767" s="52"/>
      <c r="E767" s="52"/>
    </row>
    <row r="768">
      <c r="A768" s="49" t="s">
        <v>855</v>
      </c>
      <c r="B768" s="52"/>
      <c r="C768" s="52"/>
      <c r="D768" s="52"/>
      <c r="E768" s="52"/>
    </row>
    <row r="769">
      <c r="A769" s="49" t="s">
        <v>856</v>
      </c>
      <c r="B769" s="51" t="s">
        <v>40</v>
      </c>
      <c r="C769" s="51" t="s">
        <v>259</v>
      </c>
      <c r="D769" s="52"/>
      <c r="E769" s="52"/>
    </row>
    <row r="770">
      <c r="A770" s="49" t="s">
        <v>857</v>
      </c>
      <c r="B770" s="52"/>
      <c r="C770" s="51" t="s">
        <v>163</v>
      </c>
      <c r="D770" s="52"/>
      <c r="E770" s="52"/>
    </row>
    <row r="771">
      <c r="A771" s="49" t="s">
        <v>858</v>
      </c>
      <c r="B771" s="52"/>
      <c r="C771" s="51" t="s">
        <v>210</v>
      </c>
      <c r="D771" s="52"/>
      <c r="E771" s="52"/>
    </row>
    <row r="772">
      <c r="A772" s="49" t="s">
        <v>859</v>
      </c>
      <c r="B772" s="52"/>
      <c r="C772" s="52"/>
      <c r="D772" s="52"/>
      <c r="E772" s="52"/>
    </row>
    <row r="773">
      <c r="A773" s="49" t="s">
        <v>860</v>
      </c>
      <c r="B773" s="51" t="s">
        <v>40</v>
      </c>
      <c r="C773" s="51" t="s">
        <v>349</v>
      </c>
      <c r="D773" s="52"/>
      <c r="E773" s="52"/>
    </row>
    <row r="774">
      <c r="A774" s="49" t="s">
        <v>861</v>
      </c>
      <c r="B774" s="52"/>
      <c r="C774" s="52"/>
      <c r="D774" s="52"/>
      <c r="E774" s="52"/>
    </row>
    <row r="775">
      <c r="A775" s="49" t="s">
        <v>862</v>
      </c>
      <c r="B775" s="51" t="s">
        <v>40</v>
      </c>
      <c r="C775" s="51" t="s">
        <v>63</v>
      </c>
      <c r="D775" s="52"/>
      <c r="E775" s="52"/>
    </row>
    <row r="776">
      <c r="A776" s="49" t="s">
        <v>863</v>
      </c>
      <c r="B776" s="51" t="s">
        <v>40</v>
      </c>
      <c r="C776" s="51" t="s">
        <v>324</v>
      </c>
      <c r="D776" s="52"/>
      <c r="E776" s="52"/>
    </row>
    <row r="777">
      <c r="A777" s="49" t="s">
        <v>864</v>
      </c>
      <c r="B777" s="51" t="s">
        <v>40</v>
      </c>
      <c r="C777" s="51" t="s">
        <v>657</v>
      </c>
      <c r="D777" s="52"/>
      <c r="E777" s="52"/>
    </row>
    <row r="778">
      <c r="A778" s="49" t="s">
        <v>865</v>
      </c>
      <c r="B778" s="51" t="s">
        <v>40</v>
      </c>
      <c r="C778" s="51" t="s">
        <v>74</v>
      </c>
      <c r="D778" s="52"/>
      <c r="E778" s="52"/>
    </row>
    <row r="779">
      <c r="A779" s="49" t="s">
        <v>866</v>
      </c>
      <c r="B779" s="51" t="s">
        <v>40</v>
      </c>
      <c r="C779" s="51" t="s">
        <v>163</v>
      </c>
      <c r="D779" s="52"/>
      <c r="E779" s="52"/>
    </row>
    <row r="780">
      <c r="A780" s="49" t="s">
        <v>867</v>
      </c>
      <c r="B780" s="51" t="s">
        <v>40</v>
      </c>
      <c r="C780" s="51" t="s">
        <v>210</v>
      </c>
      <c r="D780" s="52"/>
      <c r="E780" s="52"/>
    </row>
    <row r="781">
      <c r="A781" s="49" t="s">
        <v>868</v>
      </c>
      <c r="B781" s="51" t="s">
        <v>40</v>
      </c>
      <c r="C781" s="51" t="s">
        <v>163</v>
      </c>
      <c r="D781" s="51" t="s">
        <v>104</v>
      </c>
      <c r="E781" s="52"/>
    </row>
    <row r="782">
      <c r="A782" s="49" t="s">
        <v>869</v>
      </c>
      <c r="B782" s="51" t="s">
        <v>40</v>
      </c>
      <c r="C782" s="51" t="s">
        <v>583</v>
      </c>
      <c r="D782" s="52"/>
      <c r="E782" s="52"/>
    </row>
    <row r="783">
      <c r="A783" s="49" t="s">
        <v>870</v>
      </c>
      <c r="B783" s="51" t="s">
        <v>40</v>
      </c>
      <c r="C783" s="51" t="s">
        <v>210</v>
      </c>
      <c r="D783" s="52"/>
      <c r="E783" s="52"/>
    </row>
    <row r="784">
      <c r="A784" s="49" t="s">
        <v>871</v>
      </c>
      <c r="B784" s="52"/>
      <c r="C784" s="52"/>
      <c r="D784" s="52"/>
      <c r="E784" s="52"/>
    </row>
    <row r="785">
      <c r="A785" s="49" t="s">
        <v>872</v>
      </c>
      <c r="B785" s="51" t="s">
        <v>40</v>
      </c>
      <c r="C785" s="51" t="s">
        <v>63</v>
      </c>
      <c r="D785" s="52"/>
      <c r="E785" s="52"/>
    </row>
    <row r="786">
      <c r="A786" s="49" t="s">
        <v>873</v>
      </c>
      <c r="B786" s="52"/>
      <c r="C786" s="52"/>
      <c r="D786" s="52"/>
      <c r="E786" s="52"/>
    </row>
    <row r="787">
      <c r="A787" s="49" t="s">
        <v>874</v>
      </c>
      <c r="B787" s="51" t="s">
        <v>40</v>
      </c>
      <c r="C787" s="51" t="s">
        <v>210</v>
      </c>
      <c r="D787" s="52"/>
      <c r="E787" s="52"/>
    </row>
    <row r="788">
      <c r="A788" s="49" t="s">
        <v>875</v>
      </c>
      <c r="B788" s="51" t="s">
        <v>48</v>
      </c>
      <c r="C788" s="52"/>
      <c r="D788" s="52"/>
      <c r="E788" s="52"/>
    </row>
    <row r="789">
      <c r="A789" s="49" t="s">
        <v>876</v>
      </c>
      <c r="B789" s="51" t="s">
        <v>40</v>
      </c>
      <c r="C789" s="51" t="s">
        <v>618</v>
      </c>
      <c r="D789" s="52"/>
      <c r="E789" s="52"/>
    </row>
    <row r="790">
      <c r="A790" s="49" t="s">
        <v>877</v>
      </c>
      <c r="B790" s="51" t="s">
        <v>40</v>
      </c>
      <c r="C790" s="52"/>
      <c r="D790" s="52"/>
      <c r="E790" s="52"/>
    </row>
    <row r="791">
      <c r="A791" s="49" t="s">
        <v>878</v>
      </c>
      <c r="B791" s="51" t="s">
        <v>40</v>
      </c>
      <c r="C791" s="51" t="s">
        <v>327</v>
      </c>
      <c r="D791" s="52"/>
      <c r="E791" s="52"/>
    </row>
    <row r="792">
      <c r="A792" s="49" t="s">
        <v>879</v>
      </c>
      <c r="B792" s="51" t="s">
        <v>40</v>
      </c>
      <c r="C792" s="51" t="s">
        <v>74</v>
      </c>
      <c r="D792" s="52"/>
      <c r="E792" s="52"/>
    </row>
    <row r="793">
      <c r="A793" s="49" t="s">
        <v>880</v>
      </c>
      <c r="B793" s="51" t="s">
        <v>40</v>
      </c>
      <c r="C793" s="51" t="s">
        <v>259</v>
      </c>
      <c r="D793" s="52"/>
      <c r="E793" s="52"/>
    </row>
    <row r="794">
      <c r="A794" s="49" t="s">
        <v>881</v>
      </c>
      <c r="B794" s="52"/>
      <c r="C794" s="52"/>
      <c r="D794" s="52"/>
      <c r="E794" s="52"/>
    </row>
    <row r="795">
      <c r="A795" s="49" t="s">
        <v>882</v>
      </c>
      <c r="B795" s="51" t="s">
        <v>40</v>
      </c>
      <c r="C795" s="51" t="s">
        <v>44</v>
      </c>
      <c r="D795" s="52"/>
      <c r="E795" s="52"/>
    </row>
    <row r="796">
      <c r="A796" s="49" t="s">
        <v>883</v>
      </c>
      <c r="B796" s="52"/>
      <c r="C796" s="52"/>
      <c r="D796" s="52"/>
      <c r="E796" s="52"/>
    </row>
    <row r="797">
      <c r="A797" s="49" t="s">
        <v>884</v>
      </c>
      <c r="B797" s="52"/>
      <c r="C797" s="52"/>
      <c r="D797" s="52"/>
      <c r="E797" s="52"/>
    </row>
    <row r="798">
      <c r="A798" s="49" t="s">
        <v>885</v>
      </c>
      <c r="B798" s="52"/>
      <c r="C798" s="52"/>
      <c r="D798" s="52"/>
      <c r="E798" s="52"/>
    </row>
    <row r="799">
      <c r="A799" s="49" t="s">
        <v>886</v>
      </c>
      <c r="B799" s="52"/>
      <c r="C799" s="52"/>
      <c r="D799" s="52"/>
      <c r="E799" s="52"/>
    </row>
    <row r="800">
      <c r="A800" s="49" t="s">
        <v>887</v>
      </c>
      <c r="B800" s="52"/>
      <c r="C800" s="52"/>
      <c r="D800" s="52"/>
      <c r="E800" s="52"/>
    </row>
    <row r="801">
      <c r="A801" s="49" t="s">
        <v>888</v>
      </c>
      <c r="B801" s="51" t="s">
        <v>40</v>
      </c>
      <c r="C801" s="51" t="s">
        <v>52</v>
      </c>
      <c r="D801" s="52"/>
      <c r="E801" s="52"/>
    </row>
    <row r="802">
      <c r="A802" s="49" t="s">
        <v>889</v>
      </c>
      <c r="B802" s="51" t="s">
        <v>40</v>
      </c>
      <c r="C802" s="51" t="s">
        <v>52</v>
      </c>
      <c r="D802" s="52"/>
      <c r="E802" s="52"/>
    </row>
    <row r="803">
      <c r="A803" s="49" t="s">
        <v>890</v>
      </c>
      <c r="B803" s="51" t="s">
        <v>40</v>
      </c>
      <c r="C803" s="51" t="s">
        <v>210</v>
      </c>
      <c r="D803" s="52"/>
      <c r="E803" s="52"/>
    </row>
    <row r="804">
      <c r="A804" s="49" t="s">
        <v>891</v>
      </c>
      <c r="B804" s="51" t="s">
        <v>40</v>
      </c>
      <c r="C804" s="51"/>
      <c r="D804" s="52"/>
      <c r="E804" s="52"/>
    </row>
    <row r="805">
      <c r="A805" s="49" t="s">
        <v>892</v>
      </c>
      <c r="B805" s="51" t="s">
        <v>40</v>
      </c>
      <c r="C805" s="51" t="s">
        <v>41</v>
      </c>
      <c r="D805" s="52"/>
      <c r="E805" s="52"/>
    </row>
    <row r="806">
      <c r="A806" s="49" t="s">
        <v>893</v>
      </c>
      <c r="B806" s="51" t="s">
        <v>40</v>
      </c>
      <c r="C806" s="51" t="s">
        <v>44</v>
      </c>
      <c r="D806" s="52"/>
      <c r="E806" s="52"/>
    </row>
    <row r="807">
      <c r="A807" s="49" t="s">
        <v>894</v>
      </c>
      <c r="B807" s="52"/>
      <c r="C807" s="52"/>
      <c r="D807" s="52"/>
      <c r="E807" s="52"/>
    </row>
    <row r="808">
      <c r="A808" s="49" t="s">
        <v>895</v>
      </c>
      <c r="B808" s="51" t="s">
        <v>40</v>
      </c>
      <c r="C808" s="51" t="s">
        <v>210</v>
      </c>
      <c r="D808" s="52"/>
      <c r="E808" s="52"/>
    </row>
    <row r="809">
      <c r="A809" s="49" t="s">
        <v>896</v>
      </c>
      <c r="B809" s="51"/>
      <c r="C809" s="51"/>
      <c r="D809" s="52"/>
      <c r="E809" s="52"/>
    </row>
    <row r="810">
      <c r="A810" s="49" t="s">
        <v>897</v>
      </c>
      <c r="B810" s="51" t="s">
        <v>40</v>
      </c>
      <c r="C810" s="51" t="s">
        <v>210</v>
      </c>
      <c r="D810" s="52"/>
      <c r="E810" s="52"/>
    </row>
    <row r="811">
      <c r="A811" s="49" t="s">
        <v>898</v>
      </c>
      <c r="B811" s="52"/>
      <c r="C811" s="52"/>
      <c r="D811" s="52"/>
      <c r="E811" s="52"/>
    </row>
    <row r="812">
      <c r="A812" s="49" t="s">
        <v>899</v>
      </c>
      <c r="B812" s="52"/>
      <c r="C812" s="52"/>
      <c r="D812" s="52"/>
      <c r="E812" s="52"/>
    </row>
    <row r="813">
      <c r="A813" s="49" t="s">
        <v>900</v>
      </c>
      <c r="B813" s="51" t="s">
        <v>40</v>
      </c>
      <c r="C813" s="51" t="s">
        <v>740</v>
      </c>
      <c r="D813" s="52"/>
      <c r="E813" s="52"/>
    </row>
    <row r="814">
      <c r="A814" s="49" t="s">
        <v>901</v>
      </c>
      <c r="B814" s="52"/>
      <c r="C814" s="52"/>
      <c r="D814" s="52"/>
      <c r="E814" s="52"/>
    </row>
    <row r="815">
      <c r="A815" s="49" t="s">
        <v>902</v>
      </c>
      <c r="B815" s="52"/>
      <c r="C815" s="52"/>
      <c r="D815" s="52"/>
      <c r="E815" s="52"/>
    </row>
    <row r="816">
      <c r="A816" s="49" t="s">
        <v>903</v>
      </c>
      <c r="B816" s="52"/>
      <c r="C816" s="52"/>
      <c r="D816" s="52"/>
      <c r="E816" s="52"/>
    </row>
    <row r="817">
      <c r="A817" s="49" t="s">
        <v>904</v>
      </c>
      <c r="B817" s="52"/>
      <c r="C817" s="52"/>
      <c r="D817" s="52"/>
      <c r="E817" s="52"/>
    </row>
    <row r="818">
      <c r="A818" s="49" t="s">
        <v>905</v>
      </c>
      <c r="B818" s="52"/>
      <c r="C818" s="52"/>
      <c r="D818" s="52"/>
      <c r="E818" s="52"/>
    </row>
    <row r="819">
      <c r="A819" s="49" t="s">
        <v>906</v>
      </c>
      <c r="B819" s="52"/>
      <c r="C819" s="52"/>
      <c r="D819" s="52"/>
      <c r="E819" s="52"/>
    </row>
    <row r="820">
      <c r="A820" s="49" t="s">
        <v>907</v>
      </c>
      <c r="B820" s="52"/>
      <c r="C820" s="52"/>
      <c r="D820" s="52"/>
      <c r="E820" s="52"/>
    </row>
    <row r="821">
      <c r="A821" s="49" t="s">
        <v>908</v>
      </c>
      <c r="B821" s="52"/>
      <c r="C821" s="52"/>
      <c r="D821" s="52"/>
      <c r="E821" s="52"/>
    </row>
    <row r="822">
      <c r="A822" s="49" t="s">
        <v>909</v>
      </c>
      <c r="B822" s="51" t="s">
        <v>40</v>
      </c>
      <c r="C822" s="51" t="s">
        <v>583</v>
      </c>
      <c r="D822" s="52"/>
      <c r="E822" s="52"/>
    </row>
    <row r="823">
      <c r="A823" s="49" t="s">
        <v>910</v>
      </c>
      <c r="B823" s="52"/>
      <c r="C823" s="52"/>
      <c r="D823" s="52"/>
      <c r="E823" s="52"/>
    </row>
    <row r="824">
      <c r="A824" s="49" t="s">
        <v>911</v>
      </c>
      <c r="B824" s="52"/>
      <c r="C824" s="52"/>
      <c r="D824" s="52"/>
      <c r="E824" s="52"/>
    </row>
    <row r="825">
      <c r="A825" s="49" t="s">
        <v>912</v>
      </c>
      <c r="B825" s="52"/>
      <c r="C825" s="52"/>
      <c r="D825" s="52"/>
      <c r="E825" s="52"/>
    </row>
    <row r="826">
      <c r="A826" s="49" t="s">
        <v>913</v>
      </c>
      <c r="B826" s="52"/>
      <c r="C826" s="52"/>
      <c r="D826" s="52"/>
      <c r="E826" s="52"/>
    </row>
    <row r="827">
      <c r="A827" s="49" t="s">
        <v>914</v>
      </c>
      <c r="B827" s="51" t="s">
        <v>40</v>
      </c>
      <c r="C827" s="51" t="s">
        <v>41</v>
      </c>
      <c r="D827" s="52"/>
      <c r="E827" s="52"/>
    </row>
    <row r="828">
      <c r="A828" s="49" t="s">
        <v>915</v>
      </c>
      <c r="B828" s="52"/>
      <c r="C828" s="52"/>
      <c r="D828" s="52"/>
      <c r="E828" s="52"/>
    </row>
    <row r="829">
      <c r="A829" s="49" t="s">
        <v>916</v>
      </c>
      <c r="B829" s="52"/>
      <c r="C829" s="52"/>
      <c r="D829" s="52"/>
      <c r="E829" s="52"/>
    </row>
    <row r="830">
      <c r="A830" s="49" t="s">
        <v>917</v>
      </c>
      <c r="B830" s="51" t="s">
        <v>40</v>
      </c>
      <c r="C830" s="51" t="s">
        <v>163</v>
      </c>
      <c r="D830" s="52"/>
      <c r="E830" s="52"/>
    </row>
    <row r="831">
      <c r="A831" s="49" t="s">
        <v>918</v>
      </c>
      <c r="B831" s="51" t="s">
        <v>40</v>
      </c>
      <c r="C831" s="51" t="s">
        <v>259</v>
      </c>
      <c r="D831" s="51" t="s">
        <v>46</v>
      </c>
      <c r="E831" s="52"/>
    </row>
    <row r="832">
      <c r="A832" s="49" t="s">
        <v>919</v>
      </c>
      <c r="B832" s="51" t="s">
        <v>48</v>
      </c>
      <c r="C832" s="52"/>
      <c r="D832" s="52"/>
      <c r="E832" s="52"/>
    </row>
    <row r="833">
      <c r="A833" s="49" t="s">
        <v>920</v>
      </c>
      <c r="B833" s="51" t="s">
        <v>40</v>
      </c>
      <c r="C833" s="51" t="s">
        <v>259</v>
      </c>
      <c r="D833" s="52"/>
      <c r="E833" s="52"/>
    </row>
    <row r="834">
      <c r="A834" s="49" t="s">
        <v>921</v>
      </c>
      <c r="B834" s="51" t="s">
        <v>40</v>
      </c>
      <c r="C834" s="51" t="s">
        <v>205</v>
      </c>
      <c r="D834" s="52"/>
      <c r="E834" s="52"/>
    </row>
    <row r="835">
      <c r="A835" s="49" t="s">
        <v>922</v>
      </c>
      <c r="B835" s="51" t="s">
        <v>40</v>
      </c>
      <c r="C835" s="51" t="s">
        <v>93</v>
      </c>
      <c r="D835" s="52"/>
      <c r="E835" s="52"/>
    </row>
    <row r="836">
      <c r="A836" s="49" t="s">
        <v>923</v>
      </c>
      <c r="B836" s="51" t="s">
        <v>40</v>
      </c>
      <c r="C836" s="51" t="s">
        <v>93</v>
      </c>
      <c r="D836" s="52"/>
      <c r="E836" s="52"/>
    </row>
    <row r="837">
      <c r="A837" s="49" t="s">
        <v>924</v>
      </c>
      <c r="B837" s="51" t="s">
        <v>40</v>
      </c>
      <c r="C837" s="51" t="s">
        <v>925</v>
      </c>
      <c r="D837" s="52"/>
      <c r="E837" s="52"/>
    </row>
    <row r="838">
      <c r="A838" s="49" t="s">
        <v>926</v>
      </c>
      <c r="B838" s="51" t="s">
        <v>40</v>
      </c>
      <c r="C838" s="51" t="s">
        <v>55</v>
      </c>
      <c r="D838" s="52"/>
      <c r="E838" s="52"/>
    </row>
    <row r="839">
      <c r="A839" s="49" t="s">
        <v>927</v>
      </c>
      <c r="B839" s="51" t="s">
        <v>48</v>
      </c>
      <c r="C839" s="52"/>
      <c r="D839" s="52"/>
      <c r="E839" s="52"/>
    </row>
    <row r="840">
      <c r="A840" s="49" t="s">
        <v>928</v>
      </c>
      <c r="B840" s="51" t="s">
        <v>48</v>
      </c>
      <c r="C840" s="52"/>
      <c r="D840" s="52"/>
      <c r="E840" s="52"/>
    </row>
    <row r="841">
      <c r="A841" s="49" t="s">
        <v>929</v>
      </c>
      <c r="B841" s="51" t="s">
        <v>48</v>
      </c>
      <c r="C841" s="52"/>
      <c r="D841" s="52"/>
      <c r="E841" s="52"/>
    </row>
    <row r="842">
      <c r="A842" s="49" t="s">
        <v>930</v>
      </c>
      <c r="B842" s="51" t="s">
        <v>40</v>
      </c>
      <c r="C842" s="51" t="s">
        <v>81</v>
      </c>
      <c r="D842" s="52"/>
      <c r="E842" s="52"/>
    </row>
    <row r="843">
      <c r="A843" s="49" t="s">
        <v>931</v>
      </c>
      <c r="B843" s="51" t="s">
        <v>48</v>
      </c>
      <c r="C843" s="52"/>
      <c r="D843" s="52"/>
      <c r="E843" s="52"/>
    </row>
    <row r="844">
      <c r="A844" s="49" t="s">
        <v>932</v>
      </c>
      <c r="B844" s="51" t="s">
        <v>40</v>
      </c>
      <c r="C844" s="51" t="s">
        <v>669</v>
      </c>
      <c r="D844" s="52"/>
      <c r="E844" s="52"/>
    </row>
    <row r="845">
      <c r="A845" s="49" t="s">
        <v>933</v>
      </c>
      <c r="B845" s="52"/>
      <c r="C845" s="52"/>
      <c r="D845" s="52"/>
      <c r="E845" s="52"/>
    </row>
    <row r="846">
      <c r="A846" s="49" t="s">
        <v>934</v>
      </c>
      <c r="B846" s="51" t="s">
        <v>48</v>
      </c>
      <c r="C846" s="52"/>
      <c r="D846" s="52"/>
      <c r="E846" s="52"/>
    </row>
    <row r="847">
      <c r="A847" s="49" t="s">
        <v>935</v>
      </c>
      <c r="B847" s="51" t="s">
        <v>172</v>
      </c>
      <c r="C847" s="51" t="s">
        <v>152</v>
      </c>
      <c r="D847" s="52"/>
      <c r="E847" s="52"/>
    </row>
    <row r="848">
      <c r="A848" s="49" t="s">
        <v>936</v>
      </c>
      <c r="B848" s="51" t="s">
        <v>40</v>
      </c>
      <c r="C848" s="51" t="s">
        <v>728</v>
      </c>
      <c r="D848" s="52"/>
      <c r="E848" s="52"/>
    </row>
    <row r="849">
      <c r="A849" s="49" t="s">
        <v>937</v>
      </c>
      <c r="B849" s="52"/>
      <c r="C849" s="52"/>
      <c r="D849" s="52"/>
      <c r="E849" s="52"/>
    </row>
    <row r="850">
      <c r="A850" s="49" t="s">
        <v>938</v>
      </c>
      <c r="B850" s="51" t="s">
        <v>40</v>
      </c>
      <c r="C850" s="51" t="s">
        <v>63</v>
      </c>
      <c r="D850" s="52"/>
      <c r="E850" s="52"/>
    </row>
    <row r="851">
      <c r="A851" s="49" t="s">
        <v>939</v>
      </c>
      <c r="B851" s="51" t="s">
        <v>40</v>
      </c>
      <c r="C851" s="51" t="s">
        <v>152</v>
      </c>
      <c r="D851" s="52"/>
      <c r="E851" s="52"/>
    </row>
    <row r="852">
      <c r="A852" s="49" t="s">
        <v>940</v>
      </c>
      <c r="B852" s="52"/>
      <c r="C852" s="52"/>
      <c r="D852" s="52"/>
      <c r="E852" s="52"/>
    </row>
    <row r="853">
      <c r="A853" s="49" t="s">
        <v>941</v>
      </c>
      <c r="B853" s="51" t="s">
        <v>40</v>
      </c>
      <c r="C853" s="51" t="s">
        <v>163</v>
      </c>
      <c r="D853" s="52"/>
      <c r="E853" s="52"/>
    </row>
    <row r="854">
      <c r="A854" s="49" t="s">
        <v>942</v>
      </c>
      <c r="B854" s="51" t="s">
        <v>40</v>
      </c>
      <c r="C854" s="51" t="s">
        <v>564</v>
      </c>
      <c r="D854" s="52"/>
      <c r="E854" s="52"/>
    </row>
    <row r="855">
      <c r="A855" s="49" t="s">
        <v>943</v>
      </c>
      <c r="B855" s="51" t="s">
        <v>40</v>
      </c>
      <c r="C855" s="51" t="s">
        <v>564</v>
      </c>
      <c r="D855" s="52"/>
      <c r="E855" s="52"/>
    </row>
    <row r="856">
      <c r="A856" s="49" t="s">
        <v>944</v>
      </c>
      <c r="B856" s="51" t="s">
        <v>40</v>
      </c>
      <c r="C856" s="51" t="s">
        <v>81</v>
      </c>
      <c r="D856" s="52"/>
      <c r="E856" s="52"/>
    </row>
    <row r="857">
      <c r="A857" s="49" t="s">
        <v>945</v>
      </c>
      <c r="B857" s="51" t="s">
        <v>40</v>
      </c>
      <c r="C857" s="51" t="s">
        <v>210</v>
      </c>
      <c r="D857" s="52"/>
      <c r="E857" s="52"/>
    </row>
    <row r="858">
      <c r="A858" s="49" t="s">
        <v>946</v>
      </c>
      <c r="B858" s="51" t="s">
        <v>40</v>
      </c>
      <c r="C858" s="51" t="s">
        <v>63</v>
      </c>
      <c r="D858" s="52"/>
      <c r="E858" s="52"/>
    </row>
    <row r="859">
      <c r="A859" s="49" t="s">
        <v>947</v>
      </c>
      <c r="B859" s="51" t="s">
        <v>40</v>
      </c>
      <c r="C859" s="51" t="s">
        <v>210</v>
      </c>
      <c r="D859" s="52"/>
      <c r="E859" s="52"/>
    </row>
    <row r="860">
      <c r="A860" s="49" t="s">
        <v>948</v>
      </c>
      <c r="B860" s="51" t="s">
        <v>40</v>
      </c>
      <c r="C860" s="51" t="s">
        <v>52</v>
      </c>
      <c r="D860" s="51" t="s">
        <v>50</v>
      </c>
      <c r="E860" s="52"/>
    </row>
    <row r="861">
      <c r="A861" s="49" t="s">
        <v>949</v>
      </c>
      <c r="B861" s="52"/>
      <c r="C861" s="52"/>
      <c r="D861" s="52"/>
      <c r="E861" s="52"/>
    </row>
    <row r="862">
      <c r="A862" s="49" t="s">
        <v>950</v>
      </c>
      <c r="B862" s="51" t="s">
        <v>40</v>
      </c>
      <c r="C862" s="51" t="s">
        <v>259</v>
      </c>
      <c r="D862" s="52"/>
      <c r="E862" s="52"/>
    </row>
    <row r="863">
      <c r="A863" s="49" t="s">
        <v>951</v>
      </c>
      <c r="B863" s="51" t="s">
        <v>40</v>
      </c>
      <c r="C863" s="51" t="s">
        <v>74</v>
      </c>
      <c r="D863" s="52"/>
      <c r="E863" s="52"/>
    </row>
    <row r="864">
      <c r="A864" s="49" t="s">
        <v>952</v>
      </c>
      <c r="B864" s="52"/>
      <c r="C864" s="52"/>
      <c r="D864" s="52"/>
      <c r="E864" s="52"/>
    </row>
    <row r="865">
      <c r="A865" s="49" t="s">
        <v>953</v>
      </c>
      <c r="B865" s="51" t="s">
        <v>40</v>
      </c>
      <c r="C865" s="51" t="s">
        <v>52</v>
      </c>
      <c r="D865" s="52"/>
      <c r="E865" s="52"/>
    </row>
    <row r="866">
      <c r="A866" s="49" t="s">
        <v>954</v>
      </c>
      <c r="B866" s="52"/>
      <c r="C866" s="52"/>
      <c r="D866" s="52"/>
      <c r="E866" s="52"/>
    </row>
    <row r="867">
      <c r="A867" s="49" t="s">
        <v>955</v>
      </c>
      <c r="B867" s="51" t="s">
        <v>172</v>
      </c>
      <c r="C867" s="52"/>
      <c r="D867" s="52"/>
      <c r="E867" s="52"/>
    </row>
    <row r="868">
      <c r="A868" s="49" t="s">
        <v>956</v>
      </c>
      <c r="B868" s="51" t="s">
        <v>40</v>
      </c>
      <c r="C868" s="51" t="s">
        <v>52</v>
      </c>
      <c r="D868" s="52"/>
      <c r="E868" s="52"/>
    </row>
    <row r="869">
      <c r="A869" s="49" t="s">
        <v>957</v>
      </c>
      <c r="B869" s="51" t="s">
        <v>40</v>
      </c>
      <c r="C869" s="51" t="s">
        <v>769</v>
      </c>
      <c r="D869" s="52"/>
      <c r="E869" s="52"/>
    </row>
    <row r="870">
      <c r="A870" s="49" t="s">
        <v>958</v>
      </c>
      <c r="B870" s="51" t="s">
        <v>40</v>
      </c>
      <c r="C870" s="51" t="s">
        <v>435</v>
      </c>
      <c r="D870" s="52"/>
      <c r="E870" s="52"/>
    </row>
    <row r="871">
      <c r="A871" s="49" t="s">
        <v>959</v>
      </c>
      <c r="B871" s="52"/>
      <c r="C871" s="52"/>
      <c r="D871" s="52"/>
      <c r="E871" s="52"/>
    </row>
    <row r="872">
      <c r="A872" s="49" t="s">
        <v>960</v>
      </c>
      <c r="B872" s="52"/>
      <c r="C872" s="52"/>
      <c r="D872" s="52"/>
      <c r="E872" s="52"/>
    </row>
    <row r="873">
      <c r="A873" s="49" t="s">
        <v>961</v>
      </c>
      <c r="B873" s="52"/>
      <c r="C873" s="52"/>
      <c r="D873" s="52"/>
      <c r="E873" s="52"/>
    </row>
    <row r="874">
      <c r="A874" s="49" t="s">
        <v>962</v>
      </c>
      <c r="B874" s="51" t="s">
        <v>40</v>
      </c>
      <c r="C874" s="51" t="s">
        <v>74</v>
      </c>
      <c r="D874" s="52"/>
      <c r="E874" s="52"/>
    </row>
    <row r="875">
      <c r="A875" s="49" t="s">
        <v>963</v>
      </c>
      <c r="B875" s="51" t="s">
        <v>48</v>
      </c>
      <c r="C875" s="52"/>
      <c r="D875" s="52"/>
      <c r="E875" s="52"/>
    </row>
    <row r="876">
      <c r="A876" s="49" t="s">
        <v>964</v>
      </c>
      <c r="B876" s="51" t="s">
        <v>40</v>
      </c>
      <c r="C876" s="51" t="s">
        <v>81</v>
      </c>
      <c r="D876" s="52"/>
      <c r="E876" s="52"/>
    </row>
    <row r="877">
      <c r="A877" s="49" t="s">
        <v>965</v>
      </c>
      <c r="B877" s="51" t="s">
        <v>40</v>
      </c>
      <c r="C877" s="51" t="s">
        <v>435</v>
      </c>
      <c r="D877" s="52"/>
      <c r="E877" s="52"/>
    </row>
    <row r="878">
      <c r="A878" s="49" t="s">
        <v>966</v>
      </c>
      <c r="B878" s="51" t="s">
        <v>40</v>
      </c>
      <c r="C878" s="51" t="s">
        <v>52</v>
      </c>
      <c r="D878" s="52"/>
      <c r="E878" s="52"/>
    </row>
    <row r="879">
      <c r="A879" s="49" t="s">
        <v>967</v>
      </c>
      <c r="B879" s="51" t="s">
        <v>40</v>
      </c>
      <c r="C879" s="51" t="s">
        <v>52</v>
      </c>
      <c r="D879" s="52"/>
      <c r="E879" s="52"/>
    </row>
    <row r="880">
      <c r="A880" s="49" t="s">
        <v>968</v>
      </c>
      <c r="B880" s="51" t="s">
        <v>40</v>
      </c>
      <c r="C880" s="51" t="s">
        <v>210</v>
      </c>
      <c r="D880" s="52"/>
      <c r="E880" s="52"/>
    </row>
    <row r="881">
      <c r="A881" s="49" t="s">
        <v>969</v>
      </c>
      <c r="B881" s="52"/>
      <c r="C881" s="52"/>
      <c r="D881" s="52"/>
      <c r="E881" s="52"/>
    </row>
    <row r="882">
      <c r="A882" s="49" t="s">
        <v>970</v>
      </c>
      <c r="B882" s="51" t="s">
        <v>40</v>
      </c>
      <c r="C882" s="51" t="s">
        <v>210</v>
      </c>
      <c r="D882" s="52"/>
      <c r="E882" s="52"/>
    </row>
    <row r="883">
      <c r="A883" s="49" t="s">
        <v>971</v>
      </c>
      <c r="B883" s="51" t="s">
        <v>40</v>
      </c>
      <c r="C883" s="51" t="s">
        <v>93</v>
      </c>
      <c r="D883" s="52"/>
      <c r="E883" s="52"/>
    </row>
    <row r="884">
      <c r="A884" s="49" t="s">
        <v>972</v>
      </c>
      <c r="B884" s="51" t="s">
        <v>40</v>
      </c>
      <c r="C884" s="51" t="s">
        <v>74</v>
      </c>
      <c r="D884" s="52"/>
      <c r="E884" s="52"/>
    </row>
    <row r="885">
      <c r="A885" s="49" t="s">
        <v>973</v>
      </c>
      <c r="B885" s="52"/>
      <c r="C885" s="52"/>
      <c r="D885" s="52"/>
      <c r="E885" s="52"/>
    </row>
    <row r="886">
      <c r="A886" s="49" t="s">
        <v>974</v>
      </c>
      <c r="B886" s="51" t="s">
        <v>40</v>
      </c>
      <c r="C886" s="51" t="s">
        <v>210</v>
      </c>
      <c r="D886" s="52"/>
      <c r="E886" s="52"/>
    </row>
    <row r="887">
      <c r="A887" s="49" t="s">
        <v>975</v>
      </c>
      <c r="B887" s="51" t="s">
        <v>40</v>
      </c>
      <c r="C887" s="51" t="s">
        <v>210</v>
      </c>
      <c r="D887" s="52"/>
      <c r="E887" s="52"/>
    </row>
    <row r="888">
      <c r="A888" s="49" t="s">
        <v>976</v>
      </c>
      <c r="B888" s="51" t="s">
        <v>40</v>
      </c>
      <c r="C888" s="51" t="s">
        <v>435</v>
      </c>
      <c r="D888" s="52"/>
      <c r="E888" s="52"/>
    </row>
    <row r="889">
      <c r="A889" s="49" t="s">
        <v>977</v>
      </c>
      <c r="B889" s="52"/>
      <c r="C889" s="52"/>
      <c r="D889" s="52"/>
      <c r="E889" s="52"/>
    </row>
    <row r="890">
      <c r="A890" s="49" t="s">
        <v>978</v>
      </c>
      <c r="B890" s="51" t="s">
        <v>48</v>
      </c>
      <c r="C890" s="52"/>
      <c r="D890" s="52"/>
      <c r="E890" s="52"/>
    </row>
    <row r="891">
      <c r="A891" s="49" t="s">
        <v>979</v>
      </c>
      <c r="B891" s="51" t="s">
        <v>40</v>
      </c>
      <c r="C891" s="51" t="s">
        <v>41</v>
      </c>
      <c r="D891" s="52"/>
      <c r="E891" s="52"/>
    </row>
    <row r="892">
      <c r="A892" s="49" t="s">
        <v>980</v>
      </c>
      <c r="B892" s="52"/>
      <c r="C892" s="52"/>
      <c r="D892" s="52"/>
      <c r="E892" s="52"/>
    </row>
    <row r="893">
      <c r="A893" s="49" t="s">
        <v>981</v>
      </c>
      <c r="B893" s="52"/>
      <c r="C893" s="52"/>
      <c r="D893" s="52"/>
      <c r="E893" s="52"/>
    </row>
    <row r="894">
      <c r="A894" s="49" t="s">
        <v>982</v>
      </c>
      <c r="B894" s="51" t="s">
        <v>48</v>
      </c>
      <c r="C894" s="52"/>
      <c r="D894" s="52"/>
      <c r="E894" s="52"/>
    </row>
    <row r="895">
      <c r="A895" s="49" t="s">
        <v>983</v>
      </c>
      <c r="B895" s="51" t="s">
        <v>40</v>
      </c>
      <c r="C895" s="51" t="s">
        <v>669</v>
      </c>
      <c r="D895" s="52"/>
      <c r="E895" s="52"/>
    </row>
    <row r="896">
      <c r="A896" s="49" t="s">
        <v>984</v>
      </c>
      <c r="B896" s="51" t="s">
        <v>40</v>
      </c>
      <c r="C896" s="51" t="s">
        <v>210</v>
      </c>
      <c r="D896" s="52"/>
      <c r="E896" s="52"/>
    </row>
    <row r="897">
      <c r="A897" s="49" t="s">
        <v>985</v>
      </c>
      <c r="B897" s="51" t="s">
        <v>40</v>
      </c>
      <c r="C897" s="51" t="s">
        <v>210</v>
      </c>
      <c r="D897" s="52"/>
      <c r="E897" s="52"/>
    </row>
    <row r="898">
      <c r="A898" s="49" t="s">
        <v>986</v>
      </c>
      <c r="B898" s="51" t="s">
        <v>48</v>
      </c>
      <c r="C898" s="52"/>
      <c r="D898" s="52"/>
      <c r="E898" s="52"/>
    </row>
    <row r="899">
      <c r="A899" s="49" t="s">
        <v>987</v>
      </c>
      <c r="B899" s="51" t="s">
        <v>40</v>
      </c>
      <c r="C899" s="51" t="s">
        <v>435</v>
      </c>
      <c r="D899" s="52"/>
      <c r="E899" s="52"/>
    </row>
    <row r="900">
      <c r="A900" s="49" t="s">
        <v>988</v>
      </c>
      <c r="B900" s="51" t="s">
        <v>40</v>
      </c>
      <c r="C900" s="51" t="s">
        <v>210</v>
      </c>
      <c r="D900" s="52"/>
      <c r="E900" s="52"/>
    </row>
    <row r="901">
      <c r="A901" s="49" t="s">
        <v>989</v>
      </c>
      <c r="B901" s="51" t="s">
        <v>40</v>
      </c>
      <c r="C901" s="51" t="s">
        <v>210</v>
      </c>
      <c r="D901" s="52"/>
      <c r="E901" s="52"/>
    </row>
    <row r="902">
      <c r="A902" s="49" t="s">
        <v>990</v>
      </c>
      <c r="B902" s="51" t="s">
        <v>40</v>
      </c>
      <c r="C902" s="51" t="s">
        <v>210</v>
      </c>
      <c r="D902" s="52"/>
      <c r="E902" s="52"/>
    </row>
    <row r="903">
      <c r="A903" s="49" t="s">
        <v>991</v>
      </c>
      <c r="B903" s="51" t="s">
        <v>40</v>
      </c>
      <c r="C903" s="51" t="s">
        <v>210</v>
      </c>
      <c r="D903" s="52"/>
      <c r="E903" s="52"/>
    </row>
    <row r="904">
      <c r="A904" s="49" t="s">
        <v>992</v>
      </c>
      <c r="B904" s="51" t="s">
        <v>40</v>
      </c>
      <c r="C904" s="51" t="s">
        <v>210</v>
      </c>
      <c r="D904" s="52"/>
      <c r="E904" s="52"/>
    </row>
    <row r="905">
      <c r="A905" s="49" t="s">
        <v>993</v>
      </c>
      <c r="B905" s="51" t="s">
        <v>40</v>
      </c>
      <c r="C905" s="51" t="s">
        <v>210</v>
      </c>
      <c r="D905" s="52"/>
      <c r="E905" s="52"/>
    </row>
    <row r="906">
      <c r="A906" s="49" t="s">
        <v>994</v>
      </c>
      <c r="B906" s="51" t="s">
        <v>40</v>
      </c>
      <c r="C906" s="51" t="s">
        <v>210</v>
      </c>
      <c r="D906" s="52"/>
      <c r="E906" s="52"/>
    </row>
    <row r="907">
      <c r="A907" s="49" t="s">
        <v>995</v>
      </c>
      <c r="B907" s="51" t="s">
        <v>40</v>
      </c>
      <c r="C907" s="51" t="s">
        <v>210</v>
      </c>
      <c r="D907" s="52"/>
      <c r="E907" s="52"/>
    </row>
    <row r="908">
      <c r="A908" s="49" t="s">
        <v>996</v>
      </c>
      <c r="B908" s="51" t="s">
        <v>40</v>
      </c>
      <c r="C908" s="51" t="s">
        <v>210</v>
      </c>
      <c r="D908" s="52"/>
      <c r="E908" s="52"/>
    </row>
    <row r="909">
      <c r="A909" s="49" t="s">
        <v>997</v>
      </c>
      <c r="B909" s="51" t="s">
        <v>40</v>
      </c>
      <c r="C909" s="51" t="s">
        <v>210</v>
      </c>
      <c r="D909" s="52"/>
      <c r="E909" s="52"/>
    </row>
    <row r="910">
      <c r="A910" s="49" t="s">
        <v>998</v>
      </c>
      <c r="B910" s="51" t="s">
        <v>40</v>
      </c>
      <c r="C910" s="51" t="s">
        <v>210</v>
      </c>
      <c r="D910" s="51" t="s">
        <v>104</v>
      </c>
      <c r="E910" s="52"/>
    </row>
    <row r="911">
      <c r="A911" s="49" t="s">
        <v>999</v>
      </c>
      <c r="B911" s="51" t="s">
        <v>40</v>
      </c>
      <c r="C911" s="51" t="s">
        <v>657</v>
      </c>
      <c r="D911" s="52"/>
      <c r="E911" s="52"/>
    </row>
    <row r="912">
      <c r="A912" s="49" t="s">
        <v>1000</v>
      </c>
      <c r="B912" s="51" t="s">
        <v>40</v>
      </c>
      <c r="C912" s="51" t="s">
        <v>210</v>
      </c>
      <c r="D912" s="52"/>
      <c r="E912" s="52"/>
    </row>
    <row r="913">
      <c r="A913" s="49" t="s">
        <v>1001</v>
      </c>
      <c r="B913" s="51" t="s">
        <v>40</v>
      </c>
      <c r="C913" s="51" t="s">
        <v>210</v>
      </c>
      <c r="D913" s="52"/>
      <c r="E913" s="52"/>
    </row>
    <row r="914">
      <c r="A914" s="49" t="s">
        <v>1002</v>
      </c>
      <c r="B914" s="51" t="s">
        <v>40</v>
      </c>
      <c r="C914" s="51" t="s">
        <v>210</v>
      </c>
      <c r="D914" s="52"/>
      <c r="E914" s="52"/>
    </row>
    <row r="915">
      <c r="A915" s="49" t="s">
        <v>1003</v>
      </c>
      <c r="B915" s="51" t="s">
        <v>40</v>
      </c>
      <c r="C915" s="51" t="s">
        <v>163</v>
      </c>
      <c r="D915" s="52"/>
      <c r="E915" s="52"/>
    </row>
    <row r="916">
      <c r="A916" s="49" t="s">
        <v>1004</v>
      </c>
      <c r="B916" s="51" t="s">
        <v>40</v>
      </c>
      <c r="C916" s="51" t="s">
        <v>618</v>
      </c>
      <c r="D916" s="52"/>
      <c r="E916" s="52"/>
    </row>
    <row r="917">
      <c r="A917" s="49" t="s">
        <v>1005</v>
      </c>
      <c r="B917" s="51" t="s">
        <v>40</v>
      </c>
      <c r="C917" s="51" t="s">
        <v>210</v>
      </c>
      <c r="D917" s="51" t="s">
        <v>104</v>
      </c>
      <c r="E917" s="52"/>
    </row>
    <row r="918">
      <c r="A918" s="49" t="s">
        <v>1006</v>
      </c>
      <c r="B918" s="51" t="s">
        <v>40</v>
      </c>
      <c r="C918" s="51" t="s">
        <v>63</v>
      </c>
      <c r="D918" s="52"/>
      <c r="E918" s="52"/>
    </row>
    <row r="919">
      <c r="A919" s="49" t="s">
        <v>1007</v>
      </c>
      <c r="B919" s="51" t="s">
        <v>40</v>
      </c>
      <c r="C919" s="51" t="s">
        <v>210</v>
      </c>
      <c r="D919" s="51" t="s">
        <v>104</v>
      </c>
      <c r="E919" s="52"/>
    </row>
    <row r="920">
      <c r="A920" s="49" t="s">
        <v>1008</v>
      </c>
      <c r="B920" s="51" t="s">
        <v>40</v>
      </c>
      <c r="C920" s="51" t="s">
        <v>210</v>
      </c>
      <c r="D920" s="52"/>
      <c r="E920" s="52"/>
    </row>
    <row r="921">
      <c r="A921" s="49" t="s">
        <v>1009</v>
      </c>
      <c r="B921" s="51" t="s">
        <v>40</v>
      </c>
      <c r="C921" s="51" t="s">
        <v>63</v>
      </c>
      <c r="D921" s="52"/>
      <c r="E921" s="52"/>
    </row>
    <row r="922">
      <c r="A922" s="49" t="s">
        <v>1010</v>
      </c>
      <c r="B922" s="52"/>
      <c r="C922" s="52"/>
      <c r="D922" s="52"/>
      <c r="E922" s="52"/>
    </row>
    <row r="923">
      <c r="A923" s="49" t="s">
        <v>1011</v>
      </c>
      <c r="B923" s="51" t="s">
        <v>40</v>
      </c>
      <c r="C923" s="51" t="s">
        <v>210</v>
      </c>
      <c r="D923" s="52"/>
      <c r="E923" s="52"/>
    </row>
    <row r="924">
      <c r="A924" s="49" t="s">
        <v>1012</v>
      </c>
      <c r="B924" s="51" t="s">
        <v>40</v>
      </c>
      <c r="C924" s="51" t="s">
        <v>210</v>
      </c>
      <c r="D924" s="52"/>
      <c r="E924" s="52"/>
    </row>
    <row r="925">
      <c r="A925" s="49" t="s">
        <v>1013</v>
      </c>
      <c r="B925" s="51" t="s">
        <v>40</v>
      </c>
      <c r="C925" s="51" t="s">
        <v>210</v>
      </c>
      <c r="D925" s="52"/>
      <c r="E925" s="52"/>
    </row>
    <row r="926">
      <c r="A926" s="49" t="s">
        <v>1014</v>
      </c>
      <c r="B926" s="51" t="s">
        <v>40</v>
      </c>
      <c r="C926" s="51" t="s">
        <v>210</v>
      </c>
      <c r="D926" s="52"/>
      <c r="E926" s="52"/>
    </row>
    <row r="927">
      <c r="A927" s="49" t="s">
        <v>1015</v>
      </c>
      <c r="B927" s="51" t="s">
        <v>40</v>
      </c>
      <c r="C927" s="51" t="s">
        <v>210</v>
      </c>
      <c r="D927" s="52"/>
      <c r="E927" s="52"/>
    </row>
    <row r="928">
      <c r="A928" s="49" t="s">
        <v>1016</v>
      </c>
      <c r="B928" s="51" t="s">
        <v>40</v>
      </c>
      <c r="C928" s="51" t="s">
        <v>210</v>
      </c>
      <c r="D928" s="52"/>
      <c r="E928" s="52"/>
    </row>
    <row r="929">
      <c r="A929" s="49" t="s">
        <v>1017</v>
      </c>
      <c r="B929" s="51" t="s">
        <v>40</v>
      </c>
      <c r="C929" s="51" t="s">
        <v>210</v>
      </c>
      <c r="D929" s="52"/>
      <c r="E929" s="52"/>
    </row>
    <row r="930">
      <c r="A930" s="49" t="s">
        <v>1018</v>
      </c>
      <c r="B930" s="51" t="s">
        <v>40</v>
      </c>
      <c r="C930" s="51" t="s">
        <v>435</v>
      </c>
      <c r="D930" s="52"/>
      <c r="E930" s="52"/>
    </row>
    <row r="931">
      <c r="A931" s="49" t="s">
        <v>1019</v>
      </c>
      <c r="B931" s="51" t="s">
        <v>40</v>
      </c>
      <c r="C931" s="51" t="s">
        <v>210</v>
      </c>
      <c r="D931" s="52"/>
      <c r="E931" s="52"/>
    </row>
    <row r="932">
      <c r="A932" s="49" t="s">
        <v>1020</v>
      </c>
      <c r="B932" s="51" t="s">
        <v>40</v>
      </c>
      <c r="C932" s="51" t="s">
        <v>210</v>
      </c>
      <c r="D932" s="51" t="s">
        <v>104</v>
      </c>
      <c r="E932" s="52"/>
    </row>
    <row r="933">
      <c r="A933" s="49" t="s">
        <v>1021</v>
      </c>
      <c r="B933" s="51" t="s">
        <v>40</v>
      </c>
      <c r="C933" s="51" t="s">
        <v>210</v>
      </c>
      <c r="D933" s="52"/>
      <c r="E933" s="52"/>
    </row>
    <row r="934">
      <c r="A934" s="49" t="s">
        <v>1022</v>
      </c>
      <c r="B934" s="51" t="s">
        <v>40</v>
      </c>
      <c r="C934" s="51" t="s">
        <v>210</v>
      </c>
      <c r="D934" s="52"/>
      <c r="E934" s="52"/>
    </row>
    <row r="935">
      <c r="A935" s="49" t="s">
        <v>1023</v>
      </c>
      <c r="B935" s="51" t="s">
        <v>40</v>
      </c>
      <c r="C935" s="51" t="s">
        <v>210</v>
      </c>
      <c r="D935" s="52"/>
      <c r="E935" s="52"/>
    </row>
    <row r="936">
      <c r="A936" s="49" t="s">
        <v>1024</v>
      </c>
      <c r="B936" s="51" t="s">
        <v>40</v>
      </c>
      <c r="C936" s="51" t="s">
        <v>210</v>
      </c>
      <c r="D936" s="52"/>
      <c r="E936" s="52"/>
    </row>
    <row r="937">
      <c r="A937" s="49" t="s">
        <v>1025</v>
      </c>
      <c r="B937" s="51" t="s">
        <v>40</v>
      </c>
      <c r="C937" s="51" t="s">
        <v>210</v>
      </c>
      <c r="D937" s="52"/>
      <c r="E937" s="52"/>
    </row>
    <row r="938">
      <c r="A938" s="49" t="s">
        <v>1026</v>
      </c>
      <c r="B938" s="51" t="s">
        <v>40</v>
      </c>
      <c r="C938" s="51" t="s">
        <v>210</v>
      </c>
      <c r="D938" s="52"/>
      <c r="E938" s="52"/>
    </row>
    <row r="939">
      <c r="A939" s="49" t="s">
        <v>1027</v>
      </c>
      <c r="B939" s="51" t="s">
        <v>40</v>
      </c>
      <c r="C939" s="51" t="s">
        <v>210</v>
      </c>
      <c r="D939" s="52"/>
      <c r="E939" s="52"/>
    </row>
    <row r="940">
      <c r="A940" s="49" t="s">
        <v>1028</v>
      </c>
      <c r="B940" s="51" t="s">
        <v>40</v>
      </c>
      <c r="C940" s="51" t="s">
        <v>63</v>
      </c>
      <c r="D940" s="51" t="s">
        <v>104</v>
      </c>
      <c r="E940" s="52"/>
    </row>
    <row r="941">
      <c r="A941" s="49" t="s">
        <v>1029</v>
      </c>
      <c r="B941" s="51" t="s">
        <v>40</v>
      </c>
      <c r="C941" s="51" t="s">
        <v>210</v>
      </c>
      <c r="D941" s="52"/>
      <c r="E941" s="52"/>
    </row>
    <row r="942">
      <c r="A942" s="49" t="s">
        <v>1030</v>
      </c>
      <c r="B942" s="51" t="s">
        <v>40</v>
      </c>
      <c r="C942" s="51" t="s">
        <v>657</v>
      </c>
      <c r="D942" s="52"/>
      <c r="E942" s="52"/>
    </row>
    <row r="943">
      <c r="A943" s="49" t="s">
        <v>1031</v>
      </c>
      <c r="B943" s="51" t="s">
        <v>40</v>
      </c>
      <c r="C943" s="51" t="s">
        <v>163</v>
      </c>
      <c r="D943" s="52"/>
      <c r="E943" s="52"/>
    </row>
    <row r="944">
      <c r="A944" s="49" t="s">
        <v>1032</v>
      </c>
      <c r="B944" s="51" t="s">
        <v>40</v>
      </c>
      <c r="C944" s="51" t="s">
        <v>769</v>
      </c>
      <c r="D944" s="52"/>
      <c r="E944" s="52"/>
    </row>
    <row r="945">
      <c r="A945" s="49" t="s">
        <v>1033</v>
      </c>
      <c r="B945" s="51" t="s">
        <v>40</v>
      </c>
      <c r="C945" s="51" t="s">
        <v>210</v>
      </c>
      <c r="D945" s="51" t="s">
        <v>104</v>
      </c>
      <c r="E945" s="52"/>
    </row>
    <row r="946">
      <c r="A946" s="49" t="s">
        <v>1034</v>
      </c>
      <c r="B946" s="51" t="s">
        <v>40</v>
      </c>
      <c r="C946" s="51" t="s">
        <v>210</v>
      </c>
      <c r="D946" s="52"/>
      <c r="E946" s="52"/>
    </row>
    <row r="947">
      <c r="A947" s="49" t="s">
        <v>1035</v>
      </c>
      <c r="B947" s="52"/>
      <c r="C947" s="52"/>
      <c r="D947" s="52"/>
      <c r="E947" s="52"/>
    </row>
    <row r="948">
      <c r="A948" s="49" t="s">
        <v>1036</v>
      </c>
      <c r="B948" s="52"/>
      <c r="C948" s="52"/>
      <c r="D948" s="52"/>
      <c r="E948" s="52"/>
    </row>
    <row r="949">
      <c r="A949" s="49" t="s">
        <v>1037</v>
      </c>
      <c r="B949" s="52"/>
      <c r="C949" s="52"/>
      <c r="D949" s="52"/>
      <c r="E949" s="52"/>
    </row>
    <row r="950">
      <c r="A950" s="49" t="s">
        <v>1038</v>
      </c>
      <c r="B950" s="51" t="s">
        <v>40</v>
      </c>
      <c r="C950" s="51" t="s">
        <v>52</v>
      </c>
      <c r="D950" s="52"/>
      <c r="E950" s="52"/>
    </row>
    <row r="951">
      <c r="A951" s="49" t="s">
        <v>1039</v>
      </c>
      <c r="B951" s="52"/>
      <c r="C951" s="52"/>
      <c r="D951" s="52"/>
      <c r="E951" s="52"/>
    </row>
    <row r="952">
      <c r="A952" s="49" t="s">
        <v>1040</v>
      </c>
      <c r="B952" s="52"/>
      <c r="C952" s="52"/>
      <c r="D952" s="52"/>
      <c r="E952" s="52"/>
    </row>
    <row r="953">
      <c r="A953" s="49" t="s">
        <v>1041</v>
      </c>
      <c r="B953" s="51" t="s">
        <v>172</v>
      </c>
      <c r="C953" s="51" t="s">
        <v>210</v>
      </c>
      <c r="D953" s="52"/>
      <c r="E953" s="52"/>
    </row>
    <row r="954">
      <c r="A954" s="49" t="s">
        <v>1042</v>
      </c>
      <c r="B954" s="51" t="s">
        <v>40</v>
      </c>
      <c r="C954" s="51" t="s">
        <v>210</v>
      </c>
      <c r="D954" s="52"/>
      <c r="E954" s="52"/>
    </row>
    <row r="955">
      <c r="A955" s="49" t="s">
        <v>1043</v>
      </c>
      <c r="B955" s="52"/>
      <c r="C955" s="51" t="s">
        <v>210</v>
      </c>
      <c r="D955" s="52"/>
      <c r="E955" s="52"/>
    </row>
    <row r="956">
      <c r="A956" s="49" t="s">
        <v>1044</v>
      </c>
      <c r="B956" s="51" t="s">
        <v>40</v>
      </c>
      <c r="C956" s="51" t="s">
        <v>210</v>
      </c>
      <c r="D956" s="52"/>
      <c r="E956" s="52"/>
    </row>
    <row r="957">
      <c r="A957" s="49" t="s">
        <v>1045</v>
      </c>
      <c r="B957" s="51" t="s">
        <v>40</v>
      </c>
      <c r="C957" s="51" t="s">
        <v>210</v>
      </c>
      <c r="D957" s="52"/>
      <c r="E957" s="52"/>
    </row>
    <row r="958">
      <c r="A958" s="49" t="s">
        <v>1046</v>
      </c>
      <c r="B958" s="51" t="s">
        <v>40</v>
      </c>
      <c r="C958" s="51" t="s">
        <v>210</v>
      </c>
      <c r="D958" s="52"/>
      <c r="E958" s="52"/>
    </row>
    <row r="959">
      <c r="A959" s="49" t="s">
        <v>1047</v>
      </c>
      <c r="B959" s="51" t="s">
        <v>40</v>
      </c>
      <c r="C959" s="51" t="s">
        <v>210</v>
      </c>
      <c r="D959" s="52"/>
      <c r="E959" s="52"/>
    </row>
    <row r="960">
      <c r="A960" s="49" t="s">
        <v>1048</v>
      </c>
      <c r="B960" s="51" t="s">
        <v>40</v>
      </c>
      <c r="C960" s="51" t="s">
        <v>210</v>
      </c>
      <c r="D960" s="52"/>
      <c r="E960" s="52"/>
    </row>
    <row r="961">
      <c r="A961" s="49" t="s">
        <v>1049</v>
      </c>
      <c r="B961" s="51" t="s">
        <v>40</v>
      </c>
      <c r="C961" s="51" t="s">
        <v>728</v>
      </c>
      <c r="D961" s="52"/>
      <c r="E961" s="52"/>
    </row>
    <row r="962">
      <c r="A962" s="49" t="s">
        <v>1050</v>
      </c>
      <c r="B962" s="51" t="s">
        <v>40</v>
      </c>
      <c r="C962" s="51" t="s">
        <v>60</v>
      </c>
      <c r="D962" s="52"/>
      <c r="E962" s="52"/>
    </row>
    <row r="963">
      <c r="A963" s="49" t="s">
        <v>1051</v>
      </c>
      <c r="B963" s="51" t="s">
        <v>40</v>
      </c>
      <c r="C963" s="51" t="s">
        <v>205</v>
      </c>
      <c r="D963" s="52"/>
      <c r="E963" s="52"/>
    </row>
    <row r="964">
      <c r="A964" s="49" t="s">
        <v>1052</v>
      </c>
      <c r="B964" s="51" t="s">
        <v>40</v>
      </c>
      <c r="C964" s="51" t="s">
        <v>259</v>
      </c>
      <c r="D964" s="52"/>
      <c r="E964" s="52"/>
    </row>
    <row r="965">
      <c r="A965" s="49" t="s">
        <v>1053</v>
      </c>
      <c r="B965" s="52"/>
      <c r="C965" s="52"/>
      <c r="D965" s="52"/>
      <c r="E965" s="52"/>
    </row>
    <row r="966">
      <c r="A966" s="49" t="s">
        <v>1054</v>
      </c>
      <c r="B966" s="51" t="s">
        <v>40</v>
      </c>
      <c r="C966" s="51" t="s">
        <v>210</v>
      </c>
      <c r="D966" s="52"/>
      <c r="E966" s="52"/>
    </row>
    <row r="967">
      <c r="A967" s="49" t="s">
        <v>1055</v>
      </c>
      <c r="B967" s="52"/>
      <c r="C967" s="52"/>
      <c r="D967" s="52"/>
      <c r="E967" s="52"/>
    </row>
    <row r="968">
      <c r="A968" s="49" t="s">
        <v>1056</v>
      </c>
      <c r="B968" s="52"/>
      <c r="C968" s="52"/>
      <c r="D968" s="52"/>
      <c r="E968" s="52"/>
    </row>
    <row r="969">
      <c r="A969" s="49" t="s">
        <v>1057</v>
      </c>
      <c r="B969" s="52"/>
      <c r="C969" s="52"/>
      <c r="D969" s="52"/>
      <c r="E969" s="52"/>
    </row>
    <row r="970">
      <c r="A970" s="49" t="s">
        <v>1058</v>
      </c>
      <c r="B970" s="51" t="s">
        <v>40</v>
      </c>
      <c r="C970" s="51" t="s">
        <v>163</v>
      </c>
      <c r="D970" s="52"/>
      <c r="E970" s="52"/>
    </row>
    <row r="971">
      <c r="A971" s="49" t="s">
        <v>1059</v>
      </c>
      <c r="B971" s="51" t="s">
        <v>40</v>
      </c>
      <c r="C971" s="51" t="s">
        <v>349</v>
      </c>
      <c r="D971" s="52"/>
      <c r="E971" s="52"/>
    </row>
    <row r="972">
      <c r="A972" s="49" t="s">
        <v>1060</v>
      </c>
      <c r="B972" s="52"/>
      <c r="C972" s="51" t="s">
        <v>769</v>
      </c>
      <c r="D972" s="52"/>
      <c r="E972" s="52"/>
    </row>
    <row r="973">
      <c r="A973" s="49" t="s">
        <v>1061</v>
      </c>
      <c r="B973" s="51" t="s">
        <v>40</v>
      </c>
      <c r="C973" s="51" t="s">
        <v>41</v>
      </c>
      <c r="D973" s="52"/>
      <c r="E973" s="52"/>
    </row>
    <row r="974">
      <c r="A974" s="49" t="s">
        <v>1062</v>
      </c>
      <c r="B974" s="51" t="s">
        <v>40</v>
      </c>
      <c r="C974" s="51" t="s">
        <v>324</v>
      </c>
      <c r="D974" s="52"/>
      <c r="E974" s="52"/>
    </row>
    <row r="975">
      <c r="A975" s="49" t="s">
        <v>1063</v>
      </c>
      <c r="B975" s="51" t="s">
        <v>40</v>
      </c>
      <c r="C975" s="51" t="s">
        <v>44</v>
      </c>
      <c r="D975" s="52"/>
      <c r="E975" s="52"/>
    </row>
    <row r="976">
      <c r="A976" s="49" t="s">
        <v>1064</v>
      </c>
      <c r="B976" s="52"/>
      <c r="C976" s="52"/>
      <c r="D976" s="52"/>
      <c r="E976" s="52"/>
    </row>
    <row r="977">
      <c r="A977" s="49" t="s">
        <v>1065</v>
      </c>
      <c r="B977" s="51" t="s">
        <v>40</v>
      </c>
      <c r="C977" s="51" t="s">
        <v>259</v>
      </c>
      <c r="D977" s="52"/>
      <c r="E977" s="52"/>
    </row>
    <row r="978">
      <c r="A978" s="49" t="s">
        <v>1066</v>
      </c>
      <c r="B978" s="51" t="s">
        <v>40</v>
      </c>
      <c r="C978" s="51" t="s">
        <v>435</v>
      </c>
      <c r="D978" s="52"/>
      <c r="E978" s="52"/>
    </row>
    <row r="979">
      <c r="A979" s="49" t="s">
        <v>1067</v>
      </c>
      <c r="B979" s="52"/>
      <c r="C979" s="52"/>
      <c r="D979" s="52"/>
      <c r="E979" s="52"/>
    </row>
    <row r="980">
      <c r="A980" s="49" t="s">
        <v>1068</v>
      </c>
      <c r="B980" s="52"/>
      <c r="C980" s="52"/>
      <c r="D980" s="52"/>
      <c r="E980" s="52"/>
    </row>
    <row r="981">
      <c r="A981" s="49" t="s">
        <v>1069</v>
      </c>
      <c r="B981" s="51" t="s">
        <v>40</v>
      </c>
      <c r="C981" s="51" t="s">
        <v>210</v>
      </c>
      <c r="D981" s="52"/>
      <c r="E981" s="52"/>
    </row>
    <row r="982">
      <c r="A982" s="49" t="s">
        <v>1070</v>
      </c>
      <c r="B982" s="52"/>
      <c r="C982" s="52"/>
      <c r="D982" s="52"/>
      <c r="E982" s="52"/>
    </row>
    <row r="983">
      <c r="A983" s="49" t="s">
        <v>1071</v>
      </c>
      <c r="B983" s="51" t="s">
        <v>40</v>
      </c>
      <c r="C983" s="51" t="s">
        <v>93</v>
      </c>
      <c r="D983" s="52"/>
      <c r="E983" s="52"/>
    </row>
    <row r="984">
      <c r="A984" s="49" t="s">
        <v>1072</v>
      </c>
      <c r="B984" s="52"/>
      <c r="C984" s="52"/>
      <c r="D984" s="52"/>
      <c r="E984" s="52"/>
    </row>
    <row r="985">
      <c r="A985" s="49" t="s">
        <v>1073</v>
      </c>
      <c r="B985" s="52"/>
      <c r="C985" s="52"/>
      <c r="D985" s="52"/>
      <c r="E985" s="52"/>
    </row>
    <row r="986">
      <c r="A986" s="49" t="s">
        <v>1074</v>
      </c>
      <c r="B986" s="51" t="s">
        <v>48</v>
      </c>
      <c r="C986" s="52"/>
      <c r="D986" s="52"/>
      <c r="E986" s="52"/>
    </row>
    <row r="987">
      <c r="A987" s="49" t="s">
        <v>1075</v>
      </c>
      <c r="B987" s="52"/>
      <c r="C987" s="51" t="s">
        <v>259</v>
      </c>
      <c r="D987" s="52"/>
      <c r="E987" s="52"/>
    </row>
    <row r="988">
      <c r="A988" s="49" t="s">
        <v>1076</v>
      </c>
      <c r="B988" s="51" t="s">
        <v>40</v>
      </c>
      <c r="C988" s="52"/>
      <c r="D988" s="52"/>
      <c r="E988" s="52"/>
    </row>
    <row r="989">
      <c r="A989" s="49" t="s">
        <v>1077</v>
      </c>
      <c r="B989" s="51" t="s">
        <v>40</v>
      </c>
      <c r="C989" s="51" t="s">
        <v>41</v>
      </c>
      <c r="D989" s="52"/>
      <c r="E989" s="52"/>
    </row>
    <row r="990">
      <c r="A990" s="49" t="s">
        <v>1078</v>
      </c>
      <c r="B990" s="51" t="s">
        <v>40</v>
      </c>
      <c r="C990" s="51" t="s">
        <v>583</v>
      </c>
      <c r="D990" s="52"/>
      <c r="E990" s="52"/>
    </row>
    <row r="991">
      <c r="A991" s="49" t="s">
        <v>1079</v>
      </c>
      <c r="B991" s="51" t="s">
        <v>40</v>
      </c>
      <c r="C991" s="51" t="s">
        <v>583</v>
      </c>
      <c r="D991" s="52"/>
      <c r="E991" s="52"/>
    </row>
    <row r="992">
      <c r="A992" s="49" t="s">
        <v>1080</v>
      </c>
      <c r="B992" s="51" t="s">
        <v>40</v>
      </c>
      <c r="C992" s="51" t="s">
        <v>44</v>
      </c>
      <c r="D992" s="52"/>
      <c r="E992" s="52"/>
    </row>
    <row r="993">
      <c r="A993" s="49" t="s">
        <v>1081</v>
      </c>
      <c r="B993" s="51" t="s">
        <v>40</v>
      </c>
      <c r="C993" s="51" t="s">
        <v>163</v>
      </c>
      <c r="D993" s="52"/>
      <c r="E993" s="52"/>
    </row>
    <row r="994">
      <c r="A994" s="49" t="s">
        <v>1082</v>
      </c>
      <c r="B994" s="52"/>
      <c r="C994" s="52"/>
      <c r="D994" s="52"/>
      <c r="E994" s="52"/>
    </row>
    <row r="995">
      <c r="A995" s="49" t="s">
        <v>1083</v>
      </c>
      <c r="B995" s="51" t="s">
        <v>40</v>
      </c>
      <c r="C995" s="51" t="s">
        <v>669</v>
      </c>
      <c r="D995" s="52"/>
      <c r="E995" s="52"/>
    </row>
    <row r="996">
      <c r="A996" s="49" t="s">
        <v>1084</v>
      </c>
      <c r="B996" s="52"/>
      <c r="C996" s="52"/>
      <c r="D996" s="52"/>
      <c r="E996" s="52"/>
    </row>
    <row r="997">
      <c r="A997" s="49" t="s">
        <v>1085</v>
      </c>
      <c r="B997" s="51" t="s">
        <v>40</v>
      </c>
      <c r="C997" s="51" t="s">
        <v>669</v>
      </c>
      <c r="D997" s="52"/>
      <c r="E997" s="52"/>
    </row>
    <row r="998">
      <c r="A998" s="49" t="s">
        <v>1086</v>
      </c>
      <c r="B998" s="52"/>
      <c r="C998" s="52"/>
      <c r="D998" s="52"/>
      <c r="E998" s="52"/>
    </row>
    <row r="999">
      <c r="A999" s="49" t="s">
        <v>1087</v>
      </c>
      <c r="B999" s="52"/>
      <c r="C999" s="52"/>
      <c r="D999" s="52"/>
      <c r="E999" s="52"/>
    </row>
    <row r="1000">
      <c r="A1000" s="49" t="s">
        <v>1088</v>
      </c>
      <c r="B1000" s="52"/>
      <c r="C1000" s="52"/>
      <c r="D1000" s="52"/>
      <c r="E1000" s="52"/>
    </row>
    <row r="1001">
      <c r="A1001" s="49" t="s">
        <v>1089</v>
      </c>
      <c r="B1001" s="51" t="s">
        <v>40</v>
      </c>
      <c r="C1001" s="51" t="s">
        <v>327</v>
      </c>
      <c r="D1001" s="52"/>
      <c r="E1001" s="52"/>
    </row>
    <row r="1002">
      <c r="A1002" s="49" t="s">
        <v>1090</v>
      </c>
      <c r="B1002" s="52"/>
      <c r="C1002" s="52"/>
      <c r="D1002" s="52"/>
      <c r="E1002" s="52"/>
    </row>
    <row r="1003">
      <c r="A1003" s="49" t="s">
        <v>1091</v>
      </c>
      <c r="B1003" s="51" t="s">
        <v>40</v>
      </c>
      <c r="C1003" s="51" t="s">
        <v>41</v>
      </c>
      <c r="D1003" s="52"/>
      <c r="E1003" s="52"/>
    </row>
    <row r="1004">
      <c r="A1004" s="49" t="s">
        <v>1092</v>
      </c>
      <c r="B1004" s="51" t="s">
        <v>40</v>
      </c>
      <c r="C1004" s="51" t="s">
        <v>1093</v>
      </c>
      <c r="D1004" s="52"/>
      <c r="E1004" s="52"/>
    </row>
    <row r="1005">
      <c r="A1005" s="49" t="s">
        <v>1094</v>
      </c>
      <c r="B1005" s="51" t="s">
        <v>40</v>
      </c>
      <c r="C1005" s="51" t="s">
        <v>163</v>
      </c>
      <c r="D1005" s="52"/>
      <c r="E1005" s="52"/>
    </row>
    <row r="1006">
      <c r="A1006" s="49" t="s">
        <v>1095</v>
      </c>
      <c r="B1006" s="51" t="s">
        <v>40</v>
      </c>
      <c r="C1006" s="51" t="s">
        <v>63</v>
      </c>
      <c r="D1006" s="52"/>
      <c r="E1006" s="52"/>
    </row>
    <row r="1007">
      <c r="A1007" s="49" t="s">
        <v>1096</v>
      </c>
      <c r="B1007" s="51" t="s">
        <v>40</v>
      </c>
      <c r="C1007" s="51" t="s">
        <v>210</v>
      </c>
      <c r="D1007" s="52"/>
      <c r="E1007" s="52"/>
    </row>
    <row r="1008">
      <c r="A1008" s="49" t="s">
        <v>1097</v>
      </c>
      <c r="B1008" s="51" t="s">
        <v>40</v>
      </c>
      <c r="C1008" s="51" t="s">
        <v>199</v>
      </c>
      <c r="D1008" s="52"/>
      <c r="E1008" s="52"/>
    </row>
    <row r="1009">
      <c r="A1009" s="49" t="s">
        <v>1098</v>
      </c>
      <c r="B1009" s="52"/>
      <c r="C1009" s="52"/>
      <c r="D1009" s="52"/>
      <c r="E1009" s="52"/>
    </row>
    <row r="1010">
      <c r="A1010" s="49" t="s">
        <v>1099</v>
      </c>
      <c r="B1010" s="52"/>
      <c r="C1010" s="52"/>
      <c r="D1010" s="52"/>
      <c r="E1010" s="52"/>
    </row>
    <row r="1011">
      <c r="A1011" s="49" t="s">
        <v>1100</v>
      </c>
      <c r="B1011" s="51" t="s">
        <v>40</v>
      </c>
      <c r="C1011" s="51" t="s">
        <v>618</v>
      </c>
      <c r="D1011" s="52"/>
      <c r="E1011" s="52"/>
    </row>
    <row r="1012">
      <c r="A1012" s="49" t="s">
        <v>1101</v>
      </c>
      <c r="B1012" s="51" t="s">
        <v>40</v>
      </c>
      <c r="C1012" s="51" t="s">
        <v>215</v>
      </c>
      <c r="D1012" s="52"/>
      <c r="E1012" s="52"/>
    </row>
    <row r="1013">
      <c r="A1013" s="49" t="s">
        <v>1102</v>
      </c>
      <c r="B1013" s="52"/>
      <c r="C1013" s="52"/>
      <c r="D1013" s="52"/>
      <c r="E1013" s="52"/>
    </row>
    <row r="1014">
      <c r="A1014" s="49" t="s">
        <v>1103</v>
      </c>
      <c r="B1014" s="52"/>
      <c r="C1014" s="52"/>
      <c r="D1014" s="52"/>
      <c r="E1014" s="52"/>
    </row>
    <row r="1015">
      <c r="A1015" s="49" t="s">
        <v>1104</v>
      </c>
      <c r="B1015" s="52"/>
      <c r="C1015" s="52"/>
      <c r="D1015" s="52"/>
      <c r="E1015" s="52"/>
    </row>
    <row r="1016">
      <c r="A1016" s="49" t="s">
        <v>1105</v>
      </c>
      <c r="B1016" s="52"/>
      <c r="C1016" s="52"/>
      <c r="D1016" s="52"/>
      <c r="E1016" s="52"/>
    </row>
    <row r="1017">
      <c r="A1017" s="49" t="s">
        <v>1106</v>
      </c>
      <c r="B1017" s="52"/>
      <c r="C1017" s="52"/>
      <c r="D1017" s="52"/>
      <c r="E1017" s="52"/>
    </row>
    <row r="1018">
      <c r="A1018" s="49" t="s">
        <v>1107</v>
      </c>
      <c r="B1018" s="52"/>
      <c r="C1018" s="52"/>
      <c r="D1018" s="52"/>
      <c r="E1018" s="52"/>
    </row>
    <row r="1019">
      <c r="A1019" s="49" t="s">
        <v>1108</v>
      </c>
      <c r="B1019" s="52"/>
      <c r="C1019" s="52"/>
      <c r="D1019" s="52"/>
      <c r="E1019" s="52"/>
    </row>
    <row r="1020">
      <c r="A1020" s="49" t="s">
        <v>1109</v>
      </c>
      <c r="B1020" s="52"/>
      <c r="C1020" s="52"/>
      <c r="D1020" s="52"/>
      <c r="E1020" s="52"/>
    </row>
    <row r="1021">
      <c r="A1021" s="49" t="s">
        <v>1110</v>
      </c>
      <c r="B1021" s="52"/>
      <c r="C1021" s="52"/>
      <c r="D1021" s="52"/>
      <c r="E1021" s="52"/>
    </row>
    <row r="1022">
      <c r="A1022" s="49" t="s">
        <v>1111</v>
      </c>
      <c r="B1022" s="52"/>
      <c r="C1022" s="52"/>
      <c r="D1022" s="52"/>
      <c r="E1022" s="52"/>
    </row>
    <row r="1023">
      <c r="A1023" s="49" t="s">
        <v>1112</v>
      </c>
      <c r="B1023" s="51" t="s">
        <v>40</v>
      </c>
      <c r="C1023" s="51" t="s">
        <v>205</v>
      </c>
      <c r="D1023" s="52"/>
      <c r="E1023" s="52"/>
    </row>
    <row r="1024">
      <c r="A1024" s="49" t="s">
        <v>1113</v>
      </c>
      <c r="B1024" s="51" t="s">
        <v>40</v>
      </c>
      <c r="C1024" s="51" t="s">
        <v>41</v>
      </c>
      <c r="D1024" s="52"/>
      <c r="E1024" s="52"/>
    </row>
    <row r="1025">
      <c r="A1025" s="49" t="s">
        <v>1114</v>
      </c>
      <c r="B1025" s="51" t="s">
        <v>40</v>
      </c>
      <c r="C1025" s="51" t="s">
        <v>41</v>
      </c>
      <c r="D1025" s="52"/>
      <c r="E1025" s="52"/>
    </row>
    <row r="1026">
      <c r="A1026" s="49" t="s">
        <v>1115</v>
      </c>
      <c r="B1026" s="52"/>
      <c r="C1026" s="52"/>
      <c r="D1026" s="52"/>
      <c r="E1026" s="52"/>
    </row>
    <row r="1027">
      <c r="A1027" s="49" t="s">
        <v>1116</v>
      </c>
      <c r="B1027" s="52"/>
      <c r="C1027" s="52"/>
      <c r="D1027" s="52"/>
      <c r="E1027" s="52"/>
    </row>
    <row r="1028">
      <c r="A1028" s="49" t="s">
        <v>1117</v>
      </c>
      <c r="B1028" s="52"/>
      <c r="C1028" s="52"/>
      <c r="D1028" s="52"/>
      <c r="E1028" s="52"/>
    </row>
    <row r="1029">
      <c r="A1029" s="49" t="s">
        <v>1118</v>
      </c>
      <c r="B1029" s="52"/>
      <c r="C1029" s="52"/>
      <c r="D1029" s="52"/>
      <c r="E1029" s="52"/>
    </row>
    <row r="1030">
      <c r="A1030" s="49" t="s">
        <v>1119</v>
      </c>
      <c r="B1030" s="51" t="s">
        <v>40</v>
      </c>
      <c r="C1030" s="51" t="s">
        <v>41</v>
      </c>
      <c r="D1030" s="52"/>
      <c r="E1030" s="52"/>
    </row>
    <row r="1031">
      <c r="A1031" s="49" t="s">
        <v>1120</v>
      </c>
      <c r="B1031" s="51" t="s">
        <v>40</v>
      </c>
      <c r="C1031" s="51" t="s">
        <v>210</v>
      </c>
      <c r="D1031" s="52"/>
      <c r="E1031" s="52"/>
    </row>
    <row r="1032">
      <c r="A1032" s="49" t="s">
        <v>1121</v>
      </c>
      <c r="B1032" s="52"/>
      <c r="C1032" s="52"/>
      <c r="D1032" s="52"/>
      <c r="E1032" s="52"/>
    </row>
    <row r="1033">
      <c r="A1033" s="49" t="s">
        <v>1122</v>
      </c>
      <c r="B1033" s="52"/>
      <c r="C1033" s="52"/>
      <c r="D1033" s="52"/>
      <c r="E1033" s="52"/>
    </row>
    <row r="1034">
      <c r="A1034" s="49" t="s">
        <v>1123</v>
      </c>
      <c r="B1034" s="51" t="s">
        <v>48</v>
      </c>
      <c r="C1034" s="52"/>
      <c r="D1034" s="52"/>
      <c r="E1034" s="52"/>
    </row>
    <row r="1035">
      <c r="A1035" s="49" t="s">
        <v>1124</v>
      </c>
      <c r="B1035" s="52"/>
      <c r="C1035" s="52"/>
      <c r="D1035" s="52"/>
      <c r="E1035" s="52"/>
    </row>
    <row r="1036">
      <c r="A1036" s="49" t="s">
        <v>1125</v>
      </c>
      <c r="B1036" s="52"/>
      <c r="C1036" s="52"/>
      <c r="D1036" s="52"/>
      <c r="E1036" s="52"/>
    </row>
    <row r="1037">
      <c r="A1037" s="49" t="s">
        <v>1126</v>
      </c>
      <c r="B1037" s="52"/>
      <c r="C1037" s="52"/>
      <c r="D1037" s="52"/>
      <c r="E1037" s="52"/>
    </row>
    <row r="1038">
      <c r="A1038" s="49" t="s">
        <v>1127</v>
      </c>
      <c r="B1038" s="52"/>
      <c r="C1038" s="52"/>
      <c r="D1038" s="52"/>
      <c r="E1038" s="52"/>
    </row>
    <row r="1039">
      <c r="A1039" s="49" t="s">
        <v>1128</v>
      </c>
      <c r="B1039" s="52"/>
      <c r="C1039" s="52"/>
      <c r="D1039" s="52"/>
      <c r="E1039" s="52"/>
    </row>
    <row r="1040">
      <c r="A1040" s="49" t="s">
        <v>1129</v>
      </c>
      <c r="B1040" s="52"/>
      <c r="C1040" s="52"/>
      <c r="D1040" s="52"/>
      <c r="E1040" s="52"/>
    </row>
    <row r="1041">
      <c r="A1041" s="49" t="s">
        <v>1130</v>
      </c>
      <c r="B1041" s="52"/>
      <c r="C1041" s="52"/>
      <c r="D1041" s="52"/>
      <c r="E1041" s="52"/>
    </row>
    <row r="1042">
      <c r="A1042" s="49" t="s">
        <v>1131</v>
      </c>
      <c r="B1042" s="52"/>
      <c r="C1042" s="52"/>
      <c r="D1042" s="52"/>
      <c r="E1042" s="52"/>
    </row>
    <row r="1043">
      <c r="A1043" s="49" t="s">
        <v>1132</v>
      </c>
      <c r="B1043" s="52"/>
      <c r="C1043" s="52"/>
      <c r="D1043" s="52"/>
      <c r="E1043" s="52"/>
    </row>
    <row r="1044">
      <c r="A1044" s="49" t="s">
        <v>1133</v>
      </c>
      <c r="B1044" s="52"/>
      <c r="C1044" s="52"/>
      <c r="D1044" s="52"/>
      <c r="E1044" s="52"/>
    </row>
    <row r="1045">
      <c r="A1045" s="49" t="s">
        <v>1134</v>
      </c>
      <c r="B1045" s="52"/>
      <c r="C1045" s="52"/>
      <c r="D1045" s="52"/>
      <c r="E1045" s="52"/>
    </row>
    <row r="1046">
      <c r="A1046" s="49" t="s">
        <v>1135</v>
      </c>
      <c r="B1046" s="52"/>
      <c r="C1046" s="52"/>
      <c r="D1046" s="52"/>
      <c r="E1046" s="52"/>
    </row>
    <row r="1047">
      <c r="A1047" s="49" t="s">
        <v>1136</v>
      </c>
      <c r="B1047" s="52"/>
      <c r="C1047" s="52"/>
      <c r="D1047" s="52"/>
      <c r="E1047" s="52"/>
    </row>
    <row r="1048">
      <c r="A1048" s="49" t="s">
        <v>1137</v>
      </c>
      <c r="B1048" s="52"/>
      <c r="C1048" s="52"/>
      <c r="D1048" s="52"/>
      <c r="E1048" s="52"/>
    </row>
    <row r="1049">
      <c r="A1049" s="49" t="s">
        <v>1138</v>
      </c>
      <c r="B1049" s="52"/>
      <c r="C1049" s="52"/>
      <c r="D1049" s="52"/>
      <c r="E1049" s="52"/>
    </row>
    <row r="1050">
      <c r="A1050" s="49" t="s">
        <v>1139</v>
      </c>
      <c r="B1050" s="52"/>
      <c r="C1050" s="52"/>
      <c r="D1050" s="52"/>
      <c r="E1050" s="52"/>
    </row>
    <row r="1051">
      <c r="A1051" s="49" t="s">
        <v>1140</v>
      </c>
      <c r="B1051" s="52"/>
      <c r="C1051" s="52"/>
      <c r="D1051" s="52"/>
      <c r="E1051" s="52"/>
    </row>
    <row r="1052">
      <c r="A1052" s="49" t="s">
        <v>1141</v>
      </c>
      <c r="B1052" s="52"/>
      <c r="C1052" s="52"/>
      <c r="D1052" s="52"/>
      <c r="E1052" s="52"/>
    </row>
    <row r="1053">
      <c r="A1053" s="49" t="s">
        <v>1142</v>
      </c>
      <c r="B1053" s="52"/>
      <c r="C1053" s="52"/>
      <c r="D1053" s="52"/>
      <c r="E1053" s="52"/>
    </row>
    <row r="1054">
      <c r="A1054" s="49" t="s">
        <v>1143</v>
      </c>
      <c r="B1054" s="52"/>
      <c r="C1054" s="52"/>
      <c r="D1054" s="52"/>
      <c r="E1054" s="52"/>
    </row>
    <row r="1055">
      <c r="A1055" s="49" t="s">
        <v>1144</v>
      </c>
      <c r="B1055" s="52"/>
      <c r="C1055" s="52"/>
      <c r="D1055" s="52"/>
      <c r="E1055" s="52"/>
    </row>
    <row r="1056">
      <c r="A1056" s="49" t="s">
        <v>1145</v>
      </c>
      <c r="B1056" s="52"/>
      <c r="C1056" s="52"/>
      <c r="D1056" s="52"/>
      <c r="E1056" s="52"/>
    </row>
    <row r="1057">
      <c r="A1057" s="49" t="s">
        <v>1146</v>
      </c>
      <c r="B1057" s="52"/>
      <c r="C1057" s="52"/>
      <c r="D1057" s="52"/>
      <c r="E1057" s="52"/>
    </row>
    <row r="1058">
      <c r="A1058" s="49" t="s">
        <v>1147</v>
      </c>
      <c r="B1058" s="52"/>
      <c r="C1058" s="52"/>
      <c r="D1058" s="52"/>
      <c r="E1058" s="52"/>
    </row>
    <row r="1059">
      <c r="A1059" s="49" t="s">
        <v>1148</v>
      </c>
      <c r="B1059" s="52"/>
      <c r="C1059" s="52"/>
      <c r="D1059" s="52"/>
      <c r="E1059" s="52"/>
    </row>
    <row r="1060">
      <c r="A1060" s="49" t="s">
        <v>1149</v>
      </c>
      <c r="B1060" s="52"/>
      <c r="C1060" s="52"/>
      <c r="D1060" s="52"/>
      <c r="E1060" s="52"/>
    </row>
    <row r="1061">
      <c r="A1061" s="49" t="s">
        <v>1150</v>
      </c>
      <c r="B1061" s="52"/>
      <c r="C1061" s="52"/>
      <c r="D1061" s="52"/>
      <c r="E1061" s="52"/>
    </row>
    <row r="1062">
      <c r="A1062" s="49" t="s">
        <v>1151</v>
      </c>
      <c r="B1062" s="52"/>
      <c r="C1062" s="52"/>
      <c r="D1062" s="52"/>
      <c r="E1062" s="52"/>
    </row>
    <row r="1063">
      <c r="A1063" s="49" t="s">
        <v>1152</v>
      </c>
      <c r="B1063" s="52"/>
      <c r="C1063" s="52"/>
      <c r="D1063" s="52"/>
      <c r="E1063" s="52"/>
    </row>
    <row r="1064">
      <c r="A1064" s="49" t="s">
        <v>1153</v>
      </c>
      <c r="B1064" s="52"/>
      <c r="C1064" s="52"/>
      <c r="D1064" s="52"/>
      <c r="E1064" s="52"/>
    </row>
    <row r="1065">
      <c r="A1065" s="49" t="s">
        <v>1154</v>
      </c>
      <c r="B1065" s="52"/>
      <c r="C1065" s="52"/>
      <c r="D1065" s="52"/>
      <c r="E1065" s="52"/>
    </row>
    <row r="1066">
      <c r="A1066" s="49" t="s">
        <v>1155</v>
      </c>
      <c r="B1066" s="52"/>
      <c r="C1066" s="52"/>
      <c r="D1066" s="52"/>
      <c r="E1066" s="52"/>
    </row>
    <row r="1067">
      <c r="A1067" s="49" t="s">
        <v>1156</v>
      </c>
      <c r="B1067" s="52"/>
      <c r="C1067" s="52"/>
      <c r="D1067" s="52"/>
      <c r="E1067" s="52"/>
    </row>
    <row r="1068">
      <c r="A1068" s="49" t="s">
        <v>1157</v>
      </c>
      <c r="B1068" s="52"/>
      <c r="C1068" s="52"/>
      <c r="D1068" s="52"/>
      <c r="E1068" s="52"/>
    </row>
    <row r="1069">
      <c r="A1069" s="49" t="s">
        <v>1158</v>
      </c>
      <c r="B1069" s="52"/>
      <c r="C1069" s="52"/>
      <c r="D1069" s="52"/>
      <c r="E1069" s="52"/>
    </row>
    <row r="1070">
      <c r="A1070" s="49" t="s">
        <v>1159</v>
      </c>
      <c r="B1070" s="52"/>
      <c r="C1070" s="52"/>
      <c r="D1070" s="52"/>
      <c r="E1070" s="52"/>
    </row>
    <row r="1071">
      <c r="A1071" s="49" t="s">
        <v>1160</v>
      </c>
      <c r="B1071" s="52"/>
      <c r="C1071" s="52"/>
      <c r="D1071" s="52"/>
      <c r="E1071" s="52"/>
    </row>
    <row r="1072">
      <c r="A1072" s="49" t="s">
        <v>1161</v>
      </c>
      <c r="B1072" s="52"/>
      <c r="C1072" s="52"/>
      <c r="D1072" s="52"/>
      <c r="E1072" s="52"/>
    </row>
    <row r="1073">
      <c r="A1073" s="49" t="s">
        <v>1162</v>
      </c>
      <c r="B1073" s="52"/>
      <c r="C1073" s="52"/>
      <c r="D1073" s="52"/>
      <c r="E1073" s="52"/>
    </row>
    <row r="1074">
      <c r="A1074" s="49" t="s">
        <v>1163</v>
      </c>
      <c r="B1074" s="52"/>
      <c r="C1074" s="52"/>
      <c r="D1074" s="52"/>
      <c r="E1074" s="52"/>
    </row>
    <row r="1075">
      <c r="A1075" s="49" t="s">
        <v>1164</v>
      </c>
      <c r="B1075" s="52"/>
      <c r="C1075" s="52"/>
      <c r="D1075" s="52"/>
      <c r="E1075" s="52"/>
    </row>
    <row r="1076">
      <c r="A1076" s="49" t="s">
        <v>1165</v>
      </c>
      <c r="B1076" s="52"/>
      <c r="C1076" s="52"/>
      <c r="D1076" s="52"/>
      <c r="E1076" s="52"/>
    </row>
    <row r="1077">
      <c r="A1077" s="49" t="s">
        <v>1166</v>
      </c>
      <c r="B1077" s="52"/>
      <c r="C1077" s="52"/>
      <c r="D1077" s="52"/>
      <c r="E1077" s="52"/>
    </row>
    <row r="1078">
      <c r="A1078" s="49" t="s">
        <v>1167</v>
      </c>
      <c r="B1078" s="52"/>
      <c r="C1078" s="52"/>
      <c r="D1078" s="52"/>
      <c r="E1078" s="52"/>
    </row>
    <row r="1079">
      <c r="A1079" s="49" t="s">
        <v>1168</v>
      </c>
      <c r="B1079" s="52"/>
      <c r="C1079" s="52"/>
      <c r="D1079" s="52"/>
      <c r="E1079" s="52"/>
    </row>
    <row r="1080">
      <c r="A1080" s="49" t="s">
        <v>1169</v>
      </c>
      <c r="B1080" s="52"/>
      <c r="C1080" s="52"/>
      <c r="D1080" s="52"/>
      <c r="E1080" s="52"/>
    </row>
    <row r="1081">
      <c r="A1081" s="49" t="s">
        <v>1170</v>
      </c>
      <c r="B1081" s="52"/>
      <c r="C1081" s="52"/>
      <c r="D1081" s="52"/>
      <c r="E1081" s="52"/>
    </row>
    <row r="1082">
      <c r="A1082" s="49" t="s">
        <v>1171</v>
      </c>
      <c r="B1082" s="52"/>
      <c r="C1082" s="52"/>
      <c r="D1082" s="52"/>
      <c r="E1082" s="52"/>
    </row>
    <row r="1083">
      <c r="A1083" s="49" t="s">
        <v>1172</v>
      </c>
      <c r="B1083" s="52"/>
      <c r="C1083" s="52"/>
      <c r="D1083" s="52"/>
      <c r="E1083" s="52"/>
    </row>
    <row r="1084">
      <c r="A1084" s="49" t="s">
        <v>1173</v>
      </c>
      <c r="B1084" s="52"/>
      <c r="C1084" s="52"/>
      <c r="D1084" s="52"/>
      <c r="E1084" s="52"/>
    </row>
    <row r="1085">
      <c r="A1085" s="49" t="s">
        <v>1174</v>
      </c>
      <c r="B1085" s="52"/>
      <c r="C1085" s="52"/>
      <c r="D1085" s="52"/>
      <c r="E1085" s="52"/>
    </row>
    <row r="1086">
      <c r="A1086" s="49" t="s">
        <v>1175</v>
      </c>
      <c r="B1086" s="52"/>
      <c r="C1086" s="52"/>
      <c r="D1086" s="52"/>
      <c r="E1086" s="52"/>
    </row>
    <row r="1087">
      <c r="A1087" s="49" t="s">
        <v>1176</v>
      </c>
      <c r="B1087" s="52"/>
      <c r="C1087" s="52"/>
      <c r="D1087" s="52"/>
      <c r="E1087" s="52"/>
    </row>
    <row r="1088">
      <c r="A1088" s="49" t="s">
        <v>1177</v>
      </c>
      <c r="B1088" s="52"/>
      <c r="C1088" s="52"/>
      <c r="D1088" s="52"/>
      <c r="E1088" s="52"/>
    </row>
    <row r="1089">
      <c r="A1089" s="49" t="s">
        <v>1178</v>
      </c>
      <c r="B1089" s="52"/>
      <c r="C1089" s="52"/>
      <c r="D1089" s="52"/>
      <c r="E1089" s="52"/>
    </row>
    <row r="1090">
      <c r="A1090" s="49" t="s">
        <v>1179</v>
      </c>
      <c r="B1090" s="52"/>
      <c r="C1090" s="52"/>
      <c r="D1090" s="52"/>
      <c r="E1090" s="52"/>
    </row>
    <row r="1091">
      <c r="A1091" s="49" t="s">
        <v>1180</v>
      </c>
      <c r="B1091" s="52"/>
      <c r="C1091" s="52"/>
      <c r="D1091" s="52"/>
      <c r="E1091" s="52"/>
    </row>
    <row r="1092">
      <c r="A1092" s="49" t="s">
        <v>1181</v>
      </c>
      <c r="B1092" s="52"/>
      <c r="C1092" s="52"/>
      <c r="D1092" s="52"/>
      <c r="E1092" s="52"/>
    </row>
    <row r="1093">
      <c r="A1093" s="49" t="s">
        <v>1182</v>
      </c>
      <c r="B1093" s="51" t="s">
        <v>40</v>
      </c>
      <c r="C1093" s="51" t="s">
        <v>210</v>
      </c>
      <c r="D1093" s="52"/>
      <c r="E1093" s="52"/>
    </row>
    <row r="1094">
      <c r="A1094" s="49" t="s">
        <v>1183</v>
      </c>
      <c r="B1094" s="52"/>
      <c r="C1094" s="52"/>
      <c r="D1094" s="52"/>
      <c r="E1094" s="52"/>
    </row>
    <row r="1095">
      <c r="A1095" s="49" t="s">
        <v>1184</v>
      </c>
      <c r="B1095" s="52"/>
      <c r="C1095" s="52"/>
      <c r="D1095" s="52"/>
      <c r="E1095" s="52"/>
    </row>
    <row r="1096">
      <c r="A1096" s="49" t="s">
        <v>1185</v>
      </c>
      <c r="B1096" s="52"/>
      <c r="C1096" s="52"/>
      <c r="D1096" s="52"/>
      <c r="E1096" s="52"/>
    </row>
    <row r="1097">
      <c r="A1097" s="49" t="s">
        <v>1186</v>
      </c>
      <c r="B1097" s="52"/>
      <c r="C1097" s="52"/>
      <c r="D1097" s="52"/>
      <c r="E1097" s="52"/>
    </row>
    <row r="1098">
      <c r="A1098" s="49" t="s">
        <v>1187</v>
      </c>
      <c r="B1098" s="52"/>
      <c r="C1098" s="52"/>
      <c r="D1098" s="52"/>
      <c r="E1098" s="52"/>
    </row>
    <row r="1099">
      <c r="A1099" s="49" t="s">
        <v>1188</v>
      </c>
      <c r="B1099" s="52"/>
      <c r="C1099" s="52"/>
      <c r="D1099" s="52"/>
      <c r="E1099" s="52"/>
    </row>
    <row r="1100">
      <c r="A1100" s="49" t="s">
        <v>1189</v>
      </c>
      <c r="B1100" s="52"/>
      <c r="C1100" s="52"/>
      <c r="D1100" s="52"/>
      <c r="E1100" s="52"/>
    </row>
    <row r="1101">
      <c r="A1101" s="49" t="s">
        <v>1190</v>
      </c>
      <c r="B1101" s="52"/>
      <c r="C1101" s="52"/>
      <c r="D1101" s="52"/>
      <c r="E1101" s="52"/>
    </row>
    <row r="1102">
      <c r="A1102" s="49" t="s">
        <v>1191</v>
      </c>
      <c r="B1102" s="52"/>
      <c r="C1102" s="52"/>
      <c r="D1102" s="52"/>
      <c r="E1102" s="52"/>
    </row>
    <row r="1103">
      <c r="A1103" s="49" t="s">
        <v>1192</v>
      </c>
      <c r="B1103" s="52"/>
      <c r="C1103" s="52"/>
      <c r="D1103" s="52"/>
      <c r="E1103" s="52"/>
    </row>
    <row r="1104">
      <c r="A1104" s="49" t="s">
        <v>1193</v>
      </c>
      <c r="B1104" s="52"/>
      <c r="C1104" s="52"/>
      <c r="D1104" s="52"/>
      <c r="E1104" s="52"/>
    </row>
    <row r="1105">
      <c r="A1105" s="49" t="s">
        <v>1194</v>
      </c>
      <c r="B1105" s="52"/>
      <c r="C1105" s="52"/>
      <c r="D1105" s="52"/>
      <c r="E1105" s="52"/>
    </row>
    <row r="1106">
      <c r="A1106" s="49" t="s">
        <v>1195</v>
      </c>
      <c r="B1106" s="52"/>
      <c r="C1106" s="52"/>
      <c r="D1106" s="52"/>
      <c r="E1106" s="52"/>
    </row>
    <row r="1107">
      <c r="A1107" s="49" t="s">
        <v>1196</v>
      </c>
      <c r="B1107" s="52"/>
      <c r="C1107" s="52"/>
      <c r="D1107" s="52"/>
      <c r="E1107" s="52"/>
    </row>
    <row r="1108">
      <c r="A1108" s="49" t="s">
        <v>1197</v>
      </c>
      <c r="B1108" s="52"/>
      <c r="C1108" s="52"/>
      <c r="D1108" s="52"/>
      <c r="E1108" s="52"/>
    </row>
    <row r="1109">
      <c r="A1109" s="49" t="s">
        <v>1198</v>
      </c>
      <c r="B1109" s="52"/>
      <c r="C1109" s="52"/>
      <c r="D1109" s="52"/>
      <c r="E1109" s="52"/>
    </row>
    <row r="1110">
      <c r="A1110" s="49" t="s">
        <v>1199</v>
      </c>
      <c r="B1110" s="52"/>
      <c r="C1110" s="52"/>
      <c r="D1110" s="52"/>
      <c r="E1110" s="52"/>
    </row>
    <row r="1111">
      <c r="A1111" s="49" t="s">
        <v>1200</v>
      </c>
      <c r="B1111" s="52"/>
      <c r="C1111" s="52"/>
      <c r="D1111" s="52"/>
      <c r="E1111" s="52"/>
    </row>
    <row r="1112">
      <c r="A1112" s="49" t="s">
        <v>1201</v>
      </c>
      <c r="B1112" s="52"/>
      <c r="C1112" s="52"/>
      <c r="D1112" s="52"/>
      <c r="E1112" s="52"/>
    </row>
    <row r="1113">
      <c r="A1113" s="49" t="s">
        <v>1202</v>
      </c>
      <c r="B1113" s="52"/>
      <c r="C1113" s="52"/>
      <c r="D1113" s="52"/>
      <c r="E1113" s="52"/>
    </row>
    <row r="1114">
      <c r="A1114" s="49" t="s">
        <v>1203</v>
      </c>
      <c r="B1114" s="52"/>
      <c r="C1114" s="52"/>
      <c r="D1114" s="52"/>
      <c r="E1114" s="52"/>
    </row>
    <row r="1115">
      <c r="A1115" s="49" t="s">
        <v>1204</v>
      </c>
      <c r="B1115" s="52"/>
      <c r="C1115" s="52"/>
      <c r="D1115" s="52"/>
      <c r="E1115" s="52"/>
    </row>
    <row r="1116">
      <c r="A1116" s="49" t="s">
        <v>1205</v>
      </c>
      <c r="B1116" s="52"/>
      <c r="C1116" s="52"/>
      <c r="D1116" s="52"/>
      <c r="E1116" s="52"/>
    </row>
    <row r="1117">
      <c r="A1117" s="49" t="s">
        <v>1206</v>
      </c>
      <c r="B1117" s="52"/>
      <c r="C1117" s="52"/>
      <c r="D1117" s="52"/>
      <c r="E1117" s="52"/>
    </row>
    <row r="1118">
      <c r="A1118" s="49" t="s">
        <v>1207</v>
      </c>
      <c r="B1118" s="52"/>
      <c r="C1118" s="52"/>
      <c r="D1118" s="52"/>
      <c r="E1118" s="52"/>
    </row>
    <row r="1119">
      <c r="A1119" s="49" t="s">
        <v>1208</v>
      </c>
      <c r="B1119" s="52"/>
      <c r="C1119" s="52"/>
      <c r="D1119" s="52"/>
      <c r="E1119" s="52"/>
    </row>
    <row r="1120">
      <c r="A1120" s="49" t="s">
        <v>1209</v>
      </c>
      <c r="B1120" s="51" t="s">
        <v>40</v>
      </c>
      <c r="C1120" s="51" t="s">
        <v>210</v>
      </c>
      <c r="D1120" s="52"/>
      <c r="E1120" s="52"/>
    </row>
    <row r="1121">
      <c r="A1121" s="49" t="s">
        <v>1210</v>
      </c>
      <c r="B1121" s="52"/>
      <c r="C1121" s="52"/>
      <c r="D1121" s="52"/>
      <c r="E1121" s="52"/>
    </row>
    <row r="1122">
      <c r="A1122" s="49" t="s">
        <v>1211</v>
      </c>
      <c r="B1122" s="52"/>
      <c r="C1122" s="52"/>
      <c r="D1122" s="52"/>
      <c r="E1122" s="52"/>
    </row>
    <row r="1123">
      <c r="A1123" s="49" t="s">
        <v>1212</v>
      </c>
      <c r="B1123" s="52"/>
      <c r="C1123" s="52"/>
      <c r="D1123" s="52"/>
      <c r="E1123" s="52"/>
    </row>
    <row r="1124">
      <c r="A1124" s="49" t="s">
        <v>1213</v>
      </c>
      <c r="B1124" s="52"/>
      <c r="C1124" s="52"/>
      <c r="D1124" s="52"/>
      <c r="E1124" s="52"/>
    </row>
    <row r="1125">
      <c r="A1125" s="49" t="s">
        <v>1214</v>
      </c>
      <c r="B1125" s="52"/>
      <c r="C1125" s="52"/>
      <c r="D1125" s="52"/>
      <c r="E1125" s="52"/>
    </row>
    <row r="1126">
      <c r="A1126" s="49" t="s">
        <v>1215</v>
      </c>
      <c r="B1126" s="52"/>
      <c r="C1126" s="52"/>
      <c r="D1126" s="52"/>
      <c r="E1126" s="52"/>
    </row>
    <row r="1127">
      <c r="A1127" s="49" t="s">
        <v>1216</v>
      </c>
      <c r="B1127" s="52"/>
      <c r="C1127" s="52"/>
      <c r="D1127" s="52"/>
      <c r="E1127" s="52"/>
    </row>
    <row r="1128">
      <c r="A1128" s="49" t="s">
        <v>1217</v>
      </c>
      <c r="B1128" s="52"/>
      <c r="C1128" s="52"/>
      <c r="D1128" s="52"/>
      <c r="E1128" s="52"/>
    </row>
    <row r="1129">
      <c r="A1129" s="49" t="s">
        <v>1218</v>
      </c>
      <c r="B1129" s="52"/>
      <c r="C1129" s="52"/>
      <c r="D1129" s="52"/>
      <c r="E1129" s="52"/>
    </row>
    <row r="1130">
      <c r="A1130" s="49" t="s">
        <v>1219</v>
      </c>
      <c r="B1130" s="52"/>
      <c r="C1130" s="52"/>
      <c r="D1130" s="52"/>
      <c r="E1130" s="52"/>
    </row>
    <row r="1131">
      <c r="A1131" s="49" t="s">
        <v>1220</v>
      </c>
      <c r="B1131" s="52"/>
      <c r="C1131" s="52"/>
      <c r="D1131" s="52"/>
      <c r="E1131" s="52"/>
    </row>
    <row r="1132">
      <c r="A1132" s="49" t="s">
        <v>1221</v>
      </c>
      <c r="B1132" s="52"/>
      <c r="C1132" s="52"/>
      <c r="D1132" s="52"/>
      <c r="E1132" s="52"/>
    </row>
    <row r="1133">
      <c r="A1133" s="49" t="s">
        <v>1222</v>
      </c>
      <c r="B1133" s="52"/>
      <c r="C1133" s="52"/>
      <c r="D1133" s="52"/>
      <c r="E1133" s="52"/>
    </row>
    <row r="1134">
      <c r="A1134" s="49" t="s">
        <v>1223</v>
      </c>
      <c r="B1134" s="52"/>
      <c r="C1134" s="52"/>
      <c r="D1134" s="52"/>
      <c r="E1134" s="52"/>
    </row>
    <row r="1135">
      <c r="A1135" s="49" t="s">
        <v>1224</v>
      </c>
      <c r="B1135" s="52"/>
      <c r="C1135" s="52"/>
      <c r="D1135" s="52"/>
      <c r="E1135" s="52"/>
    </row>
    <row r="1136">
      <c r="A1136" s="49" t="s">
        <v>1225</v>
      </c>
      <c r="B1136" s="51" t="s">
        <v>40</v>
      </c>
      <c r="C1136" s="51" t="s">
        <v>41</v>
      </c>
      <c r="D1136" s="52"/>
      <c r="E1136" s="52"/>
    </row>
    <row r="1137">
      <c r="A1137" s="49" t="s">
        <v>1226</v>
      </c>
      <c r="B1137" s="52"/>
      <c r="C1137" s="52"/>
      <c r="D1137" s="52"/>
      <c r="E1137" s="52"/>
    </row>
    <row r="1138">
      <c r="A1138" s="49" t="s">
        <v>1227</v>
      </c>
      <c r="B1138" s="52"/>
      <c r="C1138" s="52"/>
      <c r="D1138" s="52"/>
      <c r="E1138" s="52"/>
    </row>
    <row r="1139">
      <c r="A1139" s="49" t="s">
        <v>1228</v>
      </c>
      <c r="B1139" s="52"/>
      <c r="C1139" s="52"/>
      <c r="D1139" s="52"/>
      <c r="E1139" s="52"/>
    </row>
    <row r="1140">
      <c r="A1140" s="49" t="s">
        <v>1229</v>
      </c>
      <c r="B1140" s="52"/>
      <c r="C1140" s="52"/>
      <c r="D1140" s="52"/>
      <c r="E1140" s="52"/>
    </row>
    <row r="1141">
      <c r="A1141" s="49" t="s">
        <v>1230</v>
      </c>
      <c r="B1141" s="52"/>
      <c r="C1141" s="52"/>
      <c r="D1141" s="52"/>
      <c r="E1141" s="52"/>
    </row>
    <row r="1142">
      <c r="A1142" s="49" t="s">
        <v>1231</v>
      </c>
      <c r="B1142" s="52"/>
      <c r="C1142" s="52"/>
      <c r="D1142" s="52"/>
      <c r="E1142" s="52"/>
    </row>
    <row r="1143">
      <c r="A1143" s="49" t="s">
        <v>1232</v>
      </c>
      <c r="B1143" s="52"/>
      <c r="C1143" s="52"/>
      <c r="D1143" s="52"/>
      <c r="E1143" s="52"/>
    </row>
    <row r="1144">
      <c r="A1144" s="49" t="s">
        <v>1233</v>
      </c>
      <c r="B1144" s="52"/>
      <c r="C1144" s="52"/>
      <c r="D1144" s="52"/>
      <c r="E1144" s="52"/>
    </row>
    <row r="1145">
      <c r="A1145" s="49" t="s">
        <v>1234</v>
      </c>
      <c r="B1145" s="52"/>
      <c r="C1145" s="52"/>
      <c r="D1145" s="52"/>
      <c r="E1145" s="52"/>
    </row>
    <row r="1146">
      <c r="A1146" s="49" t="s">
        <v>1235</v>
      </c>
      <c r="B1146" s="52"/>
      <c r="C1146" s="52"/>
      <c r="D1146" s="52"/>
      <c r="E1146" s="52"/>
    </row>
    <row r="1147">
      <c r="A1147" s="49" t="s">
        <v>1236</v>
      </c>
      <c r="B1147" s="52"/>
      <c r="C1147" s="52"/>
      <c r="D1147" s="52"/>
      <c r="E1147" s="52"/>
    </row>
    <row r="1148">
      <c r="A1148" s="49" t="s">
        <v>1237</v>
      </c>
      <c r="B1148" s="52"/>
      <c r="C1148" s="52"/>
      <c r="D1148" s="52"/>
      <c r="E1148" s="52"/>
    </row>
    <row r="1149">
      <c r="A1149" s="49" t="s">
        <v>1238</v>
      </c>
      <c r="B1149" s="52"/>
      <c r="C1149" s="52"/>
      <c r="D1149" s="52"/>
      <c r="E1149" s="52"/>
    </row>
    <row r="1150">
      <c r="A1150" s="49" t="s">
        <v>1239</v>
      </c>
      <c r="B1150" s="52"/>
      <c r="C1150" s="52"/>
      <c r="D1150" s="52"/>
      <c r="E1150" s="52"/>
    </row>
    <row r="1151">
      <c r="A1151" s="49" t="s">
        <v>1240</v>
      </c>
      <c r="B1151" s="52"/>
      <c r="C1151" s="52"/>
      <c r="D1151" s="52"/>
      <c r="E1151" s="52"/>
    </row>
    <row r="1152">
      <c r="A1152" s="49" t="s">
        <v>1241</v>
      </c>
      <c r="B1152" s="52"/>
      <c r="C1152" s="52"/>
      <c r="D1152" s="52"/>
      <c r="E1152" s="52"/>
    </row>
    <row r="1153">
      <c r="A1153" s="49" t="s">
        <v>1242</v>
      </c>
      <c r="B1153" s="52"/>
      <c r="C1153" s="52"/>
      <c r="D1153" s="52"/>
      <c r="E1153" s="52"/>
    </row>
    <row r="1154">
      <c r="A1154" s="49" t="s">
        <v>1243</v>
      </c>
      <c r="B1154" s="52"/>
      <c r="C1154" s="52"/>
      <c r="D1154" s="52"/>
      <c r="E1154" s="52"/>
    </row>
    <row r="1155">
      <c r="A1155" s="49" t="s">
        <v>1244</v>
      </c>
      <c r="B1155" s="52"/>
      <c r="C1155" s="52"/>
      <c r="D1155" s="52"/>
      <c r="E1155" s="52"/>
    </row>
    <row r="1156">
      <c r="A1156" s="49" t="s">
        <v>1245</v>
      </c>
      <c r="B1156" s="51" t="s">
        <v>40</v>
      </c>
      <c r="C1156" s="51" t="s">
        <v>210</v>
      </c>
      <c r="D1156" s="52"/>
      <c r="E1156" s="52"/>
    </row>
    <row r="1157">
      <c r="A1157" s="49" t="s">
        <v>1246</v>
      </c>
      <c r="B1157" s="52"/>
      <c r="C1157" s="52"/>
      <c r="D1157" s="52"/>
      <c r="E1157" s="52"/>
    </row>
    <row r="1158">
      <c r="A1158" s="49" t="s">
        <v>1247</v>
      </c>
      <c r="B1158" s="52"/>
      <c r="C1158" s="52"/>
      <c r="D1158" s="52"/>
      <c r="E1158" s="52"/>
    </row>
    <row r="1159">
      <c r="A1159" s="49" t="s">
        <v>1248</v>
      </c>
      <c r="B1159" s="52"/>
      <c r="C1159" s="52"/>
      <c r="D1159" s="52"/>
      <c r="E1159" s="52"/>
    </row>
    <row r="1160">
      <c r="A1160" s="49" t="s">
        <v>1249</v>
      </c>
      <c r="B1160" s="52"/>
      <c r="C1160" s="52"/>
      <c r="D1160" s="52"/>
      <c r="E1160" s="52"/>
    </row>
    <row r="1161">
      <c r="A1161" s="49" t="s">
        <v>1250</v>
      </c>
      <c r="B1161" s="52"/>
      <c r="C1161" s="52"/>
      <c r="D1161" s="52"/>
      <c r="E1161" s="52"/>
    </row>
    <row r="1162">
      <c r="A1162" s="49" t="s">
        <v>1251</v>
      </c>
      <c r="B1162" s="52"/>
      <c r="C1162" s="52"/>
      <c r="D1162" s="52"/>
      <c r="E1162" s="52"/>
    </row>
    <row r="1163">
      <c r="A1163" s="49" t="s">
        <v>1252</v>
      </c>
      <c r="B1163" s="52"/>
      <c r="C1163" s="52"/>
      <c r="D1163" s="52"/>
      <c r="E1163" s="52"/>
    </row>
    <row r="1164">
      <c r="A1164" s="49" t="s">
        <v>1253</v>
      </c>
      <c r="B1164" s="52"/>
      <c r="C1164" s="52"/>
      <c r="D1164" s="52"/>
      <c r="E1164" s="52"/>
    </row>
    <row r="1165">
      <c r="A1165" s="49" t="s">
        <v>1254</v>
      </c>
      <c r="B1165" s="52"/>
      <c r="C1165" s="52"/>
      <c r="D1165" s="52"/>
      <c r="E1165" s="52"/>
    </row>
    <row r="1166">
      <c r="A1166" s="49" t="s">
        <v>1255</v>
      </c>
      <c r="B1166" s="52"/>
      <c r="C1166" s="52"/>
      <c r="D1166" s="52"/>
      <c r="E1166" s="52"/>
    </row>
    <row r="1167">
      <c r="A1167" s="49" t="s">
        <v>1256</v>
      </c>
      <c r="B1167" s="52"/>
      <c r="C1167" s="52"/>
      <c r="D1167" s="52"/>
      <c r="E1167" s="52"/>
    </row>
    <row r="1168">
      <c r="A1168" s="49" t="s">
        <v>1257</v>
      </c>
      <c r="B1168" s="52"/>
      <c r="C1168" s="52"/>
      <c r="D1168" s="52"/>
      <c r="E1168" s="52"/>
    </row>
    <row r="1169">
      <c r="A1169" s="49" t="s">
        <v>1258</v>
      </c>
      <c r="B1169" s="52"/>
      <c r="C1169" s="52"/>
      <c r="D1169" s="52"/>
      <c r="E1169" s="52"/>
    </row>
    <row r="1170">
      <c r="A1170" s="49" t="s">
        <v>1259</v>
      </c>
      <c r="B1170" s="52"/>
      <c r="C1170" s="52"/>
      <c r="D1170" s="52"/>
      <c r="E1170" s="52"/>
    </row>
    <row r="1171">
      <c r="A1171" s="49" t="s">
        <v>1260</v>
      </c>
      <c r="B1171" s="52"/>
      <c r="C1171" s="52"/>
      <c r="D1171" s="52"/>
      <c r="E1171" s="52"/>
    </row>
    <row r="1172">
      <c r="A1172" s="49" t="s">
        <v>1261</v>
      </c>
      <c r="B1172" s="52"/>
      <c r="C1172" s="52"/>
      <c r="D1172" s="52"/>
      <c r="E1172" s="52"/>
    </row>
    <row r="1173">
      <c r="A1173" s="49" t="s">
        <v>1262</v>
      </c>
      <c r="B1173" s="52"/>
      <c r="C1173" s="52"/>
      <c r="D1173" s="52"/>
      <c r="E1173" s="52"/>
    </row>
    <row r="1174">
      <c r="A1174" s="49" t="s">
        <v>1263</v>
      </c>
      <c r="B1174" s="52"/>
      <c r="C1174" s="52"/>
      <c r="D1174" s="52"/>
      <c r="E1174" s="52"/>
    </row>
    <row r="1175">
      <c r="A1175" s="49" t="s">
        <v>1264</v>
      </c>
      <c r="B1175" s="52"/>
      <c r="C1175" s="52"/>
      <c r="D1175" s="52"/>
      <c r="E1175" s="52"/>
    </row>
    <row r="1176">
      <c r="A1176" s="49" t="s">
        <v>1265</v>
      </c>
      <c r="B1176" s="52"/>
      <c r="C1176" s="52"/>
      <c r="D1176" s="52"/>
      <c r="E1176" s="52"/>
    </row>
    <row r="1177">
      <c r="A1177" s="49" t="s">
        <v>1266</v>
      </c>
      <c r="B1177" s="52"/>
      <c r="C1177" s="52"/>
      <c r="D1177" s="52"/>
      <c r="E1177" s="52"/>
    </row>
    <row r="1178">
      <c r="A1178" s="49" t="s">
        <v>1267</v>
      </c>
      <c r="B1178" s="52"/>
      <c r="C1178" s="52"/>
      <c r="D1178" s="52"/>
      <c r="E1178" s="52"/>
    </row>
    <row r="1179">
      <c r="A1179" s="49" t="s">
        <v>1268</v>
      </c>
      <c r="B1179" s="52"/>
      <c r="C1179" s="52"/>
      <c r="D1179" s="52"/>
      <c r="E1179" s="52"/>
    </row>
    <row r="1180">
      <c r="A1180" s="49" t="s">
        <v>1269</v>
      </c>
      <c r="B1180" s="52"/>
      <c r="C1180" s="52"/>
      <c r="D1180" s="52"/>
      <c r="E1180" s="52"/>
    </row>
    <row r="1181">
      <c r="A1181" s="49" t="s">
        <v>1270</v>
      </c>
      <c r="B1181" s="52"/>
      <c r="C1181" s="52"/>
      <c r="D1181" s="52"/>
      <c r="E1181" s="52"/>
    </row>
    <row r="1182">
      <c r="A1182" s="49" t="s">
        <v>1271</v>
      </c>
      <c r="B1182" s="52"/>
      <c r="C1182" s="52"/>
      <c r="D1182" s="52"/>
      <c r="E1182" s="52"/>
    </row>
    <row r="1183">
      <c r="A1183" s="49" t="s">
        <v>1272</v>
      </c>
      <c r="B1183" s="52"/>
      <c r="C1183" s="52"/>
      <c r="D1183" s="52"/>
      <c r="E1183" s="52"/>
    </row>
    <row r="1184">
      <c r="A1184" s="49" t="s">
        <v>1273</v>
      </c>
      <c r="B1184" s="52"/>
      <c r="C1184" s="52"/>
      <c r="D1184" s="52"/>
      <c r="E1184" s="52"/>
    </row>
    <row r="1185">
      <c r="A1185" s="49" t="s">
        <v>1274</v>
      </c>
      <c r="B1185" s="52"/>
      <c r="C1185" s="52"/>
      <c r="D1185" s="52"/>
      <c r="E1185" s="52"/>
    </row>
    <row r="1186">
      <c r="A1186" s="49" t="s">
        <v>1275</v>
      </c>
      <c r="B1186" s="52"/>
      <c r="C1186" s="52"/>
      <c r="D1186" s="52"/>
      <c r="E1186" s="52"/>
    </row>
    <row r="1187">
      <c r="A1187" s="49" t="s">
        <v>1276</v>
      </c>
      <c r="B1187" s="52"/>
      <c r="C1187" s="52"/>
      <c r="D1187" s="52"/>
      <c r="E1187" s="52"/>
    </row>
    <row r="1188">
      <c r="A1188" s="49" t="s">
        <v>1277</v>
      </c>
      <c r="B1188" s="52"/>
      <c r="C1188" s="52"/>
      <c r="D1188" s="52"/>
      <c r="E1188" s="52"/>
    </row>
    <row r="1189">
      <c r="A1189" s="49" t="s">
        <v>1278</v>
      </c>
      <c r="B1189" s="52"/>
      <c r="C1189" s="52"/>
      <c r="D1189" s="52"/>
      <c r="E1189" s="52"/>
    </row>
    <row r="1190">
      <c r="A1190" s="49" t="s">
        <v>1279</v>
      </c>
      <c r="B1190" s="52"/>
      <c r="C1190" s="52"/>
      <c r="D1190" s="52"/>
      <c r="E1190" s="52"/>
    </row>
    <row r="1191">
      <c r="A1191" s="49" t="s">
        <v>1280</v>
      </c>
      <c r="B1191" s="52"/>
      <c r="C1191" s="52"/>
      <c r="D1191" s="52"/>
      <c r="E1191" s="52"/>
    </row>
    <row r="1192">
      <c r="A1192" s="49" t="s">
        <v>1281</v>
      </c>
      <c r="B1192" s="52"/>
      <c r="C1192" s="52"/>
      <c r="D1192" s="52"/>
      <c r="E1192" s="52"/>
    </row>
    <row r="1193">
      <c r="A1193" s="49" t="s">
        <v>1282</v>
      </c>
      <c r="B1193" s="52"/>
      <c r="C1193" s="52"/>
      <c r="D1193" s="52"/>
      <c r="E1193" s="52"/>
    </row>
    <row r="1194">
      <c r="A1194" s="49" t="s">
        <v>1283</v>
      </c>
      <c r="B1194" s="52"/>
      <c r="C1194" s="52"/>
      <c r="D1194" s="52"/>
      <c r="E1194" s="52"/>
    </row>
    <row r="1195">
      <c r="A1195" s="49" t="s">
        <v>1284</v>
      </c>
      <c r="B1195" s="52"/>
      <c r="C1195" s="52"/>
      <c r="D1195" s="52"/>
      <c r="E1195" s="52"/>
    </row>
    <row r="1196">
      <c r="A1196" s="49" t="s">
        <v>1285</v>
      </c>
      <c r="B1196" s="52"/>
      <c r="C1196" s="52"/>
      <c r="D1196" s="52"/>
      <c r="E1196" s="52"/>
    </row>
    <row r="1197">
      <c r="A1197" s="49" t="s">
        <v>1286</v>
      </c>
      <c r="B1197" s="52"/>
      <c r="C1197" s="52"/>
      <c r="D1197" s="52"/>
      <c r="E1197" s="52"/>
    </row>
    <row r="1198">
      <c r="A1198" s="49" t="s">
        <v>1287</v>
      </c>
      <c r="B1198" s="52"/>
      <c r="C1198" s="52"/>
      <c r="D1198" s="52"/>
      <c r="E1198" s="52"/>
    </row>
    <row r="1199">
      <c r="A1199" s="49" t="s">
        <v>1288</v>
      </c>
      <c r="B1199" s="52"/>
      <c r="C1199" s="52"/>
      <c r="D1199" s="52"/>
      <c r="E1199" s="52"/>
    </row>
    <row r="1200">
      <c r="A1200" s="49" t="s">
        <v>1289</v>
      </c>
      <c r="B1200" s="52"/>
      <c r="C1200" s="52"/>
      <c r="D1200" s="52"/>
      <c r="E1200" s="52"/>
    </row>
    <row r="1201">
      <c r="A1201" s="49" t="s">
        <v>1290</v>
      </c>
      <c r="B1201" s="52"/>
      <c r="C1201" s="52"/>
      <c r="D1201" s="52"/>
      <c r="E1201" s="52"/>
    </row>
    <row r="1202">
      <c r="A1202" s="49" t="s">
        <v>1291</v>
      </c>
      <c r="B1202" s="52"/>
      <c r="C1202" s="52"/>
      <c r="D1202" s="52"/>
      <c r="E1202" s="52"/>
    </row>
    <row r="1203">
      <c r="A1203" s="49" t="s">
        <v>1292</v>
      </c>
      <c r="B1203" s="52"/>
      <c r="C1203" s="52"/>
      <c r="D1203" s="52"/>
      <c r="E1203" s="52"/>
    </row>
    <row r="1204">
      <c r="A1204" s="49" t="s">
        <v>1293</v>
      </c>
      <c r="B1204" s="52"/>
      <c r="C1204" s="52"/>
      <c r="D1204" s="52"/>
      <c r="E1204" s="52"/>
    </row>
    <row r="1205">
      <c r="A1205" s="49" t="s">
        <v>1294</v>
      </c>
      <c r="B1205" s="52"/>
      <c r="C1205" s="52"/>
      <c r="D1205" s="52"/>
      <c r="E1205" s="52"/>
    </row>
    <row r="1206">
      <c r="A1206" s="49" t="s">
        <v>1295</v>
      </c>
      <c r="B1206" s="51" t="s">
        <v>40</v>
      </c>
      <c r="C1206" s="51" t="s">
        <v>210</v>
      </c>
      <c r="D1206" s="52"/>
      <c r="E1206" s="52"/>
    </row>
    <row r="1207">
      <c r="A1207" s="49" t="s">
        <v>1296</v>
      </c>
      <c r="B1207" s="52"/>
      <c r="C1207" s="52"/>
      <c r="D1207" s="52"/>
      <c r="E1207" s="52"/>
    </row>
    <row r="1208">
      <c r="A1208" s="49" t="s">
        <v>1297</v>
      </c>
      <c r="B1208" s="52"/>
      <c r="C1208" s="52"/>
      <c r="D1208" s="52"/>
      <c r="E1208" s="52"/>
    </row>
    <row r="1209">
      <c r="A1209" s="49" t="s">
        <v>1298</v>
      </c>
      <c r="B1209" s="52"/>
      <c r="C1209" s="52"/>
      <c r="D1209" s="52"/>
      <c r="E1209" s="52"/>
    </row>
    <row r="1210">
      <c r="A1210" s="49" t="s">
        <v>1299</v>
      </c>
      <c r="B1210" s="52"/>
      <c r="C1210" s="52"/>
      <c r="D1210" s="52"/>
      <c r="E1210" s="52"/>
    </row>
    <row r="1211">
      <c r="A1211" s="49" t="s">
        <v>1300</v>
      </c>
      <c r="B1211" s="52"/>
      <c r="C1211" s="52"/>
      <c r="D1211" s="52"/>
      <c r="E1211" s="52"/>
    </row>
    <row r="1212">
      <c r="A1212" s="49" t="s">
        <v>1301</v>
      </c>
      <c r="B1212" s="52"/>
      <c r="C1212" s="52"/>
      <c r="D1212" s="52"/>
      <c r="E1212" s="52"/>
    </row>
    <row r="1213">
      <c r="A1213" s="49" t="s">
        <v>1302</v>
      </c>
      <c r="B1213" s="52"/>
      <c r="C1213" s="52"/>
      <c r="D1213" s="52"/>
      <c r="E1213" s="52"/>
    </row>
    <row r="1214">
      <c r="A1214" s="49" t="s">
        <v>1303</v>
      </c>
      <c r="B1214" s="52"/>
      <c r="C1214" s="52"/>
      <c r="D1214" s="52"/>
      <c r="E1214" s="52"/>
    </row>
    <row r="1215">
      <c r="A1215" s="49" t="s">
        <v>1304</v>
      </c>
      <c r="B1215" s="52"/>
      <c r="C1215" s="52"/>
      <c r="D1215" s="52"/>
      <c r="E1215" s="52"/>
    </row>
    <row r="1216">
      <c r="A1216" s="49" t="s">
        <v>1305</v>
      </c>
      <c r="B1216" s="52"/>
      <c r="C1216" s="52"/>
      <c r="D1216" s="52"/>
      <c r="E1216" s="52"/>
    </row>
    <row r="1217">
      <c r="A1217" s="49" t="s">
        <v>1306</v>
      </c>
      <c r="B1217" s="52"/>
      <c r="C1217" s="52"/>
      <c r="D1217" s="52"/>
      <c r="E1217" s="52"/>
    </row>
    <row r="1218">
      <c r="A1218" s="49" t="s">
        <v>1307</v>
      </c>
      <c r="B1218" s="52"/>
      <c r="C1218" s="52"/>
      <c r="D1218" s="52"/>
      <c r="E1218" s="52"/>
    </row>
    <row r="1219">
      <c r="A1219" s="49" t="s">
        <v>1308</v>
      </c>
      <c r="B1219" s="52"/>
      <c r="C1219" s="52"/>
      <c r="D1219" s="52"/>
      <c r="E1219" s="52"/>
    </row>
    <row r="1220">
      <c r="A1220" s="49" t="s">
        <v>1309</v>
      </c>
      <c r="B1220" s="52"/>
      <c r="C1220" s="52"/>
      <c r="D1220" s="52"/>
      <c r="E1220" s="52"/>
    </row>
    <row r="1221">
      <c r="A1221" s="49" t="s">
        <v>1310</v>
      </c>
      <c r="B1221" s="52"/>
      <c r="C1221" s="52"/>
      <c r="D1221" s="52"/>
      <c r="E1221" s="52"/>
    </row>
    <row r="1222">
      <c r="A1222" s="49" t="s">
        <v>1311</v>
      </c>
      <c r="B1222" s="52"/>
      <c r="C1222" s="52"/>
      <c r="D1222" s="52"/>
      <c r="E1222" s="52"/>
    </row>
    <row r="1223">
      <c r="A1223" s="49" t="s">
        <v>1312</v>
      </c>
      <c r="B1223" s="52"/>
      <c r="C1223" s="52"/>
      <c r="D1223" s="52"/>
      <c r="E1223" s="52"/>
    </row>
    <row r="1224">
      <c r="A1224" s="49" t="s">
        <v>1313</v>
      </c>
      <c r="B1224" s="51" t="s">
        <v>40</v>
      </c>
      <c r="C1224" s="51" t="s">
        <v>71</v>
      </c>
      <c r="D1224" s="52"/>
      <c r="E1224" s="52"/>
    </row>
    <row r="1225">
      <c r="A1225" s="49" t="s">
        <v>1314</v>
      </c>
      <c r="B1225" s="52"/>
      <c r="C1225" s="52"/>
      <c r="D1225" s="52"/>
      <c r="E1225" s="52"/>
    </row>
    <row r="1226">
      <c r="A1226" s="49" t="s">
        <v>1315</v>
      </c>
      <c r="B1226" s="52"/>
      <c r="C1226" s="52"/>
      <c r="D1226" s="52"/>
      <c r="E1226" s="52"/>
    </row>
    <row r="1227">
      <c r="A1227" s="49" t="s">
        <v>1316</v>
      </c>
      <c r="B1227" s="52"/>
      <c r="C1227" s="52"/>
      <c r="D1227" s="52"/>
      <c r="E1227" s="52"/>
    </row>
    <row r="1228">
      <c r="A1228" s="49" t="s">
        <v>1317</v>
      </c>
      <c r="B1228" s="52"/>
      <c r="C1228" s="52"/>
      <c r="D1228" s="52"/>
      <c r="E1228" s="52"/>
    </row>
    <row r="1229">
      <c r="A1229" s="49" t="s">
        <v>1318</v>
      </c>
      <c r="B1229" s="52"/>
      <c r="C1229" s="52"/>
      <c r="D1229" s="52"/>
      <c r="E1229" s="52"/>
    </row>
    <row r="1230">
      <c r="A1230" s="49" t="s">
        <v>1319</v>
      </c>
      <c r="B1230" s="52"/>
      <c r="C1230" s="52"/>
      <c r="D1230" s="52"/>
      <c r="E1230" s="52"/>
    </row>
    <row r="1231">
      <c r="A1231" s="49" t="s">
        <v>1320</v>
      </c>
      <c r="B1231" s="52"/>
      <c r="C1231" s="52"/>
      <c r="D1231" s="52"/>
      <c r="E1231" s="52"/>
    </row>
    <row r="1232">
      <c r="A1232" s="49" t="s">
        <v>1321</v>
      </c>
      <c r="B1232" s="52"/>
      <c r="C1232" s="52"/>
      <c r="D1232" s="52"/>
      <c r="E1232" s="52"/>
    </row>
    <row r="1233">
      <c r="A1233" s="49" t="s">
        <v>1322</v>
      </c>
      <c r="B1233" s="52"/>
      <c r="C1233" s="52"/>
      <c r="D1233" s="52"/>
      <c r="E1233" s="52"/>
    </row>
    <row r="1234">
      <c r="A1234" s="49" t="s">
        <v>1323</v>
      </c>
      <c r="B1234" s="52"/>
      <c r="C1234" s="52"/>
      <c r="D1234" s="52"/>
      <c r="E1234" s="52"/>
    </row>
    <row r="1235">
      <c r="A1235" s="49" t="s">
        <v>1324</v>
      </c>
      <c r="B1235" s="52"/>
      <c r="C1235" s="52"/>
      <c r="D1235" s="52"/>
      <c r="E1235" s="52"/>
    </row>
    <row r="1236">
      <c r="A1236" s="49" t="s">
        <v>1325</v>
      </c>
      <c r="B1236" s="52"/>
      <c r="C1236" s="52"/>
      <c r="D1236" s="52"/>
      <c r="E1236" s="52"/>
    </row>
    <row r="1237">
      <c r="A1237" s="49" t="s">
        <v>1326</v>
      </c>
      <c r="B1237" s="52"/>
      <c r="C1237" s="52"/>
      <c r="D1237" s="52"/>
      <c r="E1237" s="52"/>
    </row>
    <row r="1238">
      <c r="A1238" s="49" t="s">
        <v>1327</v>
      </c>
      <c r="B1238" s="52"/>
      <c r="C1238" s="52"/>
      <c r="D1238" s="52"/>
      <c r="E1238" s="52"/>
    </row>
    <row r="1239">
      <c r="A1239" s="49" t="s">
        <v>1328</v>
      </c>
      <c r="B1239" s="52"/>
      <c r="C1239" s="52"/>
      <c r="D1239" s="52"/>
      <c r="E1239" s="52"/>
    </row>
    <row r="1240">
      <c r="A1240" s="49" t="s">
        <v>1329</v>
      </c>
      <c r="B1240" s="52"/>
      <c r="C1240" s="52"/>
      <c r="D1240" s="52"/>
      <c r="E1240" s="52"/>
    </row>
    <row r="1241">
      <c r="A1241" s="49" t="s">
        <v>1330</v>
      </c>
      <c r="B1241" s="52"/>
      <c r="C1241" s="52"/>
      <c r="D1241" s="52"/>
      <c r="E1241" s="52"/>
    </row>
    <row r="1242">
      <c r="A1242" s="49" t="s">
        <v>1331</v>
      </c>
      <c r="B1242" s="52"/>
      <c r="C1242" s="52"/>
      <c r="D1242" s="52"/>
      <c r="E1242" s="52"/>
    </row>
    <row r="1243">
      <c r="A1243" s="49" t="s">
        <v>1332</v>
      </c>
      <c r="B1243" s="52"/>
      <c r="C1243" s="52"/>
      <c r="D1243" s="52"/>
      <c r="E1243" s="52"/>
    </row>
    <row r="1244">
      <c r="A1244" s="49" t="s">
        <v>1333</v>
      </c>
      <c r="B1244" s="52"/>
      <c r="C1244" s="52"/>
      <c r="D1244" s="52"/>
      <c r="E1244" s="52"/>
    </row>
    <row r="1245">
      <c r="A1245" s="49" t="s">
        <v>1334</v>
      </c>
      <c r="B1245" s="51" t="s">
        <v>40</v>
      </c>
      <c r="C1245" s="51" t="s">
        <v>205</v>
      </c>
      <c r="D1245" s="52"/>
      <c r="E1245" s="52"/>
    </row>
    <row r="1246">
      <c r="A1246" s="49" t="s">
        <v>1335</v>
      </c>
      <c r="B1246" s="52"/>
      <c r="C1246" s="52"/>
      <c r="D1246" s="52"/>
      <c r="E1246" s="52"/>
    </row>
    <row r="1247">
      <c r="A1247" s="49" t="s">
        <v>1336</v>
      </c>
      <c r="B1247" s="52"/>
      <c r="C1247" s="52"/>
      <c r="D1247" s="52"/>
      <c r="E1247" s="52"/>
    </row>
    <row r="1248">
      <c r="A1248" s="49" t="s">
        <v>1337</v>
      </c>
      <c r="B1248" s="52"/>
      <c r="C1248" s="52"/>
      <c r="D1248" s="52"/>
      <c r="E1248" s="52"/>
    </row>
    <row r="1249">
      <c r="A1249" s="49" t="s">
        <v>1338</v>
      </c>
      <c r="B1249" s="52"/>
      <c r="C1249" s="52"/>
      <c r="D1249" s="52"/>
      <c r="E1249" s="52"/>
    </row>
    <row r="1250">
      <c r="A1250" s="49" t="s">
        <v>1339</v>
      </c>
      <c r="B1250" s="52"/>
      <c r="C1250" s="52"/>
      <c r="D1250" s="52"/>
      <c r="E1250" s="52"/>
    </row>
    <row r="1251">
      <c r="A1251" s="49" t="s">
        <v>1340</v>
      </c>
      <c r="B1251" s="52"/>
      <c r="C1251" s="52"/>
      <c r="D1251" s="52"/>
      <c r="E1251" s="52"/>
    </row>
    <row r="1252">
      <c r="A1252" s="49" t="s">
        <v>1341</v>
      </c>
      <c r="B1252" s="52"/>
      <c r="C1252" s="52"/>
      <c r="D1252" s="52"/>
      <c r="E1252" s="52"/>
    </row>
    <row r="1253">
      <c r="A1253" s="49" t="s">
        <v>1342</v>
      </c>
      <c r="B1253" s="52"/>
      <c r="C1253" s="52"/>
      <c r="D1253" s="52"/>
      <c r="E1253" s="52"/>
    </row>
    <row r="1254">
      <c r="A1254" s="49" t="s">
        <v>1343</v>
      </c>
      <c r="B1254" s="52"/>
      <c r="C1254" s="52"/>
      <c r="D1254" s="52"/>
      <c r="E1254" s="52"/>
    </row>
    <row r="1255">
      <c r="A1255" s="49" t="s">
        <v>1344</v>
      </c>
      <c r="B1255" s="52"/>
      <c r="C1255" s="52"/>
      <c r="D1255" s="52"/>
      <c r="E1255" s="52"/>
    </row>
    <row r="1256">
      <c r="A1256" s="49" t="s">
        <v>1345</v>
      </c>
      <c r="B1256" s="52"/>
      <c r="C1256" s="52"/>
      <c r="D1256" s="52"/>
      <c r="E1256" s="52"/>
    </row>
    <row r="1257">
      <c r="A1257" s="49" t="s">
        <v>1346</v>
      </c>
      <c r="B1257" s="52"/>
      <c r="C1257" s="52"/>
      <c r="D1257" s="52"/>
      <c r="E1257" s="52"/>
    </row>
    <row r="1258">
      <c r="A1258" s="49" t="s">
        <v>1347</v>
      </c>
      <c r="B1258" s="52"/>
      <c r="C1258" s="52"/>
      <c r="D1258" s="52"/>
      <c r="E1258" s="52"/>
    </row>
    <row r="1259">
      <c r="A1259" s="49" t="s">
        <v>1348</v>
      </c>
      <c r="B1259" s="52"/>
      <c r="C1259" s="52"/>
      <c r="D1259" s="52"/>
      <c r="E1259" s="52"/>
    </row>
    <row r="1260">
      <c r="A1260" s="49" t="s">
        <v>1349</v>
      </c>
      <c r="B1260" s="52"/>
      <c r="C1260" s="52"/>
      <c r="D1260" s="52"/>
      <c r="E1260" s="52"/>
    </row>
    <row r="1261">
      <c r="A1261" s="49" t="s">
        <v>1350</v>
      </c>
      <c r="B1261" s="52"/>
      <c r="C1261" s="52"/>
      <c r="D1261" s="52"/>
      <c r="E1261" s="52"/>
    </row>
    <row r="1262">
      <c r="A1262" s="49" t="s">
        <v>1351</v>
      </c>
      <c r="B1262" s="52"/>
      <c r="C1262" s="52"/>
      <c r="D1262" s="52"/>
      <c r="E1262" s="52"/>
    </row>
    <row r="1263">
      <c r="A1263" s="49" t="s">
        <v>1352</v>
      </c>
      <c r="B1263" s="52"/>
      <c r="C1263" s="52"/>
      <c r="D1263" s="52"/>
      <c r="E1263" s="52"/>
    </row>
    <row r="1264">
      <c r="A1264" s="49" t="s">
        <v>1353</v>
      </c>
      <c r="B1264" s="52"/>
      <c r="C1264" s="52"/>
      <c r="D1264" s="52"/>
      <c r="E1264" s="52"/>
    </row>
    <row r="1265">
      <c r="A1265" s="49" t="s">
        <v>1354</v>
      </c>
      <c r="B1265" s="52"/>
      <c r="C1265" s="52"/>
      <c r="D1265" s="52"/>
      <c r="E1265" s="52"/>
    </row>
    <row r="1266">
      <c r="A1266" s="49" t="s">
        <v>1355</v>
      </c>
      <c r="B1266" s="52"/>
      <c r="C1266" s="52"/>
      <c r="D1266" s="52"/>
      <c r="E1266" s="52"/>
    </row>
    <row r="1267">
      <c r="A1267" s="49" t="s">
        <v>1356</v>
      </c>
      <c r="B1267" s="52"/>
      <c r="C1267" s="52"/>
      <c r="D1267" s="52"/>
      <c r="E1267" s="52"/>
    </row>
    <row r="1268">
      <c r="A1268" s="49" t="s">
        <v>1357</v>
      </c>
      <c r="B1268" s="52"/>
      <c r="C1268" s="52"/>
      <c r="D1268" s="52"/>
      <c r="E1268" s="52"/>
    </row>
    <row r="1269">
      <c r="A1269" s="49" t="s">
        <v>1358</v>
      </c>
      <c r="B1269" s="52"/>
      <c r="C1269" s="52"/>
      <c r="D1269" s="52"/>
      <c r="E1269" s="52"/>
    </row>
    <row r="1270">
      <c r="A1270" s="49" t="s">
        <v>1359</v>
      </c>
      <c r="B1270" s="52"/>
      <c r="C1270" s="52"/>
      <c r="D1270" s="52"/>
      <c r="E1270" s="52"/>
    </row>
    <row r="1271">
      <c r="A1271" s="49" t="s">
        <v>1360</v>
      </c>
      <c r="B1271" s="52"/>
      <c r="C1271" s="52"/>
      <c r="D1271" s="52"/>
      <c r="E1271" s="52"/>
    </row>
    <row r="1272">
      <c r="A1272" s="49" t="s">
        <v>1361</v>
      </c>
      <c r="B1272" s="52"/>
      <c r="C1272" s="52"/>
      <c r="D1272" s="52"/>
      <c r="E1272" s="52"/>
    </row>
    <row r="1273">
      <c r="A1273" s="49" t="s">
        <v>1362</v>
      </c>
      <c r="B1273" s="52"/>
      <c r="C1273" s="52"/>
      <c r="D1273" s="52"/>
      <c r="E1273" s="52"/>
    </row>
    <row r="1274">
      <c r="A1274" s="49" t="s">
        <v>1363</v>
      </c>
      <c r="B1274" s="52"/>
      <c r="C1274" s="52"/>
      <c r="D1274" s="52"/>
      <c r="E1274" s="52"/>
    </row>
    <row r="1275">
      <c r="A1275" s="49" t="s">
        <v>1364</v>
      </c>
      <c r="B1275" s="52"/>
      <c r="C1275" s="52"/>
      <c r="D1275" s="52"/>
      <c r="E1275" s="52"/>
    </row>
    <row r="1276">
      <c r="A1276" s="49" t="s">
        <v>1365</v>
      </c>
      <c r="B1276" s="52"/>
      <c r="C1276" s="52"/>
      <c r="D1276" s="52"/>
      <c r="E1276" s="52"/>
    </row>
    <row r="1277">
      <c r="A1277" s="49" t="s">
        <v>1366</v>
      </c>
      <c r="B1277" s="52"/>
      <c r="C1277" s="52"/>
      <c r="D1277" s="52"/>
      <c r="E1277" s="52"/>
    </row>
    <row r="1278">
      <c r="A1278" s="49" t="s">
        <v>1367</v>
      </c>
      <c r="B1278" s="52"/>
      <c r="C1278" s="52"/>
      <c r="D1278" s="52"/>
      <c r="E1278" s="52"/>
    </row>
    <row r="1279">
      <c r="A1279" s="49" t="s">
        <v>1368</v>
      </c>
      <c r="B1279" s="52"/>
      <c r="C1279" s="52"/>
      <c r="D1279" s="52"/>
      <c r="E1279" s="52"/>
    </row>
    <row r="1280">
      <c r="A1280" s="49" t="s">
        <v>1369</v>
      </c>
      <c r="B1280" s="52"/>
      <c r="C1280" s="52"/>
      <c r="D1280" s="52"/>
      <c r="E1280" s="52"/>
    </row>
    <row r="1281">
      <c r="A1281" s="49" t="s">
        <v>1370</v>
      </c>
      <c r="B1281" s="52"/>
      <c r="C1281" s="52"/>
      <c r="D1281" s="52"/>
      <c r="E1281" s="52"/>
    </row>
    <row r="1282">
      <c r="A1282" s="49" t="s">
        <v>1371</v>
      </c>
      <c r="B1282" s="52"/>
      <c r="C1282" s="52"/>
      <c r="D1282" s="52"/>
      <c r="E1282" s="52"/>
    </row>
    <row r="1283">
      <c r="A1283" s="49" t="s">
        <v>1372</v>
      </c>
      <c r="B1283" s="52"/>
      <c r="C1283" s="52"/>
      <c r="D1283" s="52"/>
      <c r="E1283" s="52"/>
    </row>
    <row r="1284">
      <c r="A1284" s="49" t="s">
        <v>1373</v>
      </c>
      <c r="B1284" s="52"/>
      <c r="C1284" s="52"/>
      <c r="D1284" s="52"/>
      <c r="E1284" s="52"/>
    </row>
    <row r="1285">
      <c r="A1285" s="49" t="s">
        <v>1374</v>
      </c>
      <c r="B1285" s="52"/>
      <c r="C1285" s="52"/>
      <c r="D1285" s="52"/>
      <c r="E1285" s="52"/>
    </row>
    <row r="1286">
      <c r="A1286" s="49" t="s">
        <v>1375</v>
      </c>
      <c r="B1286" s="52"/>
      <c r="C1286" s="52"/>
      <c r="D1286" s="52"/>
      <c r="E1286" s="52"/>
    </row>
    <row r="1287">
      <c r="A1287" s="49" t="s">
        <v>1376</v>
      </c>
      <c r="B1287" s="52"/>
      <c r="C1287" s="52"/>
      <c r="D1287" s="52"/>
      <c r="E1287" s="52"/>
    </row>
    <row r="1288">
      <c r="A1288" s="49" t="s">
        <v>1377</v>
      </c>
      <c r="B1288" s="52"/>
      <c r="C1288" s="52"/>
      <c r="D1288" s="52"/>
      <c r="E1288" s="52"/>
    </row>
    <row r="1289">
      <c r="A1289" s="49" t="s">
        <v>1378</v>
      </c>
      <c r="B1289" s="52"/>
      <c r="C1289" s="52"/>
      <c r="D1289" s="52"/>
      <c r="E1289" s="52"/>
    </row>
    <row r="1290">
      <c r="A1290" s="49" t="s">
        <v>1379</v>
      </c>
      <c r="B1290" s="52"/>
      <c r="C1290" s="52"/>
      <c r="D1290" s="52"/>
      <c r="E1290" s="52"/>
    </row>
    <row r="1291">
      <c r="A1291" s="49" t="s">
        <v>1380</v>
      </c>
      <c r="B1291" s="52"/>
      <c r="C1291" s="52"/>
      <c r="D1291" s="52"/>
      <c r="E1291" s="52"/>
    </row>
    <row r="1292">
      <c r="A1292" s="49" t="s">
        <v>1381</v>
      </c>
      <c r="B1292" s="52"/>
      <c r="C1292" s="52"/>
      <c r="D1292" s="52"/>
      <c r="E1292" s="52"/>
    </row>
    <row r="1293">
      <c r="A1293" s="49" t="s">
        <v>1382</v>
      </c>
      <c r="B1293" s="52"/>
      <c r="C1293" s="52"/>
      <c r="D1293" s="52"/>
      <c r="E1293" s="52"/>
    </row>
    <row r="1294">
      <c r="A1294" s="49" t="s">
        <v>1383</v>
      </c>
      <c r="B1294" s="52"/>
      <c r="C1294" s="52"/>
      <c r="D1294" s="52"/>
      <c r="E1294" s="52"/>
    </row>
    <row r="1295">
      <c r="A1295" s="49" t="s">
        <v>1384</v>
      </c>
      <c r="B1295" s="52"/>
      <c r="C1295" s="52"/>
      <c r="D1295" s="52"/>
      <c r="E1295" s="52"/>
    </row>
    <row r="1296">
      <c r="A1296" s="49" t="s">
        <v>1385</v>
      </c>
      <c r="B1296" s="52"/>
      <c r="C1296" s="52"/>
      <c r="D1296" s="52"/>
      <c r="E1296" s="52"/>
    </row>
    <row r="1297">
      <c r="A1297" s="49" t="s">
        <v>1386</v>
      </c>
      <c r="B1297" s="52"/>
      <c r="C1297" s="52"/>
      <c r="D1297" s="52"/>
      <c r="E1297" s="52"/>
    </row>
    <row r="1298">
      <c r="A1298" s="49" t="s">
        <v>1387</v>
      </c>
      <c r="B1298" s="52"/>
      <c r="C1298" s="52"/>
      <c r="D1298" s="52"/>
      <c r="E1298" s="52"/>
    </row>
    <row r="1299">
      <c r="A1299" s="49" t="s">
        <v>1388</v>
      </c>
      <c r="B1299" s="52"/>
      <c r="C1299" s="52"/>
      <c r="D1299" s="52"/>
      <c r="E1299" s="52"/>
    </row>
    <row r="1300">
      <c r="A1300" s="49" t="s">
        <v>1389</v>
      </c>
      <c r="B1300" s="52"/>
      <c r="C1300" s="52"/>
      <c r="D1300" s="52"/>
      <c r="E1300" s="52"/>
    </row>
    <row r="1301">
      <c r="A1301" s="49" t="s">
        <v>1390</v>
      </c>
      <c r="B1301" s="52"/>
      <c r="C1301" s="52"/>
      <c r="D1301" s="52"/>
      <c r="E1301" s="52"/>
    </row>
    <row r="1302">
      <c r="A1302" s="49" t="s">
        <v>1391</v>
      </c>
      <c r="B1302" s="52"/>
      <c r="C1302" s="52"/>
      <c r="D1302" s="52"/>
      <c r="E1302" s="52"/>
    </row>
    <row r="1303">
      <c r="A1303" s="49" t="s">
        <v>1392</v>
      </c>
      <c r="B1303" s="52"/>
      <c r="C1303" s="52"/>
      <c r="D1303" s="52"/>
      <c r="E1303" s="52"/>
    </row>
    <row r="1304">
      <c r="A1304" s="49" t="s">
        <v>1393</v>
      </c>
      <c r="B1304" s="52"/>
      <c r="C1304" s="52"/>
      <c r="D1304" s="52"/>
      <c r="E1304" s="52"/>
    </row>
    <row r="1305">
      <c r="A1305" s="49" t="s">
        <v>1394</v>
      </c>
      <c r="B1305" s="52"/>
      <c r="C1305" s="52"/>
      <c r="D1305" s="52"/>
      <c r="E1305" s="52"/>
    </row>
    <row r="1306">
      <c r="A1306" s="49" t="s">
        <v>1395</v>
      </c>
      <c r="B1306" s="52"/>
      <c r="C1306" s="52"/>
      <c r="D1306" s="52"/>
      <c r="E1306" s="52"/>
    </row>
    <row r="1307">
      <c r="A1307" s="49" t="s">
        <v>1396</v>
      </c>
      <c r="B1307" s="52"/>
      <c r="C1307" s="52"/>
      <c r="D1307" s="52"/>
      <c r="E1307" s="52"/>
    </row>
    <row r="1308">
      <c r="A1308" s="49" t="s">
        <v>1397</v>
      </c>
      <c r="B1308" s="52"/>
      <c r="C1308" s="52"/>
      <c r="D1308" s="52"/>
      <c r="E1308" s="52"/>
    </row>
    <row r="1309">
      <c r="A1309" s="49" t="s">
        <v>1398</v>
      </c>
      <c r="B1309" s="52"/>
      <c r="C1309" s="52"/>
      <c r="D1309" s="52"/>
      <c r="E1309" s="52"/>
    </row>
    <row r="1310">
      <c r="A1310" s="49" t="s">
        <v>1399</v>
      </c>
      <c r="B1310" s="52"/>
      <c r="C1310" s="52"/>
      <c r="D1310" s="52"/>
      <c r="E1310" s="52"/>
    </row>
    <row r="1311">
      <c r="A1311" s="49" t="s">
        <v>1400</v>
      </c>
      <c r="B1311" s="52"/>
      <c r="C1311" s="52"/>
      <c r="D1311" s="52"/>
      <c r="E1311" s="52"/>
    </row>
    <row r="1312">
      <c r="A1312" s="49" t="s">
        <v>1401</v>
      </c>
      <c r="B1312" s="52"/>
      <c r="C1312" s="52"/>
      <c r="D1312" s="52"/>
      <c r="E1312" s="52"/>
    </row>
    <row r="1313">
      <c r="A1313" s="49" t="s">
        <v>1402</v>
      </c>
      <c r="B1313" s="52"/>
      <c r="C1313" s="52"/>
      <c r="D1313" s="52"/>
      <c r="E1313" s="52"/>
    </row>
    <row r="1314">
      <c r="A1314" s="49" t="s">
        <v>1403</v>
      </c>
      <c r="B1314" s="52"/>
      <c r="C1314" s="52"/>
      <c r="D1314" s="52"/>
      <c r="E1314" s="52"/>
    </row>
    <row r="1315">
      <c r="A1315" s="49" t="s">
        <v>1404</v>
      </c>
      <c r="B1315" s="52"/>
      <c r="C1315" s="52"/>
      <c r="D1315" s="52"/>
      <c r="E1315" s="52"/>
    </row>
    <row r="1316">
      <c r="A1316" s="49" t="s">
        <v>1405</v>
      </c>
      <c r="B1316" s="52"/>
      <c r="C1316" s="52"/>
      <c r="D1316" s="52"/>
      <c r="E1316" s="52"/>
    </row>
    <row r="1317">
      <c r="A1317" s="49" t="s">
        <v>1406</v>
      </c>
      <c r="B1317" s="52"/>
      <c r="C1317" s="52"/>
      <c r="D1317" s="52"/>
      <c r="E1317" s="52"/>
    </row>
    <row r="1318">
      <c r="A1318" s="49" t="s">
        <v>1407</v>
      </c>
      <c r="B1318" s="52"/>
      <c r="C1318" s="52"/>
      <c r="D1318" s="52"/>
      <c r="E1318" s="52"/>
    </row>
    <row r="1319">
      <c r="A1319" s="49" t="s">
        <v>1408</v>
      </c>
      <c r="B1319" s="51" t="s">
        <v>48</v>
      </c>
      <c r="C1319" s="52"/>
      <c r="D1319" s="52"/>
      <c r="E1319" s="52"/>
    </row>
    <row r="1320">
      <c r="A1320" s="49" t="s">
        <v>1409</v>
      </c>
      <c r="B1320" s="52"/>
      <c r="C1320" s="52"/>
      <c r="D1320" s="52"/>
      <c r="E1320" s="52"/>
    </row>
    <row r="1321">
      <c r="A1321" s="49" t="s">
        <v>1410</v>
      </c>
      <c r="B1321" s="52"/>
      <c r="C1321" s="52"/>
      <c r="D1321" s="52"/>
      <c r="E1321" s="52"/>
    </row>
    <row r="1322">
      <c r="A1322" s="49" t="s">
        <v>1411</v>
      </c>
      <c r="B1322" s="52"/>
      <c r="C1322" s="52"/>
      <c r="D1322" s="52"/>
      <c r="E1322" s="52"/>
    </row>
    <row r="1323">
      <c r="A1323" s="49" t="s">
        <v>1412</v>
      </c>
      <c r="B1323" s="51" t="s">
        <v>40</v>
      </c>
      <c r="C1323" s="51" t="s">
        <v>52</v>
      </c>
      <c r="D1323" s="51" t="s">
        <v>50</v>
      </c>
      <c r="E1323" s="52"/>
    </row>
    <row r="1324">
      <c r="A1324" s="49" t="s">
        <v>1413</v>
      </c>
      <c r="B1324" s="51" t="s">
        <v>40</v>
      </c>
      <c r="C1324" s="51" t="s">
        <v>63</v>
      </c>
      <c r="D1324" s="52"/>
      <c r="E1324" s="52"/>
    </row>
    <row r="1325">
      <c r="A1325" s="49" t="s">
        <v>1414</v>
      </c>
      <c r="B1325" s="51" t="s">
        <v>40</v>
      </c>
      <c r="C1325" s="51" t="s">
        <v>81</v>
      </c>
      <c r="D1325" s="52"/>
      <c r="E1325" s="52"/>
    </row>
    <row r="1326">
      <c r="A1326" s="49" t="s">
        <v>1415</v>
      </c>
      <c r="B1326" s="52"/>
      <c r="C1326" s="52"/>
      <c r="D1326" s="52"/>
      <c r="E1326" s="52"/>
    </row>
    <row r="1327">
      <c r="A1327" s="49" t="s">
        <v>1416</v>
      </c>
      <c r="B1327" s="52"/>
      <c r="C1327" s="52"/>
      <c r="D1327" s="52"/>
      <c r="E1327" s="52"/>
    </row>
    <row r="1328">
      <c r="A1328" s="49" t="s">
        <v>1417</v>
      </c>
      <c r="B1328" s="52"/>
      <c r="C1328" s="52"/>
      <c r="D1328" s="52"/>
      <c r="E1328" s="52"/>
    </row>
    <row r="1329">
      <c r="A1329" s="49" t="s">
        <v>1418</v>
      </c>
      <c r="B1329" s="52"/>
      <c r="C1329" s="52"/>
      <c r="D1329" s="52"/>
      <c r="E1329" s="52"/>
    </row>
    <row r="1330">
      <c r="A1330" s="49" t="s">
        <v>1419</v>
      </c>
      <c r="B1330" s="52"/>
      <c r="C1330" s="52"/>
      <c r="D1330" s="52"/>
      <c r="E1330" s="52"/>
    </row>
    <row r="1331">
      <c r="A1331" s="49" t="s">
        <v>1420</v>
      </c>
      <c r="B1331" s="52"/>
      <c r="C1331" s="52"/>
      <c r="D1331" s="52"/>
      <c r="E1331" s="52"/>
    </row>
    <row r="1332">
      <c r="A1332" s="49" t="s">
        <v>1421</v>
      </c>
      <c r="B1332" s="52"/>
      <c r="C1332" s="52"/>
      <c r="D1332" s="52"/>
      <c r="E1332" s="52"/>
    </row>
    <row r="1333">
      <c r="A1333" s="49" t="s">
        <v>1422</v>
      </c>
      <c r="B1333" s="52"/>
      <c r="C1333" s="52"/>
      <c r="D1333" s="52"/>
      <c r="E1333" s="52"/>
    </row>
    <row r="1334">
      <c r="A1334" s="49" t="s">
        <v>1423</v>
      </c>
      <c r="B1334" s="52"/>
      <c r="C1334" s="52"/>
      <c r="D1334" s="52"/>
      <c r="E1334" s="52"/>
    </row>
    <row r="1335">
      <c r="A1335" s="49" t="s">
        <v>1424</v>
      </c>
      <c r="B1335" s="52"/>
      <c r="C1335" s="52"/>
      <c r="D1335" s="52"/>
      <c r="E1335" s="52"/>
    </row>
    <row r="1336">
      <c r="A1336" s="49" t="s">
        <v>1425</v>
      </c>
      <c r="B1336" s="52"/>
      <c r="C1336" s="52"/>
      <c r="D1336" s="52"/>
      <c r="E1336" s="52"/>
    </row>
    <row r="1337">
      <c r="A1337" s="49" t="s">
        <v>1426</v>
      </c>
      <c r="B1337" s="52"/>
      <c r="C1337" s="52"/>
      <c r="D1337" s="52"/>
      <c r="E1337" s="52"/>
    </row>
    <row r="1338">
      <c r="A1338" s="54" t="s">
        <v>1427</v>
      </c>
      <c r="B1338" s="52"/>
      <c r="C1338" s="52"/>
      <c r="D1338" s="52"/>
      <c r="E1338" s="52"/>
    </row>
    <row r="1339">
      <c r="A1339" s="49" t="s">
        <v>1428</v>
      </c>
      <c r="B1339" s="52"/>
      <c r="C1339" s="52"/>
      <c r="D1339" s="52"/>
      <c r="E1339" s="52"/>
    </row>
    <row r="1340">
      <c r="A1340" s="49" t="s">
        <v>1429</v>
      </c>
      <c r="B1340" s="52"/>
      <c r="C1340" s="52"/>
      <c r="D1340" s="52"/>
      <c r="E1340" s="52"/>
    </row>
    <row r="1341">
      <c r="A1341" s="49" t="s">
        <v>1430</v>
      </c>
      <c r="B1341" s="52"/>
      <c r="C1341" s="52"/>
      <c r="D1341" s="52"/>
      <c r="E1341" s="52"/>
    </row>
    <row r="1342">
      <c r="A1342" s="49" t="s">
        <v>1431</v>
      </c>
      <c r="B1342" s="52"/>
      <c r="C1342" s="52"/>
      <c r="D1342" s="52"/>
      <c r="E1342" s="52"/>
    </row>
    <row r="1343">
      <c r="A1343" s="49" t="s">
        <v>1432</v>
      </c>
      <c r="B1343" s="51" t="s">
        <v>40</v>
      </c>
      <c r="C1343" s="51" t="s">
        <v>210</v>
      </c>
      <c r="D1343" s="52"/>
      <c r="E1343" s="52"/>
    </row>
    <row r="1344">
      <c r="A1344" s="49" t="s">
        <v>1433</v>
      </c>
      <c r="B1344" s="52"/>
      <c r="C1344" s="52"/>
      <c r="D1344" s="52"/>
      <c r="E1344" s="52"/>
    </row>
    <row r="1345">
      <c r="A1345" s="49" t="s">
        <v>1434</v>
      </c>
      <c r="B1345" s="52"/>
      <c r="C1345" s="52"/>
      <c r="D1345" s="52"/>
      <c r="E1345" s="52"/>
    </row>
    <row r="1346">
      <c r="A1346" s="49" t="s">
        <v>1435</v>
      </c>
      <c r="B1346" s="52"/>
      <c r="C1346" s="52"/>
      <c r="D1346" s="52"/>
      <c r="E1346" s="52"/>
    </row>
    <row r="1347">
      <c r="A1347" s="49" t="s">
        <v>1436</v>
      </c>
      <c r="B1347" s="52"/>
      <c r="C1347" s="52"/>
      <c r="D1347" s="52"/>
      <c r="E1347" s="52"/>
    </row>
    <row r="1348">
      <c r="A1348" s="49" t="s">
        <v>1437</v>
      </c>
      <c r="B1348" s="52"/>
      <c r="C1348" s="52"/>
      <c r="D1348" s="52"/>
      <c r="E1348" s="52"/>
    </row>
    <row r="1349">
      <c r="A1349" s="49" t="s">
        <v>1438</v>
      </c>
      <c r="B1349" s="52"/>
      <c r="C1349" s="52"/>
      <c r="D1349" s="52"/>
      <c r="E1349" s="52"/>
    </row>
    <row r="1350">
      <c r="A1350" s="49" t="s">
        <v>1439</v>
      </c>
      <c r="B1350" s="52"/>
      <c r="C1350" s="52"/>
      <c r="D1350" s="52"/>
      <c r="E1350" s="52"/>
    </row>
    <row r="1351">
      <c r="A1351" s="49" t="s">
        <v>1440</v>
      </c>
      <c r="B1351" s="52"/>
      <c r="C1351" s="52"/>
      <c r="D1351" s="52"/>
      <c r="E1351" s="52"/>
    </row>
    <row r="1352">
      <c r="A1352" s="49" t="s">
        <v>1441</v>
      </c>
      <c r="B1352" s="52"/>
      <c r="C1352" s="52"/>
      <c r="D1352" s="52"/>
      <c r="E1352" s="52"/>
    </row>
    <row r="1353">
      <c r="A1353" s="49" t="s">
        <v>1442</v>
      </c>
      <c r="B1353" s="52"/>
      <c r="C1353" s="52"/>
      <c r="D1353" s="52"/>
      <c r="E1353" s="52"/>
    </row>
    <row r="1354">
      <c r="A1354" s="49" t="s">
        <v>1443</v>
      </c>
      <c r="B1354" s="52"/>
      <c r="C1354" s="52"/>
      <c r="D1354" s="52"/>
      <c r="E1354" s="52"/>
    </row>
    <row r="1355">
      <c r="A1355" s="49" t="s">
        <v>1444</v>
      </c>
      <c r="B1355" s="52"/>
      <c r="C1355" s="52"/>
      <c r="D1355" s="52"/>
      <c r="E1355" s="52"/>
    </row>
    <row r="1356">
      <c r="A1356" s="49" t="s">
        <v>1445</v>
      </c>
      <c r="B1356" s="52"/>
      <c r="C1356" s="52"/>
      <c r="D1356" s="52"/>
      <c r="E1356" s="52"/>
    </row>
    <row r="1357">
      <c r="A1357" s="49" t="s">
        <v>1446</v>
      </c>
      <c r="B1357" s="52"/>
      <c r="C1357" s="52"/>
      <c r="D1357" s="52"/>
      <c r="E1357" s="52"/>
    </row>
    <row r="1358">
      <c r="A1358" s="49" t="s">
        <v>1447</v>
      </c>
      <c r="B1358" s="52"/>
      <c r="C1358" s="52"/>
      <c r="D1358" s="52"/>
      <c r="E1358" s="52"/>
    </row>
    <row r="1359">
      <c r="A1359" s="49" t="s">
        <v>1448</v>
      </c>
      <c r="B1359" s="52"/>
      <c r="C1359" s="52"/>
      <c r="D1359" s="52"/>
      <c r="E1359" s="52"/>
    </row>
    <row r="1360">
      <c r="A1360" s="49" t="s">
        <v>1449</v>
      </c>
      <c r="B1360" s="52"/>
      <c r="C1360" s="52"/>
      <c r="D1360" s="52"/>
      <c r="E1360" s="52"/>
    </row>
    <row r="1361">
      <c r="A1361" s="49" t="s">
        <v>1450</v>
      </c>
      <c r="B1361" s="52"/>
      <c r="C1361" s="52"/>
      <c r="D1361" s="52"/>
      <c r="E1361" s="52"/>
    </row>
    <row r="1362">
      <c r="A1362" s="49" t="s">
        <v>1451</v>
      </c>
      <c r="B1362" s="52"/>
      <c r="C1362" s="52"/>
      <c r="D1362" s="52"/>
      <c r="E1362" s="52"/>
    </row>
    <row r="1363">
      <c r="A1363" s="49" t="s">
        <v>1452</v>
      </c>
      <c r="B1363" s="52"/>
      <c r="C1363" s="52"/>
      <c r="D1363" s="52"/>
      <c r="E1363" s="52"/>
    </row>
    <row r="1364">
      <c r="A1364" s="49" t="s">
        <v>1453</v>
      </c>
      <c r="B1364" s="52"/>
      <c r="C1364" s="52"/>
      <c r="D1364" s="52"/>
      <c r="E1364" s="52"/>
    </row>
    <row r="1365">
      <c r="A1365" s="49" t="s">
        <v>1454</v>
      </c>
      <c r="B1365" s="52"/>
      <c r="C1365" s="52"/>
      <c r="D1365" s="52"/>
      <c r="E1365" s="52"/>
    </row>
    <row r="1366">
      <c r="A1366" s="49" t="s">
        <v>1455</v>
      </c>
      <c r="B1366" s="52"/>
      <c r="C1366" s="52"/>
      <c r="D1366" s="52"/>
      <c r="E1366" s="52"/>
    </row>
    <row r="1367">
      <c r="A1367" s="49" t="s">
        <v>1456</v>
      </c>
      <c r="B1367" s="52"/>
      <c r="C1367" s="52"/>
      <c r="D1367" s="52"/>
      <c r="E1367" s="52"/>
    </row>
    <row r="1368">
      <c r="A1368" s="49" t="s">
        <v>1457</v>
      </c>
      <c r="B1368" s="52"/>
      <c r="C1368" s="52"/>
      <c r="D1368" s="52"/>
      <c r="E1368" s="52"/>
    </row>
    <row r="1369">
      <c r="A1369" s="49" t="s">
        <v>1458</v>
      </c>
      <c r="B1369" s="52"/>
      <c r="C1369" s="52"/>
      <c r="D1369" s="52"/>
      <c r="E1369" s="52"/>
    </row>
    <row r="1370">
      <c r="A1370" s="49" t="s">
        <v>1459</v>
      </c>
      <c r="B1370" s="51" t="s">
        <v>40</v>
      </c>
      <c r="C1370" s="51" t="s">
        <v>41</v>
      </c>
      <c r="D1370" s="52"/>
      <c r="E1370" s="52"/>
    </row>
    <row r="1371">
      <c r="A1371" s="49" t="s">
        <v>1460</v>
      </c>
      <c r="B1371" s="52"/>
      <c r="C1371" s="52"/>
      <c r="D1371" s="52"/>
      <c r="E1371" s="52"/>
    </row>
    <row r="1372">
      <c r="A1372" s="49" t="s">
        <v>1461</v>
      </c>
      <c r="B1372" s="52"/>
      <c r="C1372" s="52"/>
      <c r="D1372" s="52"/>
      <c r="E1372" s="52"/>
    </row>
    <row r="1373">
      <c r="A1373" s="49" t="s">
        <v>1462</v>
      </c>
      <c r="B1373" s="52"/>
      <c r="C1373" s="52"/>
      <c r="D1373" s="52"/>
      <c r="E1373" s="52"/>
    </row>
    <row r="1374">
      <c r="A1374" s="49" t="s">
        <v>1463</v>
      </c>
      <c r="B1374" s="52"/>
      <c r="C1374" s="52"/>
      <c r="D1374" s="52"/>
      <c r="E1374" s="52"/>
    </row>
    <row r="1375">
      <c r="A1375" s="49" t="s">
        <v>1464</v>
      </c>
      <c r="B1375" s="52"/>
      <c r="C1375" s="52"/>
      <c r="D1375" s="52"/>
      <c r="E1375" s="52"/>
    </row>
    <row r="1376">
      <c r="A1376" s="49" t="s">
        <v>1465</v>
      </c>
      <c r="B1376" s="52"/>
      <c r="C1376" s="52"/>
      <c r="D1376" s="52"/>
      <c r="E1376" s="52"/>
    </row>
    <row r="1377">
      <c r="A1377" s="49" t="s">
        <v>1466</v>
      </c>
      <c r="B1377" s="52"/>
      <c r="C1377" s="52"/>
      <c r="D1377" s="52"/>
      <c r="E1377" s="52"/>
    </row>
    <row r="1378">
      <c r="A1378" s="54" t="s">
        <v>1467</v>
      </c>
      <c r="B1378" s="52"/>
      <c r="C1378" s="52"/>
      <c r="D1378" s="52"/>
      <c r="E1378" s="52"/>
    </row>
    <row r="1379">
      <c r="A1379" s="49" t="s">
        <v>1468</v>
      </c>
      <c r="B1379" s="52"/>
      <c r="C1379" s="52"/>
      <c r="D1379" s="52"/>
      <c r="E1379" s="52"/>
    </row>
    <row r="1380">
      <c r="A1380" s="49" t="s">
        <v>1469</v>
      </c>
      <c r="B1380" s="52"/>
      <c r="C1380" s="52"/>
      <c r="D1380" s="52"/>
      <c r="E1380" s="52"/>
    </row>
    <row r="1381">
      <c r="A1381" s="49" t="s">
        <v>1470</v>
      </c>
      <c r="B1381" s="52"/>
      <c r="C1381" s="52"/>
      <c r="D1381" s="52"/>
      <c r="E1381" s="52"/>
    </row>
    <row r="1382">
      <c r="A1382" s="49" t="s">
        <v>1471</v>
      </c>
      <c r="B1382" s="52"/>
      <c r="C1382" s="52"/>
      <c r="D1382" s="52"/>
      <c r="E1382" s="52"/>
    </row>
    <row r="1383">
      <c r="A1383" s="54" t="s">
        <v>1472</v>
      </c>
      <c r="B1383" s="52"/>
      <c r="C1383" s="52"/>
      <c r="D1383" s="52"/>
      <c r="E1383" s="52"/>
    </row>
    <row r="1384">
      <c r="A1384" s="49" t="s">
        <v>1473</v>
      </c>
      <c r="B1384" s="52"/>
      <c r="C1384" s="52"/>
      <c r="D1384" s="52"/>
      <c r="E1384" s="52"/>
    </row>
    <row r="1385">
      <c r="A1385" s="49" t="s">
        <v>1474</v>
      </c>
      <c r="B1385" s="52"/>
      <c r="C1385" s="52"/>
      <c r="D1385" s="52"/>
      <c r="E1385" s="52"/>
    </row>
    <row r="1386">
      <c r="A1386" s="49" t="s">
        <v>1475</v>
      </c>
      <c r="B1386" s="52"/>
      <c r="C1386" s="52"/>
      <c r="D1386" s="52"/>
      <c r="E1386" s="52"/>
    </row>
    <row r="1387">
      <c r="A1387" s="49" t="s">
        <v>1476</v>
      </c>
      <c r="B1387" s="52"/>
      <c r="C1387" s="52"/>
      <c r="D1387" s="52"/>
      <c r="E1387" s="52"/>
    </row>
    <row r="1388">
      <c r="A1388" s="49" t="s">
        <v>1477</v>
      </c>
      <c r="B1388" s="52"/>
      <c r="C1388" s="52"/>
      <c r="D1388" s="52"/>
      <c r="E1388" s="52"/>
    </row>
    <row r="1389">
      <c r="A1389" s="49" t="s">
        <v>1478</v>
      </c>
      <c r="B1389" s="52"/>
      <c r="C1389" s="52"/>
      <c r="D1389" s="52"/>
      <c r="E1389" s="52"/>
    </row>
    <row r="1390">
      <c r="A1390" s="49" t="s">
        <v>1479</v>
      </c>
      <c r="B1390" s="52"/>
      <c r="C1390" s="52"/>
      <c r="D1390" s="52"/>
      <c r="E1390" s="52"/>
    </row>
    <row r="1391">
      <c r="A1391" s="49" t="s">
        <v>1480</v>
      </c>
      <c r="B1391" s="52"/>
      <c r="C1391" s="52"/>
      <c r="D1391" s="52"/>
      <c r="E1391" s="52"/>
    </row>
    <row r="1392">
      <c r="A1392" s="49" t="s">
        <v>1481</v>
      </c>
      <c r="B1392" s="52"/>
      <c r="C1392" s="52"/>
      <c r="D1392" s="52"/>
      <c r="E1392" s="52"/>
    </row>
    <row r="1393">
      <c r="A1393" s="49" t="s">
        <v>1482</v>
      </c>
      <c r="B1393" s="52"/>
      <c r="C1393" s="52"/>
      <c r="D1393" s="52"/>
      <c r="E1393" s="52"/>
    </row>
    <row r="1394">
      <c r="A1394" s="49" t="s">
        <v>1483</v>
      </c>
      <c r="B1394" s="52"/>
      <c r="C1394" s="52"/>
      <c r="D1394" s="52"/>
      <c r="E1394" s="52"/>
    </row>
    <row r="1395">
      <c r="A1395" s="49" t="s">
        <v>1484</v>
      </c>
      <c r="B1395" s="52"/>
      <c r="C1395" s="52"/>
      <c r="D1395" s="52"/>
      <c r="E1395" s="52"/>
    </row>
    <row r="1396">
      <c r="A1396" s="49" t="s">
        <v>1485</v>
      </c>
      <c r="B1396" s="52"/>
      <c r="C1396" s="52"/>
      <c r="D1396" s="52"/>
      <c r="E1396" s="52"/>
    </row>
    <row r="1397">
      <c r="A1397" s="49" t="s">
        <v>1486</v>
      </c>
      <c r="B1397" s="52"/>
      <c r="C1397" s="52"/>
      <c r="D1397" s="52"/>
      <c r="E1397" s="52"/>
    </row>
    <row r="1398">
      <c r="A1398" s="49" t="s">
        <v>1487</v>
      </c>
      <c r="B1398" s="52"/>
      <c r="C1398" s="52"/>
      <c r="D1398" s="52"/>
      <c r="E1398" s="52"/>
    </row>
    <row r="1399">
      <c r="A1399" s="49" t="s">
        <v>1488</v>
      </c>
      <c r="B1399" s="52"/>
      <c r="C1399" s="52"/>
      <c r="D1399" s="52"/>
      <c r="E1399" s="52"/>
    </row>
    <row r="1400">
      <c r="A1400" s="49" t="s">
        <v>1489</v>
      </c>
      <c r="B1400" s="52"/>
      <c r="C1400" s="52"/>
      <c r="D1400" s="52"/>
      <c r="E1400" s="52"/>
    </row>
    <row r="1401">
      <c r="A1401" s="49" t="s">
        <v>1490</v>
      </c>
      <c r="B1401" s="52"/>
      <c r="C1401" s="52"/>
      <c r="D1401" s="52"/>
      <c r="E1401" s="52"/>
    </row>
    <row r="1402">
      <c r="A1402" s="49" t="s">
        <v>1491</v>
      </c>
      <c r="B1402" s="52"/>
      <c r="C1402" s="52"/>
      <c r="D1402" s="52"/>
      <c r="E1402" s="52"/>
    </row>
    <row r="1403">
      <c r="A1403" s="49" t="s">
        <v>1492</v>
      </c>
      <c r="B1403" s="52"/>
      <c r="C1403" s="52"/>
      <c r="D1403" s="52"/>
      <c r="E1403" s="52"/>
    </row>
    <row r="1404">
      <c r="A1404" s="49" t="s">
        <v>1493</v>
      </c>
      <c r="B1404" s="52"/>
      <c r="C1404" s="52"/>
      <c r="D1404" s="52"/>
      <c r="E1404" s="52"/>
    </row>
    <row r="1405">
      <c r="A1405" s="49" t="s">
        <v>1494</v>
      </c>
      <c r="B1405" s="52"/>
      <c r="C1405" s="52"/>
      <c r="D1405" s="52"/>
      <c r="E1405" s="52"/>
    </row>
    <row r="1406">
      <c r="A1406" s="49" t="s">
        <v>1495</v>
      </c>
      <c r="B1406" s="52"/>
      <c r="C1406" s="52"/>
      <c r="D1406" s="52"/>
      <c r="E1406" s="52"/>
    </row>
    <row r="1407">
      <c r="A1407" s="49" t="s">
        <v>1496</v>
      </c>
      <c r="B1407" s="52"/>
      <c r="C1407" s="52"/>
      <c r="D1407" s="52"/>
      <c r="E1407" s="52"/>
    </row>
    <row r="1408">
      <c r="A1408" s="49" t="s">
        <v>1497</v>
      </c>
      <c r="B1408" s="52"/>
      <c r="C1408" s="52"/>
      <c r="D1408" s="52"/>
      <c r="E1408" s="52"/>
    </row>
    <row r="1409">
      <c r="A1409" s="49" t="s">
        <v>1498</v>
      </c>
      <c r="B1409" s="52"/>
      <c r="C1409" s="52"/>
      <c r="D1409" s="52"/>
      <c r="E1409" s="52"/>
    </row>
    <row r="1410">
      <c r="A1410" s="49" t="s">
        <v>1499</v>
      </c>
      <c r="B1410" s="51" t="s">
        <v>40</v>
      </c>
      <c r="C1410" s="51" t="s">
        <v>81</v>
      </c>
      <c r="D1410" s="52"/>
      <c r="E1410" s="52"/>
    </row>
    <row r="1411">
      <c r="A1411" s="49" t="s">
        <v>1500</v>
      </c>
      <c r="B1411" s="52"/>
      <c r="C1411" s="52"/>
      <c r="D1411" s="52"/>
      <c r="E1411" s="52"/>
    </row>
    <row r="1412">
      <c r="A1412" s="49" t="s">
        <v>1501</v>
      </c>
      <c r="B1412" s="52"/>
      <c r="C1412" s="52"/>
      <c r="D1412" s="52"/>
      <c r="E1412" s="52"/>
    </row>
    <row r="1413">
      <c r="A1413" s="49" t="s">
        <v>1502</v>
      </c>
      <c r="B1413" s="52"/>
      <c r="C1413" s="52"/>
      <c r="D1413" s="52"/>
      <c r="E1413" s="52"/>
    </row>
    <row r="1414">
      <c r="A1414" s="49" t="s">
        <v>1503</v>
      </c>
      <c r="B1414" s="52"/>
      <c r="C1414" s="52"/>
      <c r="D1414" s="52"/>
      <c r="E1414" s="52"/>
    </row>
    <row r="1415">
      <c r="A1415" s="49" t="s">
        <v>1504</v>
      </c>
      <c r="B1415" s="52"/>
      <c r="C1415" s="52"/>
      <c r="D1415" s="52"/>
      <c r="E1415" s="52"/>
    </row>
    <row r="1416">
      <c r="A1416" s="49" t="s">
        <v>1505</v>
      </c>
      <c r="B1416" s="51" t="s">
        <v>40</v>
      </c>
      <c r="C1416" s="51" t="s">
        <v>52</v>
      </c>
      <c r="D1416" s="52"/>
      <c r="E1416" s="52"/>
    </row>
    <row r="1417">
      <c r="A1417" s="49" t="s">
        <v>1506</v>
      </c>
      <c r="B1417" s="52"/>
      <c r="C1417" s="52"/>
      <c r="D1417" s="52"/>
      <c r="E1417" s="52"/>
    </row>
    <row r="1418">
      <c r="A1418" s="49" t="s">
        <v>1507</v>
      </c>
      <c r="B1418" s="52"/>
      <c r="C1418" s="52"/>
      <c r="D1418" s="52"/>
      <c r="E1418" s="52"/>
    </row>
    <row r="1419">
      <c r="A1419" s="49" t="s">
        <v>1508</v>
      </c>
      <c r="B1419" s="52"/>
      <c r="C1419" s="52"/>
      <c r="D1419" s="52"/>
      <c r="E1419" s="52"/>
    </row>
    <row r="1420">
      <c r="A1420" s="49" t="s">
        <v>1509</v>
      </c>
      <c r="B1420" s="52"/>
      <c r="C1420" s="52"/>
      <c r="D1420" s="52"/>
      <c r="E1420" s="52"/>
    </row>
    <row r="1421">
      <c r="A1421" s="49" t="s">
        <v>1510</v>
      </c>
      <c r="B1421" s="52"/>
      <c r="C1421" s="52"/>
      <c r="D1421" s="52"/>
      <c r="E1421" s="52"/>
    </row>
    <row r="1422">
      <c r="A1422" s="49" t="s">
        <v>1511</v>
      </c>
      <c r="B1422" s="52"/>
      <c r="C1422" s="52"/>
      <c r="D1422" s="52"/>
      <c r="E1422" s="52"/>
    </row>
    <row r="1423">
      <c r="A1423" s="49" t="s">
        <v>1512</v>
      </c>
      <c r="B1423" s="52"/>
      <c r="C1423" s="52"/>
      <c r="D1423" s="52"/>
      <c r="E1423" s="52"/>
    </row>
    <row r="1424">
      <c r="A1424" s="49" t="s">
        <v>1513</v>
      </c>
      <c r="B1424" s="52"/>
      <c r="C1424" s="52"/>
      <c r="D1424" s="52"/>
      <c r="E1424" s="52"/>
    </row>
    <row r="1425">
      <c r="A1425" s="49" t="s">
        <v>1514</v>
      </c>
      <c r="B1425" s="52"/>
      <c r="C1425" s="52"/>
      <c r="D1425" s="52"/>
      <c r="E1425" s="52"/>
    </row>
    <row r="1426">
      <c r="A1426" s="49" t="s">
        <v>1515</v>
      </c>
      <c r="B1426" s="52"/>
      <c r="C1426" s="52"/>
      <c r="D1426" s="52"/>
      <c r="E1426" s="52"/>
    </row>
    <row r="1427">
      <c r="A1427" s="49" t="s">
        <v>1516</v>
      </c>
      <c r="B1427" s="52"/>
      <c r="C1427" s="52"/>
      <c r="D1427" s="52"/>
      <c r="E1427" s="52"/>
    </row>
    <row r="1428">
      <c r="A1428" s="49" t="s">
        <v>1517</v>
      </c>
      <c r="B1428" s="52"/>
      <c r="C1428" s="52"/>
      <c r="D1428" s="52"/>
      <c r="E1428" s="52"/>
    </row>
    <row r="1429">
      <c r="A1429" s="49" t="s">
        <v>1518</v>
      </c>
      <c r="B1429" s="52"/>
      <c r="C1429" s="52"/>
      <c r="D1429" s="52"/>
      <c r="E1429" s="52"/>
    </row>
    <row r="1430">
      <c r="A1430" s="49" t="s">
        <v>1519</v>
      </c>
      <c r="B1430" s="52"/>
      <c r="C1430" s="52"/>
      <c r="D1430" s="52"/>
      <c r="E1430" s="52"/>
    </row>
    <row r="1431">
      <c r="A1431" s="49" t="s">
        <v>1520</v>
      </c>
      <c r="B1431" s="52"/>
      <c r="C1431" s="52"/>
      <c r="D1431" s="52"/>
      <c r="E1431" s="52"/>
    </row>
    <row r="1432">
      <c r="A1432" s="49" t="s">
        <v>1521</v>
      </c>
      <c r="B1432" s="52"/>
      <c r="C1432" s="52"/>
      <c r="D1432" s="52"/>
      <c r="E1432" s="52"/>
    </row>
    <row r="1433">
      <c r="A1433" s="49" t="s">
        <v>1522</v>
      </c>
      <c r="B1433" s="52"/>
      <c r="C1433" s="52"/>
      <c r="D1433" s="52"/>
      <c r="E1433" s="52"/>
    </row>
    <row r="1434">
      <c r="A1434" s="49" t="s">
        <v>1523</v>
      </c>
      <c r="B1434" s="51" t="s">
        <v>40</v>
      </c>
      <c r="C1434" s="51" t="s">
        <v>41</v>
      </c>
      <c r="D1434" s="52"/>
      <c r="E1434" s="52"/>
    </row>
    <row r="1435">
      <c r="A1435" s="49" t="s">
        <v>1524</v>
      </c>
      <c r="B1435" s="52"/>
      <c r="C1435" s="52"/>
      <c r="D1435" s="52"/>
      <c r="E1435" s="52"/>
    </row>
    <row r="1436">
      <c r="A1436" s="49" t="s">
        <v>1525</v>
      </c>
      <c r="B1436" s="52"/>
      <c r="C1436" s="52"/>
      <c r="D1436" s="52"/>
      <c r="E1436" s="52"/>
    </row>
    <row r="1437">
      <c r="A1437" s="49" t="s">
        <v>1526</v>
      </c>
      <c r="B1437" s="52"/>
      <c r="C1437" s="52"/>
      <c r="D1437" s="52"/>
      <c r="E1437" s="52"/>
    </row>
    <row r="1438">
      <c r="A1438" s="49" t="s">
        <v>1527</v>
      </c>
      <c r="B1438" s="51" t="s">
        <v>40</v>
      </c>
      <c r="C1438" s="51" t="s">
        <v>205</v>
      </c>
      <c r="D1438" s="52"/>
      <c r="E1438" s="52"/>
    </row>
    <row r="1439">
      <c r="A1439" s="49" t="s">
        <v>1528</v>
      </c>
      <c r="B1439" s="52"/>
      <c r="C1439" s="52"/>
      <c r="D1439" s="52"/>
      <c r="E1439" s="52"/>
    </row>
    <row r="1440">
      <c r="A1440" s="49" t="s">
        <v>1529</v>
      </c>
      <c r="B1440" s="52"/>
      <c r="C1440" s="52"/>
      <c r="D1440" s="52"/>
      <c r="E1440" s="52"/>
    </row>
    <row r="1441">
      <c r="A1441" s="49" t="s">
        <v>1530</v>
      </c>
      <c r="B1441" s="52"/>
      <c r="C1441" s="52"/>
      <c r="D1441" s="52"/>
      <c r="E1441" s="52"/>
    </row>
    <row r="1442">
      <c r="A1442" s="49" t="s">
        <v>1531</v>
      </c>
      <c r="B1442" s="52"/>
      <c r="C1442" s="52"/>
      <c r="D1442" s="52"/>
      <c r="E1442" s="52"/>
    </row>
    <row r="1443">
      <c r="A1443" s="49" t="s">
        <v>1532</v>
      </c>
      <c r="B1443" s="52"/>
      <c r="C1443" s="52"/>
      <c r="D1443" s="52"/>
      <c r="E1443" s="52"/>
    </row>
    <row r="1444">
      <c r="A1444" s="49" t="s">
        <v>1533</v>
      </c>
      <c r="B1444" s="52"/>
      <c r="C1444" s="52"/>
      <c r="D1444" s="52"/>
      <c r="E1444" s="52"/>
    </row>
    <row r="1445">
      <c r="A1445" s="49" t="s">
        <v>1534</v>
      </c>
      <c r="B1445" s="52"/>
      <c r="C1445" s="52"/>
      <c r="D1445" s="52"/>
      <c r="E1445" s="52"/>
    </row>
    <row r="1446">
      <c r="A1446" s="49" t="s">
        <v>1535</v>
      </c>
      <c r="B1446" s="52"/>
      <c r="C1446" s="52"/>
      <c r="D1446" s="52"/>
      <c r="E1446" s="52"/>
    </row>
    <row r="1447">
      <c r="A1447" s="49" t="s">
        <v>1536</v>
      </c>
      <c r="B1447" s="52"/>
      <c r="C1447" s="52"/>
      <c r="D1447" s="52"/>
      <c r="E1447" s="52"/>
    </row>
    <row r="1448">
      <c r="A1448" s="49" t="s">
        <v>1537</v>
      </c>
      <c r="B1448" s="52"/>
      <c r="C1448" s="52"/>
      <c r="D1448" s="52"/>
      <c r="E1448" s="52"/>
    </row>
    <row r="1449">
      <c r="A1449" s="49" t="s">
        <v>1538</v>
      </c>
      <c r="B1449" s="52"/>
      <c r="C1449" s="52"/>
      <c r="D1449" s="52"/>
      <c r="E1449" s="52"/>
    </row>
    <row r="1450">
      <c r="A1450" s="49" t="s">
        <v>1539</v>
      </c>
      <c r="B1450" s="52"/>
      <c r="C1450" s="52"/>
      <c r="D1450" s="52"/>
      <c r="E1450" s="52"/>
    </row>
    <row r="1451">
      <c r="A1451" s="49" t="s">
        <v>1540</v>
      </c>
      <c r="B1451" s="51" t="s">
        <v>40</v>
      </c>
      <c r="C1451" s="51" t="s">
        <v>210</v>
      </c>
      <c r="D1451" s="52"/>
      <c r="E1451" s="52"/>
    </row>
    <row r="1452">
      <c r="A1452" s="49" t="s">
        <v>1541</v>
      </c>
      <c r="B1452" s="52"/>
      <c r="C1452" s="52"/>
      <c r="D1452" s="52"/>
      <c r="E1452" s="52"/>
    </row>
    <row r="1453">
      <c r="A1453" s="49" t="s">
        <v>1542</v>
      </c>
      <c r="B1453" s="52"/>
      <c r="C1453" s="52"/>
      <c r="D1453" s="52"/>
      <c r="E1453" s="52"/>
    </row>
    <row r="1454">
      <c r="A1454" s="49" t="s">
        <v>1543</v>
      </c>
      <c r="B1454" s="51" t="s">
        <v>40</v>
      </c>
      <c r="C1454" s="51" t="s">
        <v>205</v>
      </c>
      <c r="D1454" s="52"/>
      <c r="E1454" s="52"/>
    </row>
    <row r="1455">
      <c r="A1455" s="49" t="s">
        <v>1544</v>
      </c>
      <c r="B1455" s="52"/>
      <c r="C1455" s="52"/>
      <c r="D1455" s="52"/>
      <c r="E1455" s="52"/>
    </row>
    <row r="1456">
      <c r="A1456" s="49" t="s">
        <v>1545</v>
      </c>
      <c r="B1456" s="52"/>
      <c r="C1456" s="52"/>
      <c r="D1456" s="52"/>
      <c r="E1456" s="52"/>
    </row>
    <row r="1457">
      <c r="A1457" s="49" t="s">
        <v>1546</v>
      </c>
      <c r="B1457" s="52"/>
      <c r="C1457" s="52"/>
      <c r="D1457" s="52"/>
      <c r="E1457" s="52"/>
    </row>
    <row r="1458">
      <c r="A1458" s="49" t="s">
        <v>1547</v>
      </c>
      <c r="B1458" s="52"/>
      <c r="C1458" s="52"/>
      <c r="D1458" s="52"/>
      <c r="E1458" s="52"/>
    </row>
    <row r="1459">
      <c r="A1459" s="49" t="s">
        <v>1548</v>
      </c>
      <c r="B1459" s="52"/>
      <c r="C1459" s="52"/>
      <c r="D1459" s="52"/>
      <c r="E1459" s="52"/>
    </row>
    <row r="1460">
      <c r="A1460" s="49" t="s">
        <v>1549</v>
      </c>
      <c r="B1460" s="52"/>
      <c r="C1460" s="52"/>
      <c r="D1460" s="52"/>
      <c r="E1460" s="52"/>
    </row>
    <row r="1461">
      <c r="A1461" s="49" t="s">
        <v>1550</v>
      </c>
      <c r="B1461" s="52"/>
      <c r="C1461" s="52"/>
      <c r="D1461" s="52"/>
      <c r="E1461" s="52"/>
    </row>
    <row r="1462">
      <c r="A1462" s="49" t="s">
        <v>1551</v>
      </c>
      <c r="B1462" s="51" t="s">
        <v>40</v>
      </c>
      <c r="C1462" s="51" t="s">
        <v>41</v>
      </c>
      <c r="D1462" s="52"/>
      <c r="E1462" s="52"/>
    </row>
    <row r="1463">
      <c r="A1463" s="49" t="s">
        <v>1552</v>
      </c>
      <c r="B1463" s="51" t="s">
        <v>40</v>
      </c>
      <c r="C1463" s="51" t="s">
        <v>41</v>
      </c>
      <c r="D1463" s="52"/>
      <c r="E1463" s="52"/>
    </row>
    <row r="1464">
      <c r="A1464" s="49" t="s">
        <v>1553</v>
      </c>
      <c r="B1464" s="52"/>
      <c r="C1464" s="52"/>
      <c r="D1464" s="52"/>
      <c r="E1464" s="52"/>
    </row>
    <row r="1465">
      <c r="A1465" s="49" t="s">
        <v>1554</v>
      </c>
      <c r="B1465" s="52"/>
      <c r="C1465" s="52"/>
      <c r="D1465" s="52"/>
      <c r="E1465" s="52"/>
    </row>
    <row r="1466">
      <c r="A1466" s="49" t="s">
        <v>1555</v>
      </c>
      <c r="B1466" s="52"/>
      <c r="C1466" s="52"/>
      <c r="D1466" s="52"/>
      <c r="E1466" s="52"/>
    </row>
    <row r="1467">
      <c r="A1467" s="49" t="s">
        <v>1556</v>
      </c>
      <c r="B1467" s="52"/>
      <c r="C1467" s="52"/>
      <c r="D1467" s="52"/>
      <c r="E1467" s="52"/>
    </row>
    <row r="1468">
      <c r="A1468" s="49" t="s">
        <v>1557</v>
      </c>
      <c r="B1468" s="52"/>
      <c r="C1468" s="52"/>
      <c r="D1468" s="52"/>
      <c r="E1468" s="52"/>
    </row>
    <row r="1469">
      <c r="A1469" s="49" t="s">
        <v>1558</v>
      </c>
      <c r="B1469" s="52"/>
      <c r="C1469" s="52"/>
      <c r="D1469" s="52"/>
      <c r="E1469" s="52"/>
    </row>
    <row r="1470">
      <c r="A1470" s="49" t="s">
        <v>1559</v>
      </c>
      <c r="B1470" s="52"/>
      <c r="C1470" s="52"/>
      <c r="D1470" s="52"/>
      <c r="E1470" s="52"/>
    </row>
    <row r="1471">
      <c r="A1471" s="49" t="s">
        <v>1560</v>
      </c>
      <c r="B1471" s="52"/>
      <c r="C1471" s="52"/>
      <c r="D1471" s="52"/>
      <c r="E1471" s="52"/>
    </row>
    <row r="1472">
      <c r="A1472" s="49" t="s">
        <v>1561</v>
      </c>
      <c r="B1472" s="52"/>
      <c r="C1472" s="52"/>
      <c r="D1472" s="52"/>
      <c r="E1472" s="52"/>
    </row>
    <row r="1473">
      <c r="A1473" s="49" t="s">
        <v>1562</v>
      </c>
      <c r="B1473" s="52"/>
      <c r="C1473" s="52"/>
      <c r="D1473" s="52"/>
      <c r="E1473" s="52"/>
    </row>
    <row r="1474">
      <c r="A1474" s="49" t="s">
        <v>1563</v>
      </c>
      <c r="B1474" s="52"/>
      <c r="C1474" s="52"/>
      <c r="D1474" s="52"/>
      <c r="E1474" s="52"/>
    </row>
    <row r="1475">
      <c r="A1475" s="49" t="s">
        <v>1564</v>
      </c>
      <c r="B1475" s="52"/>
      <c r="C1475" s="52"/>
      <c r="D1475" s="52"/>
      <c r="E1475" s="52"/>
    </row>
    <row r="1476">
      <c r="A1476" s="49" t="s">
        <v>1565</v>
      </c>
      <c r="B1476" s="52"/>
      <c r="C1476" s="52"/>
      <c r="D1476" s="52"/>
      <c r="E1476" s="52"/>
    </row>
    <row r="1477">
      <c r="A1477" s="49" t="s">
        <v>1566</v>
      </c>
      <c r="B1477" s="52"/>
      <c r="C1477" s="52"/>
      <c r="D1477" s="52"/>
      <c r="E1477" s="52"/>
    </row>
    <row r="1478">
      <c r="A1478" s="49" t="s">
        <v>1567</v>
      </c>
      <c r="B1478" s="52"/>
      <c r="C1478" s="52"/>
      <c r="D1478" s="52"/>
      <c r="E1478" s="52"/>
    </row>
    <row r="1479">
      <c r="A1479" s="49" t="s">
        <v>1568</v>
      </c>
      <c r="B1479" s="52"/>
      <c r="C1479" s="52"/>
      <c r="D1479" s="52"/>
      <c r="E1479" s="52"/>
    </row>
    <row r="1480">
      <c r="A1480" s="49" t="s">
        <v>1569</v>
      </c>
      <c r="B1480" s="52"/>
      <c r="C1480" s="52"/>
      <c r="D1480" s="52"/>
      <c r="E1480" s="52"/>
    </row>
    <row r="1481">
      <c r="A1481" s="49" t="s">
        <v>1570</v>
      </c>
      <c r="B1481" s="52"/>
      <c r="C1481" s="52"/>
      <c r="D1481" s="52"/>
      <c r="E1481" s="52"/>
    </row>
    <row r="1482">
      <c r="A1482" s="49" t="s">
        <v>1571</v>
      </c>
      <c r="B1482" s="52"/>
      <c r="C1482" s="52"/>
      <c r="D1482" s="52"/>
      <c r="E1482" s="52"/>
    </row>
    <row r="1483">
      <c r="A1483" s="49" t="s">
        <v>1572</v>
      </c>
      <c r="B1483" s="52"/>
      <c r="C1483" s="52"/>
      <c r="D1483" s="52"/>
      <c r="E1483" s="52"/>
    </row>
    <row r="1484">
      <c r="A1484" s="49" t="s">
        <v>1573</v>
      </c>
      <c r="B1484" s="52"/>
      <c r="C1484" s="52"/>
      <c r="D1484" s="52"/>
      <c r="E1484" s="52"/>
    </row>
    <row r="1485">
      <c r="A1485" s="49" t="s">
        <v>1574</v>
      </c>
      <c r="B1485" s="52"/>
      <c r="C1485" s="52"/>
      <c r="D1485" s="52"/>
      <c r="E1485" s="52"/>
    </row>
    <row r="1486">
      <c r="A1486" s="49" t="s">
        <v>1575</v>
      </c>
      <c r="B1486" s="52"/>
      <c r="C1486" s="52"/>
      <c r="D1486" s="52"/>
      <c r="E1486" s="52"/>
    </row>
    <row r="1487">
      <c r="A1487" s="49" t="s">
        <v>1576</v>
      </c>
      <c r="B1487" s="52"/>
      <c r="C1487" s="52"/>
      <c r="D1487" s="52"/>
      <c r="E1487" s="52"/>
    </row>
    <row r="1488">
      <c r="A1488" s="49" t="s">
        <v>1577</v>
      </c>
      <c r="B1488" s="52"/>
      <c r="C1488" s="52"/>
      <c r="D1488" s="52"/>
      <c r="E1488" s="52"/>
    </row>
    <row r="1489">
      <c r="A1489" s="49" t="s">
        <v>1578</v>
      </c>
      <c r="B1489" s="52"/>
      <c r="C1489" s="52"/>
      <c r="D1489" s="52"/>
      <c r="E1489" s="52"/>
    </row>
    <row r="1490">
      <c r="A1490" s="49" t="s">
        <v>1579</v>
      </c>
      <c r="B1490" s="52"/>
      <c r="C1490" s="52"/>
      <c r="D1490" s="52"/>
      <c r="E1490" s="52"/>
    </row>
    <row r="1491">
      <c r="A1491" s="49" t="s">
        <v>1580</v>
      </c>
      <c r="B1491" s="52"/>
      <c r="C1491" s="52"/>
      <c r="D1491" s="52"/>
      <c r="E1491" s="52"/>
    </row>
    <row r="1492">
      <c r="A1492" s="49" t="s">
        <v>1581</v>
      </c>
      <c r="B1492" s="52"/>
      <c r="C1492" s="52"/>
      <c r="D1492" s="52"/>
      <c r="E1492" s="52"/>
    </row>
    <row r="1493">
      <c r="A1493" s="49" t="s">
        <v>1582</v>
      </c>
      <c r="B1493" s="52"/>
      <c r="C1493" s="52"/>
      <c r="D1493" s="52"/>
      <c r="E1493" s="52"/>
    </row>
    <row r="1494">
      <c r="A1494" s="49" t="s">
        <v>1583</v>
      </c>
      <c r="B1494" s="52"/>
      <c r="C1494" s="52"/>
      <c r="D1494" s="52"/>
      <c r="E1494" s="52"/>
    </row>
    <row r="1495">
      <c r="A1495" s="49" t="s">
        <v>1584</v>
      </c>
      <c r="B1495" s="52"/>
      <c r="C1495" s="52"/>
      <c r="D1495" s="52"/>
      <c r="E1495" s="52"/>
    </row>
    <row r="1496">
      <c r="A1496" s="49" t="s">
        <v>1585</v>
      </c>
      <c r="B1496" s="52"/>
      <c r="C1496" s="52"/>
      <c r="D1496" s="52"/>
      <c r="E1496" s="52"/>
    </row>
    <row r="1497">
      <c r="A1497" s="49" t="s">
        <v>1586</v>
      </c>
      <c r="B1497" s="52"/>
      <c r="C1497" s="52"/>
      <c r="D1497" s="52"/>
      <c r="E1497" s="52"/>
    </row>
    <row r="1498">
      <c r="A1498" s="49" t="s">
        <v>1587</v>
      </c>
      <c r="B1498" s="52"/>
      <c r="C1498" s="52"/>
      <c r="D1498" s="52"/>
      <c r="E1498" s="52"/>
    </row>
    <row r="1499">
      <c r="A1499" s="49" t="s">
        <v>1588</v>
      </c>
      <c r="B1499" s="52"/>
      <c r="C1499" s="52"/>
      <c r="D1499" s="52"/>
      <c r="E1499" s="52"/>
    </row>
    <row r="1500">
      <c r="A1500" s="49" t="s">
        <v>1589</v>
      </c>
      <c r="B1500" s="52"/>
      <c r="C1500" s="52"/>
      <c r="D1500" s="52"/>
      <c r="E1500" s="52"/>
    </row>
    <row r="1501">
      <c r="A1501" s="49" t="s">
        <v>1590</v>
      </c>
      <c r="B1501" s="52"/>
      <c r="C1501" s="52"/>
      <c r="D1501" s="52"/>
      <c r="E1501" s="52"/>
    </row>
    <row r="1502">
      <c r="A1502" s="49" t="s">
        <v>1591</v>
      </c>
      <c r="B1502" s="52"/>
      <c r="C1502" s="52"/>
      <c r="D1502" s="52"/>
      <c r="E1502" s="52"/>
    </row>
    <row r="1503">
      <c r="A1503" s="49" t="s">
        <v>1592</v>
      </c>
      <c r="B1503" s="52"/>
      <c r="C1503" s="52"/>
      <c r="D1503" s="52"/>
      <c r="E1503" s="52"/>
    </row>
    <row r="1504">
      <c r="A1504" s="49" t="s">
        <v>1593</v>
      </c>
      <c r="B1504" s="52"/>
      <c r="C1504" s="52"/>
      <c r="D1504" s="52"/>
      <c r="E1504" s="52"/>
    </row>
    <row r="1505">
      <c r="A1505" s="49" t="s">
        <v>1594</v>
      </c>
      <c r="B1505" s="52"/>
      <c r="C1505" s="52"/>
      <c r="D1505" s="52"/>
      <c r="E1505" s="52"/>
    </row>
    <row r="1506">
      <c r="A1506" s="49" t="s">
        <v>1595</v>
      </c>
      <c r="B1506" s="52"/>
      <c r="C1506" s="52"/>
      <c r="D1506" s="52"/>
      <c r="E1506" s="52"/>
    </row>
    <row r="1507">
      <c r="A1507" s="49" t="s">
        <v>1596</v>
      </c>
      <c r="B1507" s="52"/>
      <c r="C1507" s="52"/>
      <c r="D1507" s="52"/>
      <c r="E1507" s="52"/>
    </row>
    <row r="1508">
      <c r="A1508" s="49" t="s">
        <v>1597</v>
      </c>
      <c r="B1508" s="51" t="s">
        <v>40</v>
      </c>
      <c r="C1508" s="51" t="s">
        <v>41</v>
      </c>
      <c r="D1508" s="52"/>
      <c r="E1508" s="52"/>
    </row>
    <row r="1509">
      <c r="A1509" s="49" t="s">
        <v>1598</v>
      </c>
      <c r="B1509" s="52"/>
      <c r="C1509" s="52"/>
      <c r="D1509" s="52"/>
      <c r="E1509" s="52"/>
    </row>
    <row r="1510">
      <c r="A1510" s="49" t="s">
        <v>1599</v>
      </c>
      <c r="B1510" s="52"/>
      <c r="C1510" s="52"/>
      <c r="D1510" s="52"/>
      <c r="E1510" s="52"/>
    </row>
    <row r="1511">
      <c r="A1511" s="49" t="s">
        <v>1600</v>
      </c>
      <c r="B1511" s="52"/>
      <c r="C1511" s="52"/>
      <c r="D1511" s="52"/>
      <c r="E1511" s="52"/>
    </row>
    <row r="1512">
      <c r="A1512" s="49" t="s">
        <v>1601</v>
      </c>
      <c r="B1512" s="52"/>
      <c r="C1512" s="52"/>
      <c r="D1512" s="52"/>
      <c r="E1512" s="52"/>
    </row>
    <row r="1513">
      <c r="A1513" s="49" t="s">
        <v>1602</v>
      </c>
      <c r="B1513" s="52"/>
      <c r="C1513" s="52"/>
      <c r="D1513" s="52"/>
      <c r="E1513" s="52"/>
    </row>
    <row r="1514">
      <c r="A1514" s="49" t="s">
        <v>1603</v>
      </c>
      <c r="B1514" s="52"/>
      <c r="C1514" s="52"/>
      <c r="D1514" s="52"/>
      <c r="E1514" s="52"/>
    </row>
    <row r="1515">
      <c r="A1515" s="49" t="s">
        <v>1604</v>
      </c>
      <c r="B1515" s="52"/>
      <c r="C1515" s="52"/>
      <c r="D1515" s="52"/>
      <c r="E1515" s="52"/>
    </row>
    <row r="1516">
      <c r="A1516" s="49" t="s">
        <v>1605</v>
      </c>
      <c r="B1516" s="52"/>
      <c r="C1516" s="52"/>
      <c r="D1516" s="52"/>
      <c r="E1516" s="52"/>
    </row>
    <row r="1517">
      <c r="A1517" s="49" t="s">
        <v>1606</v>
      </c>
      <c r="B1517" s="52"/>
      <c r="C1517" s="52"/>
      <c r="D1517" s="52"/>
      <c r="E1517" s="52"/>
    </row>
    <row r="1518">
      <c r="A1518" s="49" t="s">
        <v>1607</v>
      </c>
      <c r="B1518" s="52"/>
      <c r="C1518" s="52"/>
      <c r="D1518" s="52"/>
      <c r="E1518" s="52"/>
    </row>
    <row r="1519">
      <c r="A1519" s="49" t="s">
        <v>1608</v>
      </c>
      <c r="B1519" s="52"/>
      <c r="C1519" s="52"/>
      <c r="D1519" s="52"/>
      <c r="E1519" s="52"/>
    </row>
    <row r="1520">
      <c r="A1520" s="49" t="s">
        <v>1609</v>
      </c>
      <c r="B1520" s="52"/>
      <c r="C1520" s="52"/>
      <c r="D1520" s="52"/>
      <c r="E1520" s="52"/>
    </row>
    <row r="1521">
      <c r="A1521" s="49" t="s">
        <v>1610</v>
      </c>
      <c r="B1521" s="52"/>
      <c r="C1521" s="52"/>
      <c r="D1521" s="52"/>
      <c r="E1521" s="52"/>
    </row>
    <row r="1522">
      <c r="A1522" s="49" t="s">
        <v>1611</v>
      </c>
      <c r="B1522" s="52"/>
      <c r="C1522" s="52"/>
      <c r="D1522" s="52"/>
      <c r="E1522" s="52"/>
    </row>
    <row r="1523">
      <c r="A1523" s="49" t="s">
        <v>1612</v>
      </c>
      <c r="B1523" s="52"/>
      <c r="C1523" s="52"/>
      <c r="D1523" s="52"/>
      <c r="E1523" s="52"/>
    </row>
    <row r="1524">
      <c r="A1524" s="49" t="s">
        <v>1613</v>
      </c>
      <c r="B1524" s="52"/>
      <c r="C1524" s="52"/>
      <c r="D1524" s="52"/>
      <c r="E1524" s="52"/>
    </row>
    <row r="1525">
      <c r="A1525" s="49" t="s">
        <v>1614</v>
      </c>
      <c r="B1525" s="52"/>
      <c r="C1525" s="52"/>
      <c r="D1525" s="52"/>
      <c r="E1525" s="52"/>
    </row>
    <row r="1526">
      <c r="A1526" s="49" t="s">
        <v>1615</v>
      </c>
      <c r="B1526" s="52"/>
      <c r="C1526" s="52"/>
      <c r="D1526" s="52"/>
      <c r="E1526" s="52"/>
    </row>
    <row r="1527">
      <c r="A1527" s="49" t="s">
        <v>1616</v>
      </c>
      <c r="B1527" s="52"/>
      <c r="C1527" s="52"/>
      <c r="D1527" s="52"/>
      <c r="E1527" s="52"/>
    </row>
    <row r="1528">
      <c r="A1528" s="49" t="s">
        <v>1617</v>
      </c>
      <c r="B1528" s="52"/>
      <c r="C1528" s="52"/>
      <c r="D1528" s="52"/>
      <c r="E1528" s="52"/>
    </row>
    <row r="1529">
      <c r="A1529" s="49" t="s">
        <v>1618</v>
      </c>
      <c r="B1529" s="52"/>
      <c r="C1529" s="52"/>
      <c r="D1529" s="52"/>
      <c r="E1529" s="52"/>
    </row>
    <row r="1530">
      <c r="A1530" s="49" t="s">
        <v>1619</v>
      </c>
      <c r="B1530" s="51" t="s">
        <v>40</v>
      </c>
      <c r="C1530" s="51" t="s">
        <v>41</v>
      </c>
      <c r="D1530" s="52"/>
      <c r="E1530" s="52"/>
    </row>
    <row r="1531">
      <c r="A1531" s="49" t="s">
        <v>1620</v>
      </c>
      <c r="B1531" s="52"/>
      <c r="C1531" s="52"/>
      <c r="D1531" s="52"/>
      <c r="E1531" s="52"/>
    </row>
    <row r="1532">
      <c r="A1532" s="49" t="s">
        <v>1621</v>
      </c>
      <c r="B1532" s="52"/>
      <c r="C1532" s="52"/>
      <c r="D1532" s="52"/>
      <c r="E1532" s="52"/>
    </row>
    <row r="1533">
      <c r="A1533" s="49" t="s">
        <v>1622</v>
      </c>
      <c r="B1533" s="52"/>
      <c r="C1533" s="52"/>
      <c r="D1533" s="52"/>
      <c r="E1533" s="52"/>
    </row>
    <row r="1534">
      <c r="A1534" s="49" t="s">
        <v>1623</v>
      </c>
      <c r="B1534" s="52"/>
      <c r="C1534" s="52"/>
      <c r="D1534" s="52"/>
      <c r="E1534" s="52"/>
    </row>
    <row r="1535">
      <c r="A1535" s="49" t="s">
        <v>1624</v>
      </c>
      <c r="B1535" s="52"/>
      <c r="C1535" s="52"/>
      <c r="D1535" s="52"/>
      <c r="E1535" s="52"/>
    </row>
    <row r="1536">
      <c r="A1536" s="49" t="s">
        <v>1625</v>
      </c>
      <c r="B1536" s="52"/>
      <c r="C1536" s="52"/>
      <c r="D1536" s="52"/>
      <c r="E1536" s="52"/>
    </row>
    <row r="1537">
      <c r="A1537" s="49" t="s">
        <v>1626</v>
      </c>
      <c r="B1537" s="52"/>
      <c r="C1537" s="52"/>
      <c r="D1537" s="52"/>
      <c r="E1537" s="52"/>
    </row>
    <row r="1538">
      <c r="A1538" s="49" t="s">
        <v>1627</v>
      </c>
      <c r="B1538" s="52"/>
      <c r="C1538" s="52"/>
      <c r="D1538" s="52"/>
      <c r="E1538" s="52"/>
    </row>
    <row r="1539">
      <c r="A1539" s="49" t="s">
        <v>1628</v>
      </c>
      <c r="B1539" s="52"/>
      <c r="C1539" s="52"/>
      <c r="D1539" s="52"/>
      <c r="E1539" s="52"/>
    </row>
    <row r="1540">
      <c r="A1540" s="49" t="s">
        <v>1629</v>
      </c>
      <c r="B1540" s="52"/>
      <c r="C1540" s="52"/>
      <c r="D1540" s="52"/>
      <c r="E1540" s="52"/>
    </row>
    <row r="1541">
      <c r="A1541" s="49" t="s">
        <v>1630</v>
      </c>
      <c r="B1541" s="52"/>
      <c r="C1541" s="52"/>
      <c r="D1541" s="52"/>
      <c r="E1541" s="52"/>
    </row>
    <row r="1542">
      <c r="A1542" s="49" t="s">
        <v>1631</v>
      </c>
      <c r="B1542" s="52"/>
      <c r="C1542" s="52"/>
      <c r="D1542" s="52"/>
      <c r="E1542" s="52"/>
    </row>
    <row r="1543">
      <c r="A1543" s="49" t="s">
        <v>1632</v>
      </c>
      <c r="B1543" s="52"/>
      <c r="C1543" s="52"/>
      <c r="D1543" s="52"/>
      <c r="E1543" s="52"/>
    </row>
    <row r="1544">
      <c r="A1544" s="49" t="s">
        <v>1633</v>
      </c>
      <c r="B1544" s="51" t="s">
        <v>40</v>
      </c>
      <c r="C1544" s="51" t="s">
        <v>41</v>
      </c>
      <c r="D1544" s="52"/>
      <c r="E1544" s="52"/>
    </row>
    <row r="1545">
      <c r="A1545" s="49" t="s">
        <v>1634</v>
      </c>
      <c r="B1545" s="52"/>
      <c r="C1545" s="52"/>
      <c r="D1545" s="52"/>
      <c r="E1545" s="52"/>
    </row>
    <row r="1546">
      <c r="A1546" s="49" t="s">
        <v>1635</v>
      </c>
      <c r="B1546" s="51" t="s">
        <v>40</v>
      </c>
      <c r="C1546" s="51" t="s">
        <v>52</v>
      </c>
      <c r="D1546" s="52"/>
      <c r="E1546" s="52"/>
    </row>
    <row r="1547">
      <c r="A1547" s="49" t="s">
        <v>1636</v>
      </c>
      <c r="B1547" s="52"/>
      <c r="C1547" s="52"/>
      <c r="D1547" s="52"/>
      <c r="E1547" s="52"/>
    </row>
    <row r="1548">
      <c r="A1548" s="49" t="s">
        <v>1637</v>
      </c>
      <c r="B1548" s="52"/>
      <c r="C1548" s="52"/>
      <c r="D1548" s="52"/>
      <c r="E1548" s="52"/>
    </row>
    <row r="1549">
      <c r="A1549" s="49" t="s">
        <v>1638</v>
      </c>
      <c r="B1549" s="52"/>
      <c r="C1549" s="52"/>
      <c r="D1549" s="52"/>
      <c r="E1549" s="52"/>
    </row>
    <row r="1550">
      <c r="A1550" s="49" t="s">
        <v>1639</v>
      </c>
      <c r="B1550" s="52"/>
      <c r="C1550" s="52"/>
      <c r="D1550" s="52"/>
      <c r="E1550" s="52"/>
    </row>
    <row r="1551">
      <c r="A1551" s="49" t="s">
        <v>1640</v>
      </c>
      <c r="B1551" s="51" t="s">
        <v>40</v>
      </c>
      <c r="C1551" s="51" t="s">
        <v>52</v>
      </c>
      <c r="D1551" s="52"/>
      <c r="E1551" s="52"/>
    </row>
    <row r="1552">
      <c r="A1552" s="49" t="s">
        <v>1641</v>
      </c>
      <c r="B1552" s="52"/>
      <c r="C1552" s="52"/>
      <c r="D1552" s="52"/>
      <c r="E1552" s="52"/>
    </row>
    <row r="1553">
      <c r="A1553" s="49" t="s">
        <v>1642</v>
      </c>
      <c r="B1553" s="52"/>
      <c r="C1553" s="52"/>
      <c r="D1553" s="52"/>
      <c r="E1553" s="52"/>
    </row>
    <row r="1554">
      <c r="A1554" s="49" t="s">
        <v>1643</v>
      </c>
      <c r="B1554" s="52"/>
      <c r="C1554" s="52"/>
      <c r="D1554" s="52"/>
      <c r="E1554" s="52"/>
    </row>
    <row r="1555">
      <c r="A1555" s="49" t="s">
        <v>1644</v>
      </c>
      <c r="B1555" s="52"/>
      <c r="C1555" s="52"/>
      <c r="D1555" s="52"/>
      <c r="E1555" s="52"/>
    </row>
    <row r="1556">
      <c r="A1556" s="49" t="s">
        <v>1645</v>
      </c>
      <c r="B1556" s="52"/>
      <c r="C1556" s="52"/>
      <c r="D1556" s="52"/>
      <c r="E1556" s="52"/>
    </row>
    <row r="1557">
      <c r="A1557" s="49" t="s">
        <v>1646</v>
      </c>
      <c r="B1557" s="52"/>
      <c r="C1557" s="52"/>
      <c r="D1557" s="52"/>
      <c r="E1557" s="52"/>
    </row>
    <row r="1558">
      <c r="A1558" s="49" t="s">
        <v>1647</v>
      </c>
      <c r="B1558" s="52"/>
      <c r="C1558" s="52"/>
      <c r="D1558" s="52"/>
      <c r="E1558" s="52"/>
    </row>
    <row r="1559">
      <c r="A1559" s="49" t="s">
        <v>1648</v>
      </c>
      <c r="B1559" s="52"/>
      <c r="C1559" s="52"/>
      <c r="D1559" s="52"/>
      <c r="E1559" s="52"/>
    </row>
    <row r="1560">
      <c r="A1560" s="49" t="s">
        <v>1649</v>
      </c>
      <c r="B1560" s="52"/>
      <c r="C1560" s="52"/>
      <c r="D1560" s="52"/>
      <c r="E1560" s="52"/>
    </row>
    <row r="1561">
      <c r="A1561" s="49" t="s">
        <v>1650</v>
      </c>
      <c r="B1561" s="52"/>
      <c r="C1561" s="52"/>
      <c r="D1561" s="52"/>
      <c r="E1561" s="52"/>
    </row>
    <row r="1562">
      <c r="A1562" s="49" t="s">
        <v>1651</v>
      </c>
      <c r="B1562" s="52"/>
      <c r="C1562" s="52"/>
      <c r="D1562" s="52"/>
      <c r="E1562" s="52"/>
    </row>
    <row r="1563">
      <c r="A1563" s="49" t="s">
        <v>1652</v>
      </c>
      <c r="B1563" s="52"/>
      <c r="C1563" s="52"/>
      <c r="D1563" s="52"/>
      <c r="E1563" s="52"/>
    </row>
    <row r="1564">
      <c r="A1564" s="49" t="s">
        <v>1653</v>
      </c>
      <c r="B1564" s="52"/>
      <c r="C1564" s="52"/>
      <c r="D1564" s="52"/>
      <c r="E1564" s="52"/>
    </row>
    <row r="1565">
      <c r="A1565" s="49" t="s">
        <v>1654</v>
      </c>
      <c r="B1565" s="52"/>
      <c r="C1565" s="52"/>
      <c r="D1565" s="52"/>
      <c r="E1565" s="52"/>
    </row>
    <row r="1566">
      <c r="A1566" s="49" t="s">
        <v>1655</v>
      </c>
      <c r="B1566" s="51" t="s">
        <v>40</v>
      </c>
      <c r="C1566" s="51" t="s">
        <v>41</v>
      </c>
      <c r="D1566" s="52"/>
      <c r="E1566" s="52"/>
    </row>
    <row r="1567">
      <c r="A1567" s="49" t="s">
        <v>1656</v>
      </c>
      <c r="B1567" s="52"/>
      <c r="C1567" s="52"/>
      <c r="D1567" s="52"/>
      <c r="E1567" s="52"/>
    </row>
    <row r="1568">
      <c r="A1568" s="49" t="s">
        <v>1657</v>
      </c>
      <c r="B1568" s="52"/>
      <c r="C1568" s="52"/>
      <c r="D1568" s="52"/>
      <c r="E1568" s="52"/>
    </row>
    <row r="1569">
      <c r="A1569" s="49" t="s">
        <v>1658</v>
      </c>
      <c r="B1569" s="52"/>
      <c r="C1569" s="52"/>
      <c r="D1569" s="52"/>
      <c r="E1569" s="52"/>
    </row>
    <row r="1570">
      <c r="A1570" s="49" t="s">
        <v>1659</v>
      </c>
      <c r="B1570" s="52"/>
      <c r="C1570" s="52"/>
      <c r="D1570" s="52"/>
      <c r="E1570" s="52"/>
    </row>
    <row r="1571">
      <c r="A1571" s="49" t="s">
        <v>1660</v>
      </c>
      <c r="B1571" s="52"/>
      <c r="C1571" s="52"/>
      <c r="D1571" s="52"/>
      <c r="E1571" s="52"/>
    </row>
    <row r="1572">
      <c r="A1572" s="49" t="s">
        <v>1661</v>
      </c>
      <c r="B1572" s="52"/>
      <c r="C1572" s="52"/>
      <c r="D1572" s="52"/>
      <c r="E1572" s="52"/>
    </row>
    <row r="1573">
      <c r="A1573" s="49" t="s">
        <v>1662</v>
      </c>
      <c r="B1573" s="52"/>
      <c r="C1573" s="52"/>
      <c r="D1573" s="52"/>
      <c r="E1573" s="52"/>
    </row>
    <row r="1574">
      <c r="A1574" s="49" t="s">
        <v>1663</v>
      </c>
      <c r="B1574" s="52"/>
      <c r="C1574" s="52"/>
      <c r="D1574" s="52"/>
      <c r="E1574" s="52"/>
    </row>
    <row r="1575">
      <c r="A1575" s="49" t="s">
        <v>1664</v>
      </c>
      <c r="B1575" s="52"/>
      <c r="C1575" s="52"/>
      <c r="D1575" s="52"/>
      <c r="E1575" s="52"/>
    </row>
    <row r="1576">
      <c r="A1576" s="49" t="s">
        <v>1665</v>
      </c>
      <c r="B1576" s="52"/>
      <c r="C1576" s="52"/>
      <c r="D1576" s="52"/>
      <c r="E1576" s="52"/>
    </row>
    <row r="1577">
      <c r="A1577" s="49" t="s">
        <v>1666</v>
      </c>
      <c r="B1577" s="52"/>
      <c r="C1577" s="52"/>
      <c r="D1577" s="52"/>
      <c r="E1577" s="52"/>
    </row>
    <row r="1578">
      <c r="A1578" s="49" t="s">
        <v>1667</v>
      </c>
      <c r="B1578" s="52"/>
      <c r="C1578" s="52"/>
      <c r="D1578" s="52"/>
      <c r="E1578" s="52"/>
    </row>
    <row r="1579">
      <c r="A1579" s="49" t="s">
        <v>1668</v>
      </c>
      <c r="B1579" s="52"/>
      <c r="C1579" s="52"/>
      <c r="D1579" s="52"/>
      <c r="E1579" s="52"/>
    </row>
    <row r="1580">
      <c r="A1580" s="49" t="s">
        <v>1669</v>
      </c>
      <c r="B1580" s="52"/>
      <c r="C1580" s="52"/>
      <c r="D1580" s="52"/>
      <c r="E1580" s="52"/>
    </row>
    <row r="1581">
      <c r="A1581" s="49" t="s">
        <v>1670</v>
      </c>
      <c r="B1581" s="51" t="s">
        <v>40</v>
      </c>
      <c r="C1581" s="51" t="s">
        <v>41</v>
      </c>
      <c r="D1581" s="52"/>
      <c r="E1581" s="52"/>
    </row>
    <row r="1582">
      <c r="A1582" s="49" t="s">
        <v>1671</v>
      </c>
      <c r="B1582" s="52"/>
      <c r="C1582" s="52"/>
      <c r="D1582" s="52"/>
      <c r="E1582" s="52"/>
    </row>
    <row r="1583">
      <c r="A1583" s="49" t="s">
        <v>1672</v>
      </c>
      <c r="B1583" s="51" t="s">
        <v>48</v>
      </c>
      <c r="C1583" s="52"/>
      <c r="D1583" s="52"/>
      <c r="E1583" s="52"/>
    </row>
    <row r="1584">
      <c r="A1584" s="49" t="s">
        <v>1673</v>
      </c>
      <c r="B1584" s="52"/>
      <c r="C1584" s="52"/>
      <c r="D1584" s="52"/>
      <c r="E1584" s="52"/>
    </row>
    <row r="1585">
      <c r="A1585" s="49" t="s">
        <v>1674</v>
      </c>
      <c r="B1585" s="52"/>
      <c r="C1585" s="52"/>
      <c r="D1585" s="52"/>
      <c r="E1585" s="52"/>
    </row>
    <row r="1586">
      <c r="A1586" s="49" t="s">
        <v>1675</v>
      </c>
      <c r="B1586" s="52"/>
      <c r="C1586" s="52"/>
      <c r="D1586" s="52"/>
      <c r="E1586" s="52"/>
    </row>
    <row r="1587">
      <c r="A1587" s="49" t="s">
        <v>1676</v>
      </c>
      <c r="B1587" s="52"/>
      <c r="C1587" s="52"/>
      <c r="D1587" s="52"/>
      <c r="E1587" s="52"/>
    </row>
    <row r="1588">
      <c r="A1588" s="49" t="s">
        <v>1677</v>
      </c>
      <c r="B1588" s="52"/>
      <c r="C1588" s="52"/>
      <c r="D1588" s="52"/>
      <c r="E1588" s="52"/>
    </row>
    <row r="1589">
      <c r="A1589" s="49" t="s">
        <v>1678</v>
      </c>
      <c r="B1589" s="52"/>
      <c r="C1589" s="52"/>
      <c r="D1589" s="52"/>
      <c r="E1589" s="52"/>
    </row>
    <row r="1590">
      <c r="A1590" s="49" t="s">
        <v>1679</v>
      </c>
      <c r="B1590" s="52"/>
      <c r="C1590" s="52"/>
      <c r="D1590" s="52"/>
      <c r="E1590" s="52"/>
    </row>
    <row r="1591">
      <c r="A1591" s="49" t="s">
        <v>1680</v>
      </c>
      <c r="B1591" s="52"/>
      <c r="C1591" s="52"/>
      <c r="D1591" s="52"/>
      <c r="E1591" s="52"/>
    </row>
    <row r="1592">
      <c r="A1592" s="49" t="s">
        <v>1681</v>
      </c>
      <c r="B1592" s="52"/>
      <c r="C1592" s="52"/>
      <c r="D1592" s="52"/>
      <c r="E1592" s="52"/>
    </row>
    <row r="1593">
      <c r="A1593" s="49" t="s">
        <v>1682</v>
      </c>
      <c r="B1593" s="52"/>
      <c r="C1593" s="52"/>
      <c r="D1593" s="52"/>
      <c r="E1593" s="52"/>
    </row>
    <row r="1594">
      <c r="A1594" s="49" t="s">
        <v>1683</v>
      </c>
      <c r="B1594" s="52"/>
      <c r="C1594" s="52"/>
      <c r="D1594" s="52"/>
      <c r="E1594" s="52"/>
    </row>
    <row r="1595">
      <c r="A1595" s="49" t="s">
        <v>1684</v>
      </c>
      <c r="B1595" s="52"/>
      <c r="C1595" s="52"/>
      <c r="D1595" s="52"/>
      <c r="E1595" s="52"/>
    </row>
    <row r="1596">
      <c r="A1596" s="49" t="s">
        <v>1685</v>
      </c>
      <c r="B1596" s="52"/>
      <c r="C1596" s="52"/>
      <c r="D1596" s="52"/>
      <c r="E1596" s="52"/>
    </row>
    <row r="1597">
      <c r="A1597" s="49" t="s">
        <v>1686</v>
      </c>
      <c r="B1597" s="52"/>
      <c r="C1597" s="52"/>
      <c r="D1597" s="52"/>
      <c r="E1597" s="52"/>
    </row>
    <row r="1598">
      <c r="A1598" s="49" t="s">
        <v>1687</v>
      </c>
      <c r="B1598" s="52"/>
      <c r="C1598" s="52"/>
      <c r="D1598" s="52"/>
      <c r="E1598" s="52"/>
    </row>
    <row r="1599">
      <c r="A1599" s="49" t="s">
        <v>1688</v>
      </c>
      <c r="B1599" s="52"/>
      <c r="C1599" s="52"/>
      <c r="D1599" s="52"/>
      <c r="E1599" s="52"/>
    </row>
    <row r="1600">
      <c r="A1600" s="49" t="s">
        <v>1689</v>
      </c>
      <c r="B1600" s="52"/>
      <c r="C1600" s="52"/>
      <c r="D1600" s="52"/>
      <c r="E1600" s="52"/>
    </row>
    <row r="1601">
      <c r="A1601" s="49" t="s">
        <v>1690</v>
      </c>
      <c r="B1601" s="52"/>
      <c r="C1601" s="52"/>
      <c r="D1601" s="52"/>
      <c r="E1601" s="52"/>
    </row>
    <row r="1602">
      <c r="A1602" s="49" t="s">
        <v>1691</v>
      </c>
      <c r="B1602" s="52"/>
      <c r="C1602" s="52"/>
      <c r="D1602" s="52"/>
      <c r="E1602" s="52"/>
    </row>
    <row r="1603">
      <c r="A1603" s="49" t="s">
        <v>1692</v>
      </c>
      <c r="B1603" s="52"/>
      <c r="C1603" s="52"/>
      <c r="D1603" s="52"/>
      <c r="E1603" s="52"/>
    </row>
    <row r="1604">
      <c r="A1604" s="49" t="s">
        <v>1693</v>
      </c>
      <c r="B1604" s="52"/>
      <c r="C1604" s="52"/>
      <c r="D1604" s="52"/>
      <c r="E1604" s="52"/>
    </row>
    <row r="1605">
      <c r="A1605" s="49" t="s">
        <v>1694</v>
      </c>
      <c r="B1605" s="52"/>
      <c r="C1605" s="52"/>
      <c r="D1605" s="52"/>
      <c r="E1605" s="52"/>
    </row>
    <row r="1606">
      <c r="A1606" s="49" t="s">
        <v>1695</v>
      </c>
      <c r="B1606" s="52"/>
      <c r="C1606" s="52"/>
      <c r="D1606" s="52"/>
      <c r="E1606" s="52"/>
    </row>
    <row r="1607">
      <c r="A1607" s="49" t="s">
        <v>1696</v>
      </c>
      <c r="B1607" s="52"/>
      <c r="C1607" s="52"/>
      <c r="D1607" s="52"/>
      <c r="E1607" s="52"/>
    </row>
    <row r="1608">
      <c r="A1608" s="49" t="s">
        <v>1697</v>
      </c>
      <c r="B1608" s="52"/>
      <c r="C1608" s="52"/>
      <c r="D1608" s="52"/>
      <c r="E1608" s="52"/>
    </row>
    <row r="1609">
      <c r="A1609" s="49" t="s">
        <v>1698</v>
      </c>
      <c r="B1609" s="52"/>
      <c r="C1609" s="52"/>
      <c r="D1609" s="52"/>
      <c r="E1609" s="52"/>
    </row>
    <row r="1610">
      <c r="A1610" s="49" t="s">
        <v>1699</v>
      </c>
      <c r="B1610" s="52"/>
      <c r="C1610" s="52"/>
      <c r="D1610" s="52"/>
      <c r="E1610" s="52"/>
    </row>
    <row r="1611">
      <c r="A1611" s="49" t="s">
        <v>1700</v>
      </c>
      <c r="B1611" s="52"/>
      <c r="C1611" s="52"/>
      <c r="D1611" s="52"/>
      <c r="E1611" s="52"/>
    </row>
    <row r="1612">
      <c r="A1612" s="49" t="s">
        <v>1701</v>
      </c>
      <c r="B1612" s="52"/>
      <c r="C1612" s="52"/>
      <c r="D1612" s="52"/>
      <c r="E1612" s="52"/>
    </row>
    <row r="1613">
      <c r="A1613" s="49" t="s">
        <v>1702</v>
      </c>
      <c r="B1613" s="52"/>
      <c r="C1613" s="52"/>
      <c r="D1613" s="52"/>
      <c r="E1613" s="52"/>
    </row>
    <row r="1614">
      <c r="A1614" s="49" t="s">
        <v>1703</v>
      </c>
      <c r="B1614" s="52"/>
      <c r="C1614" s="52"/>
      <c r="D1614" s="52"/>
      <c r="E1614" s="52"/>
    </row>
    <row r="1615">
      <c r="A1615" s="49" t="s">
        <v>1704</v>
      </c>
      <c r="B1615" s="52"/>
      <c r="C1615" s="52"/>
      <c r="D1615" s="52"/>
      <c r="E1615" s="52"/>
    </row>
    <row r="1616">
      <c r="A1616" s="49" t="s">
        <v>1705</v>
      </c>
      <c r="B1616" s="52"/>
      <c r="C1616" s="52"/>
      <c r="D1616" s="52"/>
      <c r="E1616" s="52"/>
    </row>
    <row r="1617">
      <c r="A1617" s="49" t="s">
        <v>1706</v>
      </c>
      <c r="B1617" s="52"/>
      <c r="C1617" s="52"/>
      <c r="D1617" s="52"/>
      <c r="E1617" s="52"/>
    </row>
    <row r="1618">
      <c r="A1618" s="49" t="s">
        <v>1707</v>
      </c>
      <c r="B1618" s="52"/>
      <c r="C1618" s="52"/>
      <c r="D1618" s="52"/>
      <c r="E1618" s="52"/>
    </row>
    <row r="1619">
      <c r="A1619" s="49" t="s">
        <v>1708</v>
      </c>
      <c r="B1619" s="52"/>
      <c r="C1619" s="52"/>
      <c r="D1619" s="52"/>
      <c r="E1619" s="52"/>
    </row>
    <row r="1620">
      <c r="A1620" s="49" t="s">
        <v>1709</v>
      </c>
      <c r="B1620" s="52"/>
      <c r="C1620" s="52"/>
      <c r="D1620" s="52"/>
      <c r="E1620" s="52"/>
    </row>
    <row r="1621">
      <c r="A1621" s="49" t="s">
        <v>1710</v>
      </c>
      <c r="B1621" s="52"/>
      <c r="C1621" s="52"/>
      <c r="D1621" s="52"/>
      <c r="E1621" s="52"/>
    </row>
    <row r="1622">
      <c r="A1622" s="49" t="s">
        <v>1711</v>
      </c>
      <c r="B1622" s="52"/>
      <c r="C1622" s="52"/>
      <c r="D1622" s="52"/>
      <c r="E1622" s="52"/>
    </row>
    <row r="1623">
      <c r="A1623" s="49" t="s">
        <v>1712</v>
      </c>
      <c r="B1623" s="52"/>
      <c r="C1623" s="52"/>
      <c r="D1623" s="52"/>
      <c r="E1623" s="52"/>
    </row>
    <row r="1624">
      <c r="A1624" s="49" t="s">
        <v>1713</v>
      </c>
      <c r="B1624" s="52"/>
      <c r="C1624" s="52"/>
      <c r="D1624" s="52"/>
      <c r="E1624" s="52"/>
    </row>
    <row r="1625">
      <c r="A1625" s="49" t="s">
        <v>1714</v>
      </c>
      <c r="B1625" s="52"/>
      <c r="C1625" s="52"/>
      <c r="D1625" s="52"/>
      <c r="E1625" s="52"/>
    </row>
    <row r="1626">
      <c r="A1626" s="49" t="s">
        <v>1715</v>
      </c>
      <c r="B1626" s="52"/>
      <c r="C1626" s="52"/>
      <c r="D1626" s="52"/>
      <c r="E1626" s="52"/>
    </row>
    <row r="1627">
      <c r="A1627" s="49" t="s">
        <v>1716</v>
      </c>
      <c r="B1627" s="52"/>
      <c r="C1627" s="52"/>
      <c r="D1627" s="52"/>
      <c r="E1627" s="52"/>
    </row>
    <row r="1628">
      <c r="A1628" s="49" t="s">
        <v>1717</v>
      </c>
      <c r="B1628" s="52"/>
      <c r="C1628" s="52"/>
      <c r="D1628" s="52"/>
      <c r="E1628" s="52"/>
    </row>
    <row r="1629">
      <c r="A1629" s="49" t="s">
        <v>1718</v>
      </c>
      <c r="B1629" s="52"/>
      <c r="C1629" s="52"/>
      <c r="D1629" s="52"/>
      <c r="E1629" s="52"/>
    </row>
    <row r="1630">
      <c r="A1630" s="49" t="s">
        <v>1719</v>
      </c>
      <c r="B1630" s="52"/>
      <c r="C1630" s="52"/>
      <c r="D1630" s="52"/>
      <c r="E1630" s="52"/>
    </row>
    <row r="1631">
      <c r="A1631" s="49" t="s">
        <v>1720</v>
      </c>
      <c r="B1631" s="52"/>
      <c r="C1631" s="52"/>
      <c r="D1631" s="52"/>
      <c r="E1631" s="52"/>
    </row>
    <row r="1632">
      <c r="A1632" s="49" t="s">
        <v>1721</v>
      </c>
      <c r="B1632" s="51" t="s">
        <v>48</v>
      </c>
      <c r="C1632" s="52"/>
      <c r="D1632" s="52"/>
      <c r="E1632" s="52"/>
    </row>
    <row r="1633">
      <c r="A1633" s="49" t="s">
        <v>1722</v>
      </c>
      <c r="B1633" s="51" t="s">
        <v>40</v>
      </c>
      <c r="C1633" s="51" t="s">
        <v>41</v>
      </c>
      <c r="D1633" s="52"/>
      <c r="E1633" s="52"/>
    </row>
    <row r="1634">
      <c r="A1634" s="49" t="s">
        <v>1723</v>
      </c>
      <c r="B1634" s="52"/>
      <c r="C1634" s="52"/>
      <c r="D1634" s="52"/>
      <c r="E1634" s="52"/>
    </row>
    <row r="1635">
      <c r="A1635" s="49" t="s">
        <v>1724</v>
      </c>
      <c r="B1635" s="52"/>
      <c r="C1635" s="52"/>
      <c r="D1635" s="52"/>
      <c r="E1635" s="52"/>
    </row>
    <row r="1636">
      <c r="A1636" s="49" t="s">
        <v>1725</v>
      </c>
      <c r="B1636" s="52"/>
      <c r="C1636" s="52"/>
      <c r="D1636" s="52"/>
      <c r="E1636" s="52"/>
    </row>
    <row r="1637">
      <c r="A1637" s="49" t="s">
        <v>1726</v>
      </c>
      <c r="B1637" s="52"/>
      <c r="C1637" s="52"/>
      <c r="D1637" s="52"/>
      <c r="E1637" s="52"/>
    </row>
    <row r="1638">
      <c r="A1638" s="49" t="s">
        <v>1727</v>
      </c>
      <c r="B1638" s="52"/>
      <c r="C1638" s="52"/>
      <c r="D1638" s="52"/>
      <c r="E1638" s="52"/>
    </row>
    <row r="1639">
      <c r="A1639" s="49" t="s">
        <v>1728</v>
      </c>
      <c r="B1639" s="52"/>
      <c r="C1639" s="52"/>
      <c r="D1639" s="52"/>
      <c r="E1639" s="52"/>
    </row>
    <row r="1640">
      <c r="A1640" s="49" t="s">
        <v>1729</v>
      </c>
      <c r="B1640" s="52"/>
      <c r="C1640" s="52"/>
      <c r="D1640" s="52"/>
      <c r="E1640" s="52"/>
    </row>
    <row r="1641">
      <c r="A1641" s="49" t="s">
        <v>1730</v>
      </c>
      <c r="B1641" s="52"/>
      <c r="C1641" s="52"/>
      <c r="D1641" s="52"/>
      <c r="E1641" s="52"/>
    </row>
    <row r="1642">
      <c r="A1642" s="49" t="s">
        <v>1731</v>
      </c>
      <c r="B1642" s="52"/>
      <c r="C1642" s="52"/>
      <c r="D1642" s="52"/>
      <c r="E1642" s="52"/>
    </row>
    <row r="1643">
      <c r="A1643" s="49" t="s">
        <v>1732</v>
      </c>
      <c r="B1643" s="52"/>
      <c r="C1643" s="52"/>
      <c r="D1643" s="52"/>
      <c r="E1643" s="52"/>
    </row>
    <row r="1644">
      <c r="A1644" s="49" t="s">
        <v>1733</v>
      </c>
      <c r="B1644" s="52"/>
      <c r="C1644" s="52"/>
      <c r="D1644" s="52"/>
      <c r="E1644" s="52"/>
    </row>
    <row r="1645">
      <c r="A1645" s="49" t="s">
        <v>1734</v>
      </c>
      <c r="B1645" s="52"/>
      <c r="C1645" s="52"/>
      <c r="D1645" s="52"/>
      <c r="E1645" s="52"/>
    </row>
    <row r="1646">
      <c r="A1646" s="49" t="s">
        <v>1735</v>
      </c>
      <c r="B1646" s="51" t="s">
        <v>40</v>
      </c>
      <c r="C1646" s="51" t="s">
        <v>52</v>
      </c>
      <c r="D1646" s="52"/>
      <c r="E1646" s="52"/>
    </row>
    <row r="1647">
      <c r="A1647" s="49" t="s">
        <v>1736</v>
      </c>
      <c r="B1647" s="52"/>
      <c r="C1647" s="52"/>
      <c r="D1647" s="52"/>
      <c r="E1647" s="52"/>
    </row>
    <row r="1648">
      <c r="A1648" s="49" t="s">
        <v>1737</v>
      </c>
      <c r="B1648" s="52"/>
      <c r="C1648" s="52"/>
      <c r="D1648" s="52"/>
      <c r="E1648" s="52"/>
    </row>
    <row r="1649">
      <c r="A1649" s="49" t="s">
        <v>1738</v>
      </c>
      <c r="B1649" s="52"/>
      <c r="C1649" s="52"/>
      <c r="D1649" s="52"/>
      <c r="E1649" s="52"/>
    </row>
    <row r="1650">
      <c r="A1650" s="49" t="s">
        <v>1739</v>
      </c>
      <c r="B1650" s="52"/>
      <c r="C1650" s="52"/>
      <c r="D1650" s="52"/>
      <c r="E1650" s="52"/>
    </row>
    <row r="1651">
      <c r="A1651" s="49" t="s">
        <v>1740</v>
      </c>
      <c r="B1651" s="52"/>
      <c r="C1651" s="52"/>
      <c r="D1651" s="52"/>
      <c r="E1651" s="52"/>
    </row>
    <row r="1652">
      <c r="A1652" s="49" t="s">
        <v>1741</v>
      </c>
      <c r="B1652" s="52"/>
      <c r="C1652" s="52"/>
      <c r="D1652" s="52"/>
      <c r="E1652" s="52"/>
    </row>
    <row r="1653">
      <c r="A1653" s="49" t="s">
        <v>1742</v>
      </c>
      <c r="B1653" s="52"/>
      <c r="C1653" s="52"/>
      <c r="D1653" s="52"/>
      <c r="E1653" s="52"/>
    </row>
    <row r="1654">
      <c r="A1654" s="49" t="s">
        <v>1743</v>
      </c>
      <c r="B1654" s="52"/>
      <c r="C1654" s="52"/>
      <c r="D1654" s="52"/>
      <c r="E1654" s="52"/>
    </row>
    <row r="1655">
      <c r="A1655" s="49" t="s">
        <v>1744</v>
      </c>
      <c r="B1655" s="52"/>
      <c r="C1655" s="52"/>
      <c r="D1655" s="52"/>
      <c r="E1655" s="52"/>
    </row>
    <row r="1656">
      <c r="A1656" s="49" t="s">
        <v>1745</v>
      </c>
      <c r="B1656" s="52"/>
      <c r="C1656" s="52"/>
      <c r="D1656" s="52"/>
      <c r="E1656" s="52"/>
    </row>
    <row r="1657">
      <c r="A1657" s="49" t="s">
        <v>1746</v>
      </c>
      <c r="B1657" s="52"/>
      <c r="C1657" s="52"/>
      <c r="D1657" s="52"/>
      <c r="E1657" s="52"/>
    </row>
    <row r="1658">
      <c r="A1658" s="49" t="s">
        <v>1747</v>
      </c>
      <c r="B1658" s="52"/>
      <c r="C1658" s="52"/>
      <c r="D1658" s="52"/>
      <c r="E1658" s="52"/>
    </row>
    <row r="1659">
      <c r="A1659" s="49" t="s">
        <v>1748</v>
      </c>
      <c r="B1659" s="52"/>
      <c r="C1659" s="52"/>
      <c r="D1659" s="52"/>
      <c r="E1659" s="52"/>
    </row>
    <row r="1660">
      <c r="A1660" s="49" t="s">
        <v>1749</v>
      </c>
      <c r="B1660" s="52"/>
      <c r="C1660" s="52"/>
      <c r="D1660" s="52"/>
      <c r="E1660" s="52"/>
    </row>
    <row r="1661">
      <c r="A1661" s="49" t="s">
        <v>1750</v>
      </c>
      <c r="B1661" s="52"/>
      <c r="C1661" s="52"/>
      <c r="D1661" s="52"/>
      <c r="E1661" s="52"/>
    </row>
    <row r="1662">
      <c r="A1662" s="49" t="s">
        <v>1751</v>
      </c>
      <c r="B1662" s="52"/>
      <c r="C1662" s="52"/>
      <c r="D1662" s="52"/>
      <c r="E1662" s="52"/>
    </row>
    <row r="1663">
      <c r="A1663" s="49" t="s">
        <v>1752</v>
      </c>
      <c r="B1663" s="52"/>
      <c r="C1663" s="52"/>
      <c r="D1663" s="52"/>
      <c r="E1663" s="52"/>
    </row>
    <row r="1664">
      <c r="A1664" s="49" t="s">
        <v>1753</v>
      </c>
      <c r="B1664" s="52"/>
      <c r="C1664" s="52"/>
      <c r="D1664" s="52"/>
      <c r="E1664" s="52"/>
    </row>
    <row r="1665">
      <c r="A1665" s="49" t="s">
        <v>1754</v>
      </c>
      <c r="B1665" s="52"/>
      <c r="C1665" s="52"/>
      <c r="D1665" s="52"/>
      <c r="E1665" s="52"/>
    </row>
    <row r="1666">
      <c r="A1666" s="49" t="s">
        <v>1755</v>
      </c>
      <c r="B1666" s="52"/>
      <c r="C1666" s="52"/>
      <c r="D1666" s="52"/>
      <c r="E1666" s="52"/>
    </row>
    <row r="1667">
      <c r="A1667" s="49" t="s">
        <v>1756</v>
      </c>
      <c r="B1667" s="52"/>
      <c r="C1667" s="52"/>
      <c r="D1667" s="52"/>
      <c r="E1667" s="52"/>
    </row>
    <row r="1668">
      <c r="A1668" s="49" t="s">
        <v>1757</v>
      </c>
      <c r="B1668" s="52"/>
      <c r="C1668" s="52"/>
      <c r="D1668" s="52"/>
      <c r="E1668" s="52"/>
    </row>
    <row r="1669">
      <c r="A1669" s="49" t="s">
        <v>1758</v>
      </c>
      <c r="B1669" s="52"/>
      <c r="C1669" s="52"/>
      <c r="D1669" s="52"/>
      <c r="E1669" s="52"/>
    </row>
    <row r="1670">
      <c r="A1670" s="49" t="s">
        <v>1759</v>
      </c>
      <c r="B1670" s="52"/>
      <c r="C1670" s="52"/>
      <c r="D1670" s="52"/>
      <c r="E1670" s="52"/>
    </row>
    <row r="1671">
      <c r="A1671" s="49" t="s">
        <v>1760</v>
      </c>
      <c r="B1671" s="52"/>
      <c r="C1671" s="52"/>
      <c r="D1671" s="52"/>
      <c r="E1671" s="52"/>
    </row>
    <row r="1672">
      <c r="A1672" s="49" t="s">
        <v>1761</v>
      </c>
      <c r="B1672" s="52"/>
      <c r="C1672" s="52"/>
      <c r="D1672" s="52"/>
      <c r="E1672" s="52"/>
    </row>
    <row r="1673">
      <c r="A1673" s="49" t="s">
        <v>1762</v>
      </c>
      <c r="B1673" s="52"/>
      <c r="C1673" s="52"/>
      <c r="D1673" s="52"/>
      <c r="E1673" s="52"/>
    </row>
    <row r="1674">
      <c r="A1674" s="49" t="s">
        <v>1763</v>
      </c>
      <c r="B1674" s="52"/>
      <c r="C1674" s="52"/>
      <c r="D1674" s="52"/>
      <c r="E1674" s="52"/>
    </row>
    <row r="1675">
      <c r="A1675" s="49" t="s">
        <v>1764</v>
      </c>
      <c r="B1675" s="52"/>
      <c r="C1675" s="52"/>
      <c r="D1675" s="52"/>
      <c r="E1675" s="52"/>
    </row>
    <row r="1676">
      <c r="A1676" s="49" t="s">
        <v>1765</v>
      </c>
      <c r="B1676" s="52"/>
      <c r="C1676" s="52"/>
      <c r="D1676" s="52"/>
      <c r="E1676" s="52"/>
    </row>
    <row r="1677">
      <c r="A1677" s="49" t="s">
        <v>1766</v>
      </c>
      <c r="B1677" s="52"/>
      <c r="C1677" s="52"/>
      <c r="D1677" s="52"/>
      <c r="E1677" s="52"/>
    </row>
    <row r="1678">
      <c r="A1678" s="49" t="s">
        <v>1767</v>
      </c>
      <c r="B1678" s="52"/>
      <c r="C1678" s="52"/>
      <c r="D1678" s="52"/>
      <c r="E1678" s="52"/>
    </row>
    <row r="1679">
      <c r="A1679" s="49" t="s">
        <v>1768</v>
      </c>
      <c r="B1679" s="52"/>
      <c r="C1679" s="52"/>
      <c r="D1679" s="52"/>
      <c r="E1679" s="52"/>
    </row>
    <row r="1680">
      <c r="A1680" s="49" t="s">
        <v>1769</v>
      </c>
      <c r="B1680" s="52"/>
      <c r="C1680" s="52"/>
      <c r="D1680" s="52"/>
      <c r="E1680" s="52"/>
    </row>
    <row r="1681">
      <c r="A1681" s="49" t="s">
        <v>1770</v>
      </c>
      <c r="B1681" s="52"/>
      <c r="C1681" s="52"/>
      <c r="D1681" s="52"/>
      <c r="E1681" s="52"/>
    </row>
    <row r="1682">
      <c r="A1682" s="49" t="s">
        <v>1771</v>
      </c>
      <c r="B1682" s="52"/>
      <c r="C1682" s="52"/>
      <c r="D1682" s="52"/>
      <c r="E1682" s="52"/>
    </row>
    <row r="1683">
      <c r="A1683" s="49" t="s">
        <v>1772</v>
      </c>
      <c r="B1683" s="52"/>
      <c r="C1683" s="52"/>
      <c r="D1683" s="52"/>
      <c r="E1683" s="52"/>
    </row>
    <row r="1684">
      <c r="A1684" s="49" t="s">
        <v>1773</v>
      </c>
      <c r="B1684" s="52"/>
      <c r="C1684" s="52"/>
      <c r="D1684" s="52"/>
      <c r="E1684" s="52"/>
    </row>
    <row r="1685">
      <c r="A1685" s="49" t="s">
        <v>1774</v>
      </c>
      <c r="B1685" s="52"/>
      <c r="C1685" s="52"/>
      <c r="D1685" s="52"/>
      <c r="E1685" s="52"/>
    </row>
    <row r="1686">
      <c r="A1686" s="49" t="s">
        <v>1775</v>
      </c>
      <c r="B1686" s="52"/>
      <c r="C1686" s="52"/>
      <c r="D1686" s="52"/>
      <c r="E1686" s="52"/>
    </row>
    <row r="1687">
      <c r="A1687" s="49" t="s">
        <v>1776</v>
      </c>
      <c r="B1687" s="52"/>
      <c r="C1687" s="52"/>
      <c r="D1687" s="52"/>
      <c r="E1687" s="52"/>
    </row>
    <row r="1688">
      <c r="A1688" s="49" t="s">
        <v>1777</v>
      </c>
      <c r="B1688" s="52"/>
      <c r="C1688" s="52"/>
      <c r="D1688" s="52"/>
      <c r="E1688" s="52"/>
    </row>
    <row r="1689">
      <c r="A1689" s="49" t="s">
        <v>1778</v>
      </c>
      <c r="B1689" s="52"/>
      <c r="C1689" s="52"/>
      <c r="D1689" s="52"/>
      <c r="E1689" s="52"/>
    </row>
    <row r="1690">
      <c r="A1690" s="49" t="s">
        <v>1779</v>
      </c>
      <c r="B1690" s="52"/>
      <c r="C1690" s="52"/>
      <c r="D1690" s="52"/>
      <c r="E1690" s="52"/>
    </row>
    <row r="1691">
      <c r="A1691" s="49" t="s">
        <v>1780</v>
      </c>
      <c r="B1691" s="52"/>
      <c r="C1691" s="52"/>
      <c r="D1691" s="52"/>
      <c r="E1691" s="52"/>
    </row>
    <row r="1692">
      <c r="A1692" s="49" t="s">
        <v>1781</v>
      </c>
      <c r="B1692" s="52"/>
      <c r="C1692" s="52"/>
      <c r="D1692" s="52"/>
      <c r="E1692" s="52"/>
    </row>
    <row r="1693">
      <c r="A1693" s="49" t="s">
        <v>1782</v>
      </c>
      <c r="B1693" s="52"/>
      <c r="C1693" s="52"/>
      <c r="D1693" s="52"/>
      <c r="E1693" s="52"/>
    </row>
    <row r="1694">
      <c r="A1694" s="49" t="s">
        <v>1783</v>
      </c>
      <c r="B1694" s="52"/>
      <c r="C1694" s="52"/>
      <c r="D1694" s="52"/>
      <c r="E1694" s="52"/>
    </row>
    <row r="1695">
      <c r="A1695" s="49" t="s">
        <v>1784</v>
      </c>
      <c r="B1695" s="52"/>
      <c r="C1695" s="52"/>
      <c r="D1695" s="52"/>
      <c r="E1695" s="52"/>
    </row>
    <row r="1696">
      <c r="A1696" s="49" t="s">
        <v>1785</v>
      </c>
      <c r="B1696" s="52"/>
      <c r="C1696" s="52"/>
      <c r="D1696" s="52"/>
      <c r="E1696" s="52"/>
    </row>
    <row r="1697">
      <c r="A1697" s="49" t="s">
        <v>1786</v>
      </c>
      <c r="B1697" s="52"/>
      <c r="C1697" s="52"/>
      <c r="D1697" s="52"/>
      <c r="E1697" s="52"/>
    </row>
    <row r="1698">
      <c r="A1698" s="49" t="s">
        <v>1787</v>
      </c>
      <c r="B1698" s="52"/>
      <c r="C1698" s="52"/>
      <c r="D1698" s="52"/>
      <c r="E1698" s="52"/>
    </row>
    <row r="1699">
      <c r="A1699" s="49" t="s">
        <v>1788</v>
      </c>
      <c r="B1699" s="52"/>
      <c r="C1699" s="52"/>
      <c r="D1699" s="52"/>
      <c r="E1699" s="52"/>
    </row>
    <row r="1700">
      <c r="A1700" s="49" t="s">
        <v>1789</v>
      </c>
      <c r="B1700" s="52"/>
      <c r="C1700" s="52"/>
      <c r="D1700" s="52"/>
      <c r="E1700" s="52"/>
    </row>
    <row r="1701">
      <c r="A1701" s="49" t="s">
        <v>1790</v>
      </c>
      <c r="B1701" s="52"/>
      <c r="C1701" s="52"/>
      <c r="D1701" s="52"/>
      <c r="E1701" s="52"/>
    </row>
    <row r="1702">
      <c r="A1702" s="49" t="s">
        <v>1791</v>
      </c>
      <c r="B1702" s="52"/>
      <c r="C1702" s="52"/>
      <c r="D1702" s="52"/>
      <c r="E1702" s="52"/>
    </row>
    <row r="1703">
      <c r="A1703" s="49" t="s">
        <v>1792</v>
      </c>
      <c r="B1703" s="52"/>
      <c r="C1703" s="52"/>
      <c r="D1703" s="52"/>
      <c r="E1703" s="52"/>
    </row>
    <row r="1704">
      <c r="A1704" s="49" t="s">
        <v>1793</v>
      </c>
      <c r="B1704" s="52"/>
      <c r="C1704" s="52"/>
      <c r="D1704" s="52"/>
      <c r="E1704" s="52"/>
    </row>
    <row r="1705">
      <c r="A1705" s="49" t="s">
        <v>1794</v>
      </c>
      <c r="B1705" s="52"/>
      <c r="C1705" s="52"/>
      <c r="D1705" s="52"/>
      <c r="E1705" s="52"/>
    </row>
    <row r="1706">
      <c r="A1706" s="49" t="s">
        <v>1795</v>
      </c>
      <c r="B1706" s="52"/>
      <c r="C1706" s="52"/>
      <c r="D1706" s="52"/>
      <c r="E1706" s="52"/>
    </row>
    <row r="1707">
      <c r="A1707" s="49" t="s">
        <v>1796</v>
      </c>
      <c r="B1707" s="52"/>
      <c r="C1707" s="52"/>
      <c r="D1707" s="52"/>
      <c r="E1707" s="52"/>
    </row>
    <row r="1708">
      <c r="A1708" s="49" t="s">
        <v>1797</v>
      </c>
      <c r="B1708" s="52"/>
      <c r="C1708" s="52"/>
      <c r="D1708" s="52"/>
      <c r="E1708" s="52"/>
    </row>
    <row r="1709">
      <c r="A1709" s="49" t="s">
        <v>1798</v>
      </c>
      <c r="B1709" s="52"/>
      <c r="C1709" s="52"/>
      <c r="D1709" s="52"/>
      <c r="E1709" s="52"/>
    </row>
    <row r="1710">
      <c r="A1710" s="49" t="s">
        <v>1799</v>
      </c>
      <c r="B1710" s="52"/>
      <c r="C1710" s="52"/>
      <c r="D1710" s="52"/>
      <c r="E1710" s="52"/>
    </row>
    <row r="1711">
      <c r="A1711" s="49" t="s">
        <v>1800</v>
      </c>
      <c r="B1711" s="52"/>
      <c r="C1711" s="52"/>
      <c r="D1711" s="52"/>
      <c r="E1711" s="52"/>
    </row>
    <row r="1712">
      <c r="A1712" s="49" t="s">
        <v>1801</v>
      </c>
      <c r="B1712" s="52"/>
      <c r="C1712" s="52"/>
      <c r="D1712" s="52"/>
      <c r="E1712" s="52"/>
    </row>
    <row r="1713">
      <c r="A1713" s="49" t="s">
        <v>1802</v>
      </c>
      <c r="B1713" s="52"/>
      <c r="C1713" s="52"/>
      <c r="D1713" s="52"/>
      <c r="E1713" s="52"/>
    </row>
    <row r="1714">
      <c r="A1714" s="49" t="s">
        <v>1803</v>
      </c>
      <c r="B1714" s="52"/>
      <c r="C1714" s="52"/>
      <c r="D1714" s="52"/>
      <c r="E1714" s="52"/>
    </row>
    <row r="1715">
      <c r="A1715" s="49" t="s">
        <v>1804</v>
      </c>
      <c r="B1715" s="52"/>
      <c r="C1715" s="52"/>
      <c r="D1715" s="52"/>
      <c r="E1715" s="52"/>
    </row>
    <row r="1716">
      <c r="A1716" s="49" t="s">
        <v>1805</v>
      </c>
      <c r="B1716" s="52"/>
      <c r="C1716" s="52"/>
      <c r="D1716" s="52"/>
      <c r="E1716" s="52"/>
    </row>
    <row r="1717">
      <c r="A1717" s="49" t="s">
        <v>1806</v>
      </c>
      <c r="B1717" s="52"/>
      <c r="C1717" s="52"/>
      <c r="D1717" s="52"/>
      <c r="E1717" s="52"/>
    </row>
    <row r="1718">
      <c r="A1718" s="49" t="s">
        <v>1807</v>
      </c>
      <c r="B1718" s="52"/>
      <c r="C1718" s="52"/>
      <c r="D1718" s="52"/>
      <c r="E1718" s="52"/>
    </row>
    <row r="1719">
      <c r="A1719" s="49" t="s">
        <v>1808</v>
      </c>
      <c r="B1719" s="52"/>
      <c r="C1719" s="52"/>
      <c r="D1719" s="52"/>
      <c r="E1719" s="52"/>
    </row>
    <row r="1720">
      <c r="A1720" s="49" t="s">
        <v>1809</v>
      </c>
      <c r="B1720" s="51" t="s">
        <v>40</v>
      </c>
      <c r="C1720" s="51" t="s">
        <v>205</v>
      </c>
      <c r="D1720" s="52"/>
      <c r="E1720" s="52"/>
    </row>
    <row r="1721">
      <c r="A1721" s="49" t="s">
        <v>1810</v>
      </c>
      <c r="B1721" s="52"/>
      <c r="C1721" s="52"/>
      <c r="D1721" s="52"/>
      <c r="E1721" s="52"/>
    </row>
    <row r="1722">
      <c r="A1722" s="49" t="s">
        <v>1811</v>
      </c>
      <c r="B1722" s="52"/>
      <c r="C1722" s="52"/>
      <c r="D1722" s="52"/>
      <c r="E1722" s="52"/>
    </row>
    <row r="1723">
      <c r="A1723" s="49" t="s">
        <v>1812</v>
      </c>
      <c r="B1723" s="52"/>
      <c r="C1723" s="52"/>
      <c r="D1723" s="52"/>
      <c r="E1723" s="52"/>
    </row>
    <row r="1724">
      <c r="A1724" s="49" t="s">
        <v>1813</v>
      </c>
      <c r="B1724" s="52"/>
      <c r="C1724" s="52"/>
      <c r="D1724" s="52"/>
      <c r="E1724" s="52"/>
    </row>
    <row r="1725">
      <c r="A1725" s="49" t="s">
        <v>1814</v>
      </c>
      <c r="B1725" s="51" t="s">
        <v>40</v>
      </c>
      <c r="C1725" s="51" t="s">
        <v>41</v>
      </c>
      <c r="D1725" s="52"/>
      <c r="E1725" s="52"/>
    </row>
    <row r="1726">
      <c r="A1726" s="49" t="s">
        <v>1815</v>
      </c>
      <c r="B1726" s="52"/>
      <c r="C1726" s="52"/>
      <c r="D1726" s="52"/>
      <c r="E1726" s="52"/>
    </row>
    <row r="1727">
      <c r="A1727" s="49" t="s">
        <v>1816</v>
      </c>
      <c r="B1727" s="52"/>
      <c r="C1727" s="52"/>
      <c r="D1727" s="52"/>
      <c r="E1727" s="52"/>
    </row>
    <row r="1728">
      <c r="A1728" s="49" t="s">
        <v>1817</v>
      </c>
      <c r="B1728" s="52"/>
      <c r="C1728" s="52"/>
      <c r="D1728" s="52"/>
      <c r="E1728" s="52"/>
    </row>
    <row r="1729">
      <c r="A1729" s="49" t="s">
        <v>1818</v>
      </c>
      <c r="B1729" s="52"/>
      <c r="C1729" s="52"/>
      <c r="D1729" s="52"/>
      <c r="E1729" s="52"/>
    </row>
    <row r="1730">
      <c r="A1730" s="49" t="s">
        <v>1819</v>
      </c>
      <c r="B1730" s="52"/>
      <c r="C1730" s="52"/>
      <c r="D1730" s="52"/>
      <c r="E1730" s="52"/>
    </row>
    <row r="1731">
      <c r="A1731" s="49" t="s">
        <v>1820</v>
      </c>
      <c r="B1731" s="52"/>
      <c r="C1731" s="52"/>
      <c r="D1731" s="52"/>
      <c r="E1731" s="52"/>
    </row>
    <row r="1732">
      <c r="A1732" s="49" t="s">
        <v>1821</v>
      </c>
      <c r="B1732" s="52"/>
      <c r="C1732" s="52"/>
      <c r="D1732" s="52"/>
      <c r="E1732" s="52"/>
    </row>
    <row r="1733">
      <c r="A1733" s="49" t="s">
        <v>1822</v>
      </c>
      <c r="B1733" s="52"/>
      <c r="C1733" s="52"/>
      <c r="D1733" s="52"/>
      <c r="E1733" s="52"/>
    </row>
    <row r="1734">
      <c r="A1734" s="49" t="s">
        <v>1823</v>
      </c>
      <c r="B1734" s="52"/>
      <c r="C1734" s="52"/>
      <c r="D1734" s="52"/>
      <c r="E1734" s="52"/>
    </row>
    <row r="1735">
      <c r="A1735" s="49" t="s">
        <v>1824</v>
      </c>
      <c r="B1735" s="52"/>
      <c r="C1735" s="52"/>
      <c r="D1735" s="52"/>
      <c r="E1735" s="52"/>
    </row>
    <row r="1736">
      <c r="A1736" s="49" t="s">
        <v>1825</v>
      </c>
      <c r="B1736" s="52"/>
      <c r="C1736" s="52"/>
      <c r="D1736" s="52"/>
      <c r="E1736" s="52"/>
    </row>
    <row r="1737">
      <c r="A1737" s="49" t="s">
        <v>1826</v>
      </c>
      <c r="B1737" s="52"/>
      <c r="C1737" s="52"/>
      <c r="D1737" s="52"/>
      <c r="E1737" s="52"/>
    </row>
    <row r="1738">
      <c r="A1738" s="49" t="s">
        <v>1827</v>
      </c>
      <c r="B1738" s="52"/>
      <c r="C1738" s="52"/>
      <c r="D1738" s="52"/>
      <c r="E1738" s="52"/>
    </row>
    <row r="1739">
      <c r="A1739" s="49" t="s">
        <v>1828</v>
      </c>
      <c r="B1739" s="52"/>
      <c r="C1739" s="52"/>
      <c r="D1739" s="52"/>
      <c r="E1739" s="52"/>
    </row>
    <row r="1740">
      <c r="A1740" s="49" t="s">
        <v>1829</v>
      </c>
      <c r="B1740" s="52"/>
      <c r="C1740" s="52"/>
      <c r="D1740" s="52"/>
      <c r="E1740" s="52"/>
    </row>
    <row r="1741">
      <c r="A1741" s="49" t="s">
        <v>1830</v>
      </c>
      <c r="B1741" s="52"/>
      <c r="C1741" s="52"/>
      <c r="D1741" s="52"/>
      <c r="E1741" s="52"/>
    </row>
    <row r="1742">
      <c r="A1742" s="49" t="s">
        <v>1831</v>
      </c>
      <c r="B1742" s="52"/>
      <c r="C1742" s="52"/>
      <c r="D1742" s="52"/>
      <c r="E1742" s="52"/>
    </row>
    <row r="1743">
      <c r="A1743" s="49" t="s">
        <v>1832</v>
      </c>
      <c r="B1743" s="52"/>
      <c r="C1743" s="52"/>
      <c r="D1743" s="52"/>
      <c r="E1743" s="52"/>
    </row>
    <row r="1744">
      <c r="A1744" s="49" t="s">
        <v>1833</v>
      </c>
      <c r="B1744" s="52"/>
      <c r="C1744" s="52"/>
      <c r="D1744" s="52"/>
      <c r="E1744" s="52"/>
    </row>
    <row r="1745">
      <c r="A1745" s="49" t="s">
        <v>1834</v>
      </c>
      <c r="B1745" s="52"/>
      <c r="C1745" s="52"/>
      <c r="D1745" s="52"/>
      <c r="E1745" s="52"/>
    </row>
    <row r="1746">
      <c r="A1746" s="49" t="s">
        <v>1835</v>
      </c>
      <c r="B1746" s="52"/>
      <c r="C1746" s="52"/>
      <c r="D1746" s="52"/>
      <c r="E1746" s="52"/>
    </row>
    <row r="1747">
      <c r="A1747" s="49" t="s">
        <v>1836</v>
      </c>
      <c r="B1747" s="52"/>
      <c r="C1747" s="52"/>
      <c r="D1747" s="52"/>
      <c r="E1747" s="52"/>
    </row>
    <row r="1748">
      <c r="A1748" s="49" t="s">
        <v>1837</v>
      </c>
      <c r="B1748" s="52"/>
      <c r="C1748" s="52"/>
      <c r="D1748" s="52"/>
      <c r="E1748" s="52"/>
    </row>
    <row r="1749">
      <c r="A1749" s="49" t="s">
        <v>1838</v>
      </c>
      <c r="B1749" s="52"/>
      <c r="C1749" s="52"/>
      <c r="D1749" s="52"/>
      <c r="E1749" s="52"/>
    </row>
    <row r="1750">
      <c r="A1750" s="49" t="s">
        <v>1839</v>
      </c>
      <c r="B1750" s="51" t="s">
        <v>40</v>
      </c>
      <c r="C1750" s="51" t="s">
        <v>41</v>
      </c>
      <c r="D1750" s="52"/>
      <c r="E1750" s="52"/>
    </row>
    <row r="1751">
      <c r="A1751" s="49" t="s">
        <v>1840</v>
      </c>
      <c r="B1751" s="52"/>
      <c r="C1751" s="52"/>
      <c r="D1751" s="52"/>
      <c r="E1751" s="52"/>
    </row>
    <row r="1752">
      <c r="A1752" s="49" t="s">
        <v>1841</v>
      </c>
      <c r="B1752" s="52"/>
      <c r="C1752" s="52"/>
      <c r="D1752" s="52"/>
      <c r="E1752" s="52"/>
    </row>
    <row r="1753">
      <c r="A1753" s="49" t="s">
        <v>1842</v>
      </c>
      <c r="B1753" s="52"/>
      <c r="C1753" s="52"/>
      <c r="D1753" s="52"/>
      <c r="E1753" s="52"/>
    </row>
    <row r="1754">
      <c r="A1754" s="49" t="s">
        <v>1843</v>
      </c>
      <c r="B1754" s="52"/>
      <c r="C1754" s="52"/>
      <c r="D1754" s="52"/>
      <c r="E1754" s="52"/>
    </row>
    <row r="1755">
      <c r="A1755" s="49" t="s">
        <v>1844</v>
      </c>
      <c r="B1755" s="52"/>
      <c r="C1755" s="52"/>
      <c r="D1755" s="52"/>
      <c r="E1755" s="52"/>
    </row>
    <row r="1756">
      <c r="A1756" s="49" t="s">
        <v>1845</v>
      </c>
      <c r="B1756" s="52"/>
      <c r="C1756" s="52"/>
      <c r="D1756" s="52"/>
      <c r="E1756" s="52"/>
    </row>
    <row r="1757">
      <c r="A1757" s="49" t="s">
        <v>1846</v>
      </c>
      <c r="B1757" s="52"/>
      <c r="C1757" s="52"/>
      <c r="D1757" s="52"/>
      <c r="E1757" s="52"/>
    </row>
    <row r="1758">
      <c r="A1758" s="49" t="s">
        <v>1847</v>
      </c>
      <c r="B1758" s="52"/>
      <c r="C1758" s="52"/>
      <c r="D1758" s="52"/>
      <c r="E1758" s="52"/>
    </row>
    <row r="1759">
      <c r="A1759" s="49" t="s">
        <v>1848</v>
      </c>
      <c r="B1759" s="52"/>
      <c r="C1759" s="52"/>
      <c r="D1759" s="52"/>
      <c r="E1759" s="52"/>
    </row>
    <row r="1760">
      <c r="A1760" s="49" t="s">
        <v>1849</v>
      </c>
      <c r="B1760" s="52"/>
      <c r="C1760" s="52"/>
      <c r="D1760" s="52"/>
      <c r="E1760" s="52"/>
    </row>
    <row r="1761">
      <c r="A1761" s="49" t="s">
        <v>1850</v>
      </c>
      <c r="B1761" s="52"/>
      <c r="C1761" s="52"/>
      <c r="D1761" s="52"/>
      <c r="E1761" s="52"/>
    </row>
    <row r="1762">
      <c r="A1762" s="49" t="s">
        <v>1851</v>
      </c>
      <c r="B1762" s="52"/>
      <c r="C1762" s="52"/>
      <c r="D1762" s="52"/>
      <c r="E1762" s="52"/>
    </row>
    <row r="1763">
      <c r="A1763" s="49" t="s">
        <v>1852</v>
      </c>
      <c r="B1763" s="52"/>
      <c r="C1763" s="52"/>
      <c r="D1763" s="52"/>
      <c r="E1763" s="52"/>
    </row>
    <row r="1764">
      <c r="A1764" s="49" t="s">
        <v>1853</v>
      </c>
      <c r="B1764" s="52"/>
      <c r="C1764" s="52"/>
      <c r="D1764" s="52"/>
      <c r="E1764" s="52"/>
    </row>
    <row r="1765">
      <c r="A1765" s="49" t="s">
        <v>1854</v>
      </c>
      <c r="B1765" s="52"/>
      <c r="C1765" s="52"/>
      <c r="D1765" s="52"/>
      <c r="E1765" s="52"/>
    </row>
    <row r="1766">
      <c r="A1766" s="49" t="s">
        <v>1855</v>
      </c>
      <c r="B1766" s="52"/>
      <c r="C1766" s="52"/>
      <c r="D1766" s="52"/>
      <c r="E1766" s="52"/>
    </row>
    <row r="1767">
      <c r="A1767" s="49" t="s">
        <v>1856</v>
      </c>
      <c r="B1767" s="52"/>
      <c r="C1767" s="52"/>
      <c r="D1767" s="52"/>
      <c r="E1767" s="52"/>
    </row>
    <row r="1768">
      <c r="A1768" s="49" t="s">
        <v>1857</v>
      </c>
      <c r="B1768" s="52"/>
      <c r="C1768" s="52"/>
      <c r="D1768" s="52"/>
      <c r="E1768" s="52"/>
    </row>
    <row r="1769">
      <c r="A1769" s="49" t="s">
        <v>1858</v>
      </c>
      <c r="B1769" s="52"/>
      <c r="C1769" s="52"/>
      <c r="D1769" s="52"/>
      <c r="E1769" s="52"/>
    </row>
    <row r="1770">
      <c r="A1770" s="49" t="s">
        <v>1859</v>
      </c>
      <c r="B1770" s="52"/>
      <c r="C1770" s="52"/>
      <c r="D1770" s="52"/>
      <c r="E1770" s="52"/>
    </row>
    <row r="1771">
      <c r="A1771" s="49" t="s">
        <v>1860</v>
      </c>
      <c r="B1771" s="52"/>
      <c r="C1771" s="52"/>
      <c r="D1771" s="52"/>
      <c r="E1771" s="52"/>
    </row>
    <row r="1772">
      <c r="A1772" s="49" t="s">
        <v>1861</v>
      </c>
      <c r="B1772" s="52"/>
      <c r="C1772" s="52"/>
      <c r="D1772" s="52"/>
      <c r="E1772" s="52"/>
    </row>
    <row r="1773">
      <c r="A1773" s="49" t="s">
        <v>1862</v>
      </c>
      <c r="B1773" s="52"/>
      <c r="C1773" s="52"/>
      <c r="D1773" s="52"/>
      <c r="E1773" s="52"/>
    </row>
    <row r="1774">
      <c r="A1774" s="49" t="s">
        <v>1863</v>
      </c>
      <c r="B1774" s="52"/>
      <c r="C1774" s="52"/>
      <c r="D1774" s="52"/>
      <c r="E1774" s="52"/>
    </row>
    <row r="1775">
      <c r="A1775" s="49" t="s">
        <v>1864</v>
      </c>
      <c r="B1775" s="52"/>
      <c r="C1775" s="52"/>
      <c r="D1775" s="52"/>
      <c r="E1775" s="52"/>
    </row>
    <row r="1776">
      <c r="A1776" s="49" t="s">
        <v>1865</v>
      </c>
      <c r="B1776" s="52"/>
      <c r="C1776" s="52"/>
      <c r="D1776" s="52"/>
      <c r="E1776" s="52"/>
    </row>
    <row r="1777">
      <c r="A1777" s="49" t="s">
        <v>1866</v>
      </c>
      <c r="B1777" s="52"/>
      <c r="C1777" s="52"/>
      <c r="D1777" s="52"/>
      <c r="E1777" s="52"/>
    </row>
    <row r="1778">
      <c r="A1778" s="49" t="s">
        <v>1867</v>
      </c>
      <c r="B1778" s="52"/>
      <c r="C1778" s="52"/>
      <c r="D1778" s="52"/>
      <c r="E1778" s="52"/>
    </row>
    <row r="1779">
      <c r="A1779" s="49" t="s">
        <v>1868</v>
      </c>
      <c r="B1779" s="52"/>
      <c r="C1779" s="52"/>
      <c r="D1779" s="52"/>
      <c r="E1779" s="52"/>
    </row>
    <row r="1780">
      <c r="A1780" s="49" t="s">
        <v>1869</v>
      </c>
      <c r="B1780" s="51" t="s">
        <v>40</v>
      </c>
      <c r="C1780" s="51" t="s">
        <v>41</v>
      </c>
      <c r="D1780" s="52"/>
      <c r="E1780" s="52"/>
    </row>
    <row r="1781">
      <c r="A1781" s="49" t="s">
        <v>1870</v>
      </c>
      <c r="B1781" s="52"/>
      <c r="C1781" s="52"/>
      <c r="D1781" s="52"/>
      <c r="E1781" s="52"/>
    </row>
    <row r="1782">
      <c r="A1782" s="49" t="s">
        <v>1871</v>
      </c>
      <c r="B1782" s="52"/>
      <c r="C1782" s="52"/>
      <c r="D1782" s="52"/>
      <c r="E1782" s="52"/>
    </row>
    <row r="1783">
      <c r="A1783" s="49" t="s">
        <v>1872</v>
      </c>
      <c r="B1783" s="51" t="s">
        <v>40</v>
      </c>
      <c r="C1783" s="51" t="s">
        <v>41</v>
      </c>
      <c r="D1783" s="52"/>
      <c r="E1783" s="52"/>
    </row>
    <row r="1784">
      <c r="A1784" s="49" t="s">
        <v>1873</v>
      </c>
      <c r="B1784" s="52"/>
      <c r="C1784" s="52"/>
      <c r="D1784" s="52"/>
      <c r="E1784" s="52"/>
    </row>
    <row r="1785">
      <c r="A1785" s="49" t="s">
        <v>1874</v>
      </c>
      <c r="B1785" s="51" t="s">
        <v>40</v>
      </c>
      <c r="C1785" s="51" t="s">
        <v>52</v>
      </c>
      <c r="D1785" s="52"/>
      <c r="E1785" s="52"/>
    </row>
    <row r="1786">
      <c r="A1786" s="49" t="s">
        <v>1875</v>
      </c>
      <c r="B1786" s="52"/>
      <c r="C1786" s="52"/>
      <c r="D1786" s="52"/>
      <c r="E1786" s="52"/>
    </row>
    <row r="1787">
      <c r="A1787" s="49" t="s">
        <v>1876</v>
      </c>
      <c r="B1787" s="52"/>
      <c r="C1787" s="52"/>
      <c r="D1787" s="52"/>
      <c r="E1787" s="52"/>
    </row>
    <row r="1788">
      <c r="A1788" s="49" t="s">
        <v>1877</v>
      </c>
      <c r="B1788" s="52"/>
      <c r="C1788" s="52"/>
      <c r="D1788" s="52"/>
      <c r="E1788" s="52"/>
    </row>
    <row r="1789">
      <c r="A1789" s="49" t="s">
        <v>1878</v>
      </c>
      <c r="B1789" s="52"/>
      <c r="C1789" s="52"/>
      <c r="D1789" s="52"/>
      <c r="E1789" s="52"/>
    </row>
    <row r="1790">
      <c r="A1790" s="49" t="s">
        <v>1879</v>
      </c>
      <c r="B1790" s="52"/>
      <c r="C1790" s="52"/>
      <c r="D1790" s="52"/>
      <c r="E1790" s="52"/>
    </row>
    <row r="1791">
      <c r="A1791" s="49" t="s">
        <v>1880</v>
      </c>
      <c r="B1791" s="52"/>
      <c r="C1791" s="52"/>
      <c r="D1791" s="52"/>
      <c r="E1791" s="52"/>
    </row>
    <row r="1792">
      <c r="A1792" s="49" t="s">
        <v>1881</v>
      </c>
      <c r="B1792" s="52"/>
      <c r="C1792" s="52"/>
      <c r="D1792" s="52"/>
      <c r="E1792" s="52"/>
    </row>
    <row r="1793">
      <c r="A1793" s="49" t="s">
        <v>1882</v>
      </c>
      <c r="B1793" s="52"/>
      <c r="C1793" s="52"/>
      <c r="D1793" s="52"/>
      <c r="E1793" s="52"/>
    </row>
    <row r="1794">
      <c r="A1794" s="49" t="s">
        <v>1883</v>
      </c>
      <c r="B1794" s="52"/>
      <c r="C1794" s="52"/>
      <c r="D1794" s="52"/>
      <c r="E1794" s="52"/>
    </row>
    <row r="1795">
      <c r="A1795" s="49" t="s">
        <v>1884</v>
      </c>
      <c r="B1795" s="52"/>
      <c r="C1795" s="52"/>
      <c r="D1795" s="52"/>
      <c r="E1795" s="52"/>
    </row>
    <row r="1796">
      <c r="A1796" s="49" t="s">
        <v>1885</v>
      </c>
      <c r="B1796" s="52"/>
      <c r="C1796" s="52"/>
      <c r="D1796" s="52"/>
      <c r="E1796" s="52"/>
    </row>
    <row r="1797">
      <c r="A1797" s="49" t="s">
        <v>1886</v>
      </c>
      <c r="B1797" s="52"/>
      <c r="C1797" s="52"/>
      <c r="D1797" s="52"/>
      <c r="E1797" s="52"/>
    </row>
    <row r="1798">
      <c r="A1798" s="49" t="s">
        <v>1887</v>
      </c>
      <c r="B1798" s="52"/>
      <c r="C1798" s="52"/>
      <c r="D1798" s="52"/>
      <c r="E1798" s="52"/>
    </row>
    <row r="1799">
      <c r="A1799" s="49" t="s">
        <v>1888</v>
      </c>
      <c r="B1799" s="52"/>
      <c r="C1799" s="52"/>
      <c r="D1799" s="52"/>
      <c r="E1799" s="52"/>
    </row>
    <row r="1800">
      <c r="A1800" s="49" t="s">
        <v>1889</v>
      </c>
      <c r="B1800" s="52"/>
      <c r="C1800" s="52"/>
      <c r="D1800" s="52"/>
      <c r="E1800" s="52"/>
    </row>
    <row r="1801">
      <c r="A1801" s="49" t="s">
        <v>1890</v>
      </c>
      <c r="B1801" s="52"/>
      <c r="C1801" s="52"/>
      <c r="D1801" s="52"/>
      <c r="E1801" s="52"/>
    </row>
    <row r="1802">
      <c r="A1802" s="49" t="s">
        <v>1891</v>
      </c>
      <c r="B1802" s="52"/>
      <c r="C1802" s="52"/>
      <c r="D1802" s="52"/>
      <c r="E1802" s="52"/>
    </row>
    <row r="1803">
      <c r="A1803" s="49" t="s">
        <v>1892</v>
      </c>
      <c r="B1803" s="52"/>
      <c r="C1803" s="52"/>
      <c r="D1803" s="52"/>
      <c r="E1803" s="52"/>
    </row>
    <row r="1804">
      <c r="A1804" s="49" t="s">
        <v>1893</v>
      </c>
      <c r="B1804" s="52"/>
      <c r="C1804" s="52"/>
      <c r="D1804" s="52"/>
      <c r="E1804" s="52"/>
    </row>
    <row r="1805">
      <c r="A1805" s="49" t="s">
        <v>1894</v>
      </c>
      <c r="B1805" s="51" t="s">
        <v>40</v>
      </c>
      <c r="C1805" s="51" t="s">
        <v>41</v>
      </c>
      <c r="D1805" s="52"/>
      <c r="E1805" s="52"/>
    </row>
    <row r="1806">
      <c r="A1806" s="49" t="s">
        <v>1895</v>
      </c>
      <c r="B1806" s="52"/>
      <c r="C1806" s="52"/>
      <c r="D1806" s="52"/>
      <c r="E1806" s="52"/>
    </row>
    <row r="1807">
      <c r="A1807" s="49" t="s">
        <v>1896</v>
      </c>
      <c r="B1807" s="52"/>
      <c r="C1807" s="52"/>
      <c r="D1807" s="52"/>
      <c r="E1807" s="52"/>
    </row>
    <row r="1808">
      <c r="A1808" s="49" t="s">
        <v>1897</v>
      </c>
      <c r="B1808" s="52"/>
      <c r="C1808" s="52"/>
      <c r="D1808" s="52"/>
      <c r="E1808" s="52"/>
    </row>
    <row r="1809">
      <c r="A1809" s="49" t="s">
        <v>1898</v>
      </c>
      <c r="B1809" s="52"/>
      <c r="C1809" s="52"/>
      <c r="D1809" s="52"/>
      <c r="E1809" s="52"/>
    </row>
    <row r="1810">
      <c r="A1810" s="49" t="s">
        <v>1899</v>
      </c>
      <c r="B1810" s="52"/>
      <c r="C1810" s="52"/>
      <c r="D1810" s="52"/>
      <c r="E1810" s="52"/>
    </row>
    <row r="1811">
      <c r="A1811" s="49" t="s">
        <v>1900</v>
      </c>
      <c r="B1811" s="52"/>
      <c r="C1811" s="52"/>
      <c r="D1811" s="52"/>
      <c r="E1811" s="52"/>
    </row>
    <row r="1812">
      <c r="A1812" s="49" t="s">
        <v>1901</v>
      </c>
      <c r="B1812" s="51" t="s">
        <v>48</v>
      </c>
      <c r="C1812" s="51" t="s">
        <v>52</v>
      </c>
      <c r="D1812" s="52"/>
      <c r="E1812" s="52"/>
    </row>
    <row r="1813">
      <c r="A1813" s="49" t="s">
        <v>1902</v>
      </c>
      <c r="B1813" s="52"/>
      <c r="C1813" s="52"/>
      <c r="D1813" s="52"/>
      <c r="E1813" s="52"/>
    </row>
    <row r="1814">
      <c r="A1814" s="49" t="s">
        <v>1903</v>
      </c>
      <c r="B1814" s="52"/>
      <c r="C1814" s="52"/>
      <c r="D1814" s="52"/>
      <c r="E1814" s="52"/>
    </row>
    <row r="1815">
      <c r="A1815" s="49" t="s">
        <v>1904</v>
      </c>
      <c r="B1815" s="52"/>
      <c r="C1815" s="52"/>
      <c r="D1815" s="52"/>
      <c r="E1815" s="52"/>
    </row>
    <row r="1816">
      <c r="A1816" s="49" t="s">
        <v>1905</v>
      </c>
      <c r="B1816" s="52"/>
      <c r="C1816" s="52"/>
      <c r="D1816" s="52"/>
      <c r="E1816" s="52"/>
    </row>
    <row r="1817">
      <c r="A1817" s="49" t="s">
        <v>1906</v>
      </c>
      <c r="B1817" s="52"/>
      <c r="C1817" s="52"/>
      <c r="D1817" s="52"/>
      <c r="E1817" s="52"/>
    </row>
    <row r="1818">
      <c r="A1818" s="49" t="s">
        <v>1907</v>
      </c>
      <c r="B1818" s="52"/>
      <c r="C1818" s="52"/>
      <c r="D1818" s="52"/>
      <c r="E1818" s="52"/>
    </row>
    <row r="1819">
      <c r="A1819" s="49" t="s">
        <v>1908</v>
      </c>
      <c r="B1819" s="52"/>
      <c r="C1819" s="52"/>
      <c r="D1819" s="52"/>
      <c r="E1819" s="52"/>
    </row>
    <row r="1820">
      <c r="A1820" s="49" t="s">
        <v>1909</v>
      </c>
      <c r="B1820" s="51" t="s">
        <v>40</v>
      </c>
      <c r="C1820" s="51" t="s">
        <v>41</v>
      </c>
      <c r="D1820" s="52"/>
      <c r="E1820" s="52"/>
    </row>
    <row r="1821">
      <c r="A1821" s="49" t="s">
        <v>1910</v>
      </c>
      <c r="B1821" s="52"/>
      <c r="C1821" s="52"/>
      <c r="D1821" s="52"/>
      <c r="E1821" s="52"/>
    </row>
    <row r="1822">
      <c r="A1822" s="49" t="s">
        <v>1911</v>
      </c>
      <c r="B1822" s="52"/>
      <c r="C1822" s="52"/>
      <c r="D1822" s="52"/>
      <c r="E1822" s="52"/>
    </row>
    <row r="1823">
      <c r="A1823" s="49" t="s">
        <v>1912</v>
      </c>
      <c r="B1823" s="52"/>
      <c r="C1823" s="52"/>
      <c r="D1823" s="52"/>
      <c r="E1823" s="52"/>
    </row>
    <row r="1824">
      <c r="A1824" s="49" t="s">
        <v>1913</v>
      </c>
      <c r="B1824" s="52"/>
      <c r="C1824" s="52"/>
      <c r="D1824" s="52"/>
      <c r="E1824" s="52"/>
    </row>
    <row r="1825">
      <c r="A1825" s="49" t="s">
        <v>1914</v>
      </c>
      <c r="B1825" s="52"/>
      <c r="C1825" s="52"/>
      <c r="D1825" s="52"/>
      <c r="E1825" s="52"/>
    </row>
    <row r="1826">
      <c r="A1826" s="49" t="s">
        <v>1915</v>
      </c>
      <c r="B1826" s="52"/>
      <c r="C1826" s="52"/>
      <c r="D1826" s="52"/>
      <c r="E1826" s="52"/>
    </row>
    <row r="1827">
      <c r="A1827" s="49" t="s">
        <v>1916</v>
      </c>
      <c r="B1827" s="52"/>
      <c r="C1827" s="52"/>
      <c r="D1827" s="52"/>
      <c r="E1827" s="52"/>
    </row>
    <row r="1828">
      <c r="A1828" s="49" t="s">
        <v>1917</v>
      </c>
      <c r="B1828" s="52"/>
      <c r="C1828" s="52"/>
      <c r="D1828" s="52"/>
      <c r="E1828" s="52"/>
    </row>
    <row r="1829">
      <c r="A1829" s="49" t="s">
        <v>1918</v>
      </c>
      <c r="B1829" s="52"/>
      <c r="C1829" s="52"/>
      <c r="D1829" s="52"/>
      <c r="E1829" s="52"/>
    </row>
    <row r="1830">
      <c r="A1830" s="49" t="s">
        <v>1919</v>
      </c>
      <c r="B1830" s="52"/>
      <c r="C1830" s="52"/>
      <c r="D1830" s="52"/>
      <c r="E1830" s="52"/>
    </row>
    <row r="1831">
      <c r="A1831" s="49" t="s">
        <v>1920</v>
      </c>
      <c r="B1831" s="52"/>
      <c r="C1831" s="52"/>
      <c r="D1831" s="52"/>
      <c r="E1831" s="52"/>
    </row>
    <row r="1832">
      <c r="A1832" s="49" t="s">
        <v>1921</v>
      </c>
      <c r="B1832" s="52"/>
      <c r="C1832" s="52"/>
      <c r="D1832" s="52"/>
      <c r="E1832" s="52"/>
    </row>
    <row r="1833">
      <c r="A1833" s="49" t="s">
        <v>1922</v>
      </c>
      <c r="B1833" s="52"/>
      <c r="C1833" s="52"/>
      <c r="D1833" s="52"/>
      <c r="E1833" s="52"/>
    </row>
    <row r="1834">
      <c r="A1834" s="49" t="s">
        <v>1923</v>
      </c>
      <c r="B1834" s="52"/>
      <c r="C1834" s="52"/>
      <c r="D1834" s="52"/>
      <c r="E1834" s="52"/>
    </row>
    <row r="1835">
      <c r="A1835" s="49" t="s">
        <v>1924</v>
      </c>
      <c r="B1835" s="52"/>
      <c r="C1835" s="52"/>
      <c r="D1835" s="52"/>
      <c r="E1835" s="52"/>
    </row>
    <row r="1836">
      <c r="A1836" s="49" t="s">
        <v>1925</v>
      </c>
      <c r="B1836" s="52"/>
      <c r="C1836" s="52"/>
      <c r="D1836" s="52"/>
      <c r="E1836" s="52"/>
    </row>
    <row r="1837">
      <c r="A1837" s="49" t="s">
        <v>1926</v>
      </c>
      <c r="B1837" s="52"/>
      <c r="C1837" s="52"/>
      <c r="D1837" s="52"/>
      <c r="E1837" s="52"/>
    </row>
    <row r="1838">
      <c r="A1838" s="49" t="s">
        <v>1927</v>
      </c>
      <c r="B1838" s="52"/>
      <c r="C1838" s="52"/>
      <c r="D1838" s="52"/>
      <c r="E1838" s="52"/>
    </row>
    <row r="1839">
      <c r="A1839" s="49" t="s">
        <v>1928</v>
      </c>
      <c r="B1839" s="52"/>
      <c r="C1839" s="52"/>
      <c r="D1839" s="52"/>
      <c r="E1839" s="52"/>
    </row>
    <row r="1840">
      <c r="A1840" s="49" t="s">
        <v>1929</v>
      </c>
      <c r="B1840" s="52"/>
      <c r="C1840" s="52"/>
      <c r="D1840" s="52"/>
      <c r="E1840" s="52"/>
    </row>
    <row r="1841">
      <c r="A1841" s="49" t="s">
        <v>1930</v>
      </c>
      <c r="B1841" s="52"/>
      <c r="C1841" s="52"/>
      <c r="D1841" s="52"/>
      <c r="E1841" s="52"/>
    </row>
    <row r="1842">
      <c r="A1842" s="49" t="s">
        <v>1931</v>
      </c>
      <c r="B1842" s="52"/>
      <c r="C1842" s="52"/>
      <c r="D1842" s="52"/>
      <c r="E1842" s="52"/>
    </row>
    <row r="1843">
      <c r="A1843" s="49" t="s">
        <v>1932</v>
      </c>
      <c r="B1843" s="52"/>
      <c r="C1843" s="52"/>
      <c r="D1843" s="52"/>
      <c r="E1843" s="52"/>
    </row>
    <row r="1844">
      <c r="A1844" s="49" t="s">
        <v>1933</v>
      </c>
      <c r="B1844" s="51" t="s">
        <v>40</v>
      </c>
      <c r="C1844" s="51" t="s">
        <v>41</v>
      </c>
      <c r="D1844" s="52"/>
      <c r="E1844" s="52"/>
    </row>
    <row r="1845">
      <c r="A1845" s="49" t="s">
        <v>1934</v>
      </c>
      <c r="B1845" s="52"/>
      <c r="C1845" s="52"/>
      <c r="D1845" s="52"/>
      <c r="E1845" s="52"/>
    </row>
    <row r="1846">
      <c r="A1846" s="49" t="s">
        <v>1935</v>
      </c>
      <c r="B1846" s="52"/>
      <c r="C1846" s="52"/>
      <c r="D1846" s="52"/>
      <c r="E1846" s="52"/>
    </row>
    <row r="1847">
      <c r="A1847" s="49" t="s">
        <v>1936</v>
      </c>
      <c r="B1847" s="52"/>
      <c r="C1847" s="52"/>
      <c r="D1847" s="52"/>
      <c r="E1847" s="52"/>
    </row>
    <row r="1848">
      <c r="A1848" s="49" t="s">
        <v>1937</v>
      </c>
      <c r="B1848" s="52"/>
      <c r="C1848" s="52"/>
      <c r="D1848" s="52"/>
      <c r="E1848" s="52"/>
    </row>
    <row r="1849">
      <c r="A1849" s="49" t="s">
        <v>1938</v>
      </c>
      <c r="B1849" s="52"/>
      <c r="C1849" s="52"/>
      <c r="D1849" s="52"/>
      <c r="E1849" s="52"/>
    </row>
    <row r="1850">
      <c r="A1850" s="49" t="s">
        <v>1939</v>
      </c>
      <c r="B1850" s="52"/>
      <c r="C1850" s="52"/>
      <c r="D1850" s="52"/>
      <c r="E1850" s="52"/>
    </row>
    <row r="1851">
      <c r="A1851" s="49" t="s">
        <v>1940</v>
      </c>
      <c r="B1851" s="52"/>
      <c r="C1851" s="52"/>
      <c r="D1851" s="52"/>
      <c r="E1851" s="52"/>
    </row>
    <row r="1852">
      <c r="A1852" s="49" t="s">
        <v>1941</v>
      </c>
      <c r="B1852" s="52"/>
      <c r="C1852" s="52"/>
      <c r="D1852" s="52"/>
      <c r="E1852" s="52"/>
    </row>
    <row r="1853">
      <c r="A1853" s="49" t="s">
        <v>1942</v>
      </c>
      <c r="B1853" s="52"/>
      <c r="C1853" s="52"/>
      <c r="D1853" s="52"/>
      <c r="E1853" s="52"/>
    </row>
    <row r="1854">
      <c r="A1854" s="49" t="s">
        <v>1943</v>
      </c>
      <c r="B1854" s="52"/>
      <c r="C1854" s="52"/>
      <c r="D1854" s="52"/>
      <c r="E1854" s="52"/>
    </row>
    <row r="1855">
      <c r="A1855" s="49" t="s">
        <v>1944</v>
      </c>
      <c r="B1855" s="52"/>
      <c r="C1855" s="52"/>
      <c r="D1855" s="52"/>
      <c r="E1855" s="52"/>
    </row>
    <row r="1856">
      <c r="A1856" s="49" t="s">
        <v>1945</v>
      </c>
      <c r="B1856" s="52"/>
      <c r="C1856" s="52"/>
      <c r="D1856" s="52"/>
      <c r="E1856" s="52"/>
    </row>
    <row r="1857">
      <c r="A1857" s="49" t="s">
        <v>1946</v>
      </c>
      <c r="B1857" s="52"/>
      <c r="C1857" s="52"/>
      <c r="D1857" s="52"/>
      <c r="E1857" s="52"/>
    </row>
    <row r="1858">
      <c r="A1858" s="49" t="s">
        <v>1947</v>
      </c>
      <c r="B1858" s="52"/>
      <c r="C1858" s="52"/>
      <c r="D1858" s="52"/>
      <c r="E1858" s="52"/>
    </row>
    <row r="1859">
      <c r="A1859" s="49" t="s">
        <v>1948</v>
      </c>
      <c r="B1859" s="52"/>
      <c r="C1859" s="52"/>
      <c r="D1859" s="52"/>
      <c r="E1859" s="52"/>
    </row>
    <row r="1860">
      <c r="A1860" s="49" t="s">
        <v>1949</v>
      </c>
      <c r="B1860" s="52"/>
      <c r="C1860" s="52"/>
      <c r="D1860" s="52"/>
      <c r="E1860" s="52"/>
    </row>
    <row r="1861">
      <c r="A1861" s="49" t="s">
        <v>1950</v>
      </c>
      <c r="B1861" s="52"/>
      <c r="C1861" s="52"/>
      <c r="D1861" s="52"/>
      <c r="E1861" s="52"/>
    </row>
    <row r="1862">
      <c r="A1862" s="49" t="s">
        <v>1951</v>
      </c>
      <c r="B1862" s="52"/>
      <c r="C1862" s="52"/>
      <c r="D1862" s="52"/>
      <c r="E1862" s="52"/>
    </row>
    <row r="1863">
      <c r="A1863" s="49" t="s">
        <v>1952</v>
      </c>
      <c r="B1863" s="52"/>
      <c r="C1863" s="52"/>
      <c r="D1863" s="52"/>
      <c r="E1863" s="52"/>
    </row>
    <row r="1864">
      <c r="A1864" s="49" t="s">
        <v>1953</v>
      </c>
      <c r="B1864" s="52"/>
      <c r="C1864" s="52"/>
      <c r="D1864" s="52"/>
      <c r="E1864" s="52"/>
    </row>
    <row r="1865">
      <c r="A1865" s="49" t="s">
        <v>1954</v>
      </c>
      <c r="B1865" s="52"/>
      <c r="C1865" s="52"/>
      <c r="D1865" s="52"/>
      <c r="E1865" s="52"/>
    </row>
    <row r="1866">
      <c r="A1866" s="49" t="s">
        <v>1955</v>
      </c>
      <c r="B1866" s="52"/>
      <c r="C1866" s="52"/>
      <c r="D1866" s="52"/>
      <c r="E1866" s="52"/>
    </row>
    <row r="1867">
      <c r="A1867" s="49" t="s">
        <v>1956</v>
      </c>
      <c r="B1867" s="52"/>
      <c r="C1867" s="52"/>
      <c r="D1867" s="52"/>
      <c r="E1867" s="52"/>
    </row>
    <row r="1868">
      <c r="A1868" s="49" t="s">
        <v>1957</v>
      </c>
      <c r="B1868" s="52"/>
      <c r="C1868" s="52"/>
      <c r="D1868" s="52"/>
      <c r="E1868" s="52"/>
    </row>
    <row r="1869">
      <c r="A1869" s="49" t="s">
        <v>1958</v>
      </c>
      <c r="B1869" s="51" t="s">
        <v>40</v>
      </c>
      <c r="C1869" s="51" t="s">
        <v>52</v>
      </c>
      <c r="D1869" s="52"/>
      <c r="E1869" s="52"/>
    </row>
    <row r="1870">
      <c r="A1870" s="49" t="s">
        <v>1959</v>
      </c>
      <c r="B1870" s="51" t="s">
        <v>40</v>
      </c>
      <c r="C1870" s="51" t="s">
        <v>52</v>
      </c>
      <c r="D1870" s="52"/>
      <c r="E1870" s="52"/>
    </row>
    <row r="1871">
      <c r="A1871" s="49" t="s">
        <v>1960</v>
      </c>
      <c r="B1871" s="52"/>
      <c r="C1871" s="52"/>
      <c r="D1871" s="52"/>
      <c r="E1871" s="52"/>
    </row>
    <row r="1872">
      <c r="A1872" s="49" t="s">
        <v>1961</v>
      </c>
      <c r="B1872" s="52"/>
      <c r="C1872" s="52"/>
      <c r="D1872" s="52"/>
      <c r="E1872" s="52"/>
    </row>
    <row r="1873">
      <c r="A1873" s="49" t="s">
        <v>1962</v>
      </c>
      <c r="B1873" s="52"/>
      <c r="C1873" s="52"/>
      <c r="D1873" s="52"/>
      <c r="E1873" s="52"/>
    </row>
    <row r="1874">
      <c r="A1874" s="49" t="s">
        <v>1963</v>
      </c>
      <c r="B1874" s="52"/>
      <c r="C1874" s="52"/>
      <c r="D1874" s="52"/>
      <c r="E1874" s="52"/>
    </row>
    <row r="1875">
      <c r="A1875" s="49" t="s">
        <v>1964</v>
      </c>
      <c r="B1875" s="52"/>
      <c r="C1875" s="52"/>
      <c r="D1875" s="52"/>
      <c r="E1875" s="52"/>
    </row>
    <row r="1876">
      <c r="A1876" s="49" t="s">
        <v>1965</v>
      </c>
      <c r="B1876" s="52"/>
      <c r="C1876" s="52"/>
      <c r="D1876" s="52"/>
      <c r="E1876" s="52"/>
    </row>
    <row r="1877">
      <c r="A1877" s="49" t="s">
        <v>1966</v>
      </c>
      <c r="B1877" s="52"/>
      <c r="C1877" s="52"/>
      <c r="D1877" s="52"/>
      <c r="E1877" s="52"/>
    </row>
    <row r="1878">
      <c r="A1878" s="49" t="s">
        <v>1967</v>
      </c>
      <c r="B1878" s="52"/>
      <c r="C1878" s="52"/>
      <c r="D1878" s="52"/>
      <c r="E1878" s="52"/>
    </row>
    <row r="1879">
      <c r="A1879" s="49" t="s">
        <v>1968</v>
      </c>
      <c r="B1879" s="52"/>
      <c r="C1879" s="52"/>
      <c r="D1879" s="52"/>
      <c r="E1879" s="52"/>
    </row>
    <row r="1880">
      <c r="A1880" s="49" t="s">
        <v>1969</v>
      </c>
      <c r="B1880" s="52"/>
      <c r="C1880" s="52"/>
      <c r="D1880" s="52"/>
      <c r="E1880" s="52"/>
    </row>
    <row r="1881">
      <c r="A1881" s="49" t="s">
        <v>1970</v>
      </c>
      <c r="B1881" s="52"/>
      <c r="C1881" s="52"/>
      <c r="D1881" s="52"/>
      <c r="E1881" s="52"/>
    </row>
    <row r="1882">
      <c r="A1882" s="49" t="s">
        <v>1971</v>
      </c>
      <c r="B1882" s="52"/>
      <c r="C1882" s="52"/>
      <c r="D1882" s="52"/>
      <c r="E1882" s="52"/>
    </row>
    <row r="1883">
      <c r="A1883" s="49" t="s">
        <v>1972</v>
      </c>
      <c r="B1883" s="52"/>
      <c r="C1883" s="52"/>
      <c r="D1883" s="52"/>
      <c r="E1883" s="52"/>
    </row>
    <row r="1884">
      <c r="A1884" s="49" t="s">
        <v>1973</v>
      </c>
      <c r="B1884" s="52"/>
      <c r="C1884" s="52"/>
      <c r="D1884" s="52"/>
      <c r="E1884" s="52"/>
    </row>
    <row r="1885">
      <c r="A1885" s="49" t="s">
        <v>1974</v>
      </c>
      <c r="B1885" s="52"/>
      <c r="C1885" s="52"/>
      <c r="D1885" s="52"/>
      <c r="E1885" s="52"/>
    </row>
    <row r="1886">
      <c r="A1886" s="49" t="s">
        <v>1975</v>
      </c>
      <c r="B1886" s="52"/>
      <c r="C1886" s="52"/>
      <c r="D1886" s="52"/>
      <c r="E1886" s="52"/>
    </row>
    <row r="1887">
      <c r="A1887" s="49" t="s">
        <v>1976</v>
      </c>
      <c r="B1887" s="52"/>
      <c r="C1887" s="52"/>
      <c r="D1887" s="52"/>
      <c r="E1887" s="52"/>
    </row>
    <row r="1888">
      <c r="A1888" s="49" t="s">
        <v>1977</v>
      </c>
      <c r="B1888" s="52"/>
      <c r="C1888" s="52"/>
      <c r="D1888" s="52"/>
      <c r="E1888" s="52"/>
    </row>
    <row r="1889">
      <c r="A1889" s="49" t="s">
        <v>1978</v>
      </c>
      <c r="B1889" s="52"/>
      <c r="C1889" s="52"/>
      <c r="D1889" s="52"/>
      <c r="E1889" s="52"/>
    </row>
    <row r="1890">
      <c r="A1890" s="49" t="s">
        <v>1979</v>
      </c>
      <c r="B1890" s="52"/>
      <c r="C1890" s="52"/>
      <c r="D1890" s="52"/>
      <c r="E1890" s="52"/>
    </row>
    <row r="1891">
      <c r="A1891" s="49" t="s">
        <v>1980</v>
      </c>
      <c r="B1891" s="52"/>
      <c r="C1891" s="52"/>
      <c r="D1891" s="52"/>
      <c r="E1891" s="52"/>
    </row>
    <row r="1892">
      <c r="A1892" s="49" t="s">
        <v>1981</v>
      </c>
      <c r="B1892" s="52"/>
      <c r="C1892" s="52"/>
      <c r="D1892" s="52"/>
      <c r="E1892" s="52"/>
    </row>
    <row r="1893">
      <c r="A1893" s="49" t="s">
        <v>1982</v>
      </c>
      <c r="B1893" s="52"/>
      <c r="C1893" s="52"/>
      <c r="D1893" s="52"/>
      <c r="E1893" s="52"/>
    </row>
    <row r="1894">
      <c r="A1894" s="49" t="s">
        <v>1983</v>
      </c>
      <c r="B1894" s="52"/>
      <c r="C1894" s="52"/>
      <c r="D1894" s="52"/>
      <c r="E1894" s="52"/>
    </row>
    <row r="1895">
      <c r="A1895" s="49" t="s">
        <v>1984</v>
      </c>
      <c r="B1895" s="52"/>
      <c r="C1895" s="52"/>
      <c r="D1895" s="52"/>
      <c r="E1895" s="52"/>
    </row>
    <row r="1896">
      <c r="A1896" s="49" t="s">
        <v>1985</v>
      </c>
      <c r="B1896" s="52"/>
      <c r="C1896" s="52"/>
      <c r="D1896" s="52"/>
      <c r="E1896" s="52"/>
    </row>
    <row r="1897">
      <c r="A1897" s="49" t="s">
        <v>1986</v>
      </c>
      <c r="B1897" s="52"/>
      <c r="C1897" s="52"/>
      <c r="D1897" s="52"/>
      <c r="E1897" s="52"/>
    </row>
    <row r="1898">
      <c r="A1898" s="49" t="s">
        <v>1987</v>
      </c>
      <c r="B1898" s="52"/>
      <c r="C1898" s="52"/>
      <c r="D1898" s="52"/>
      <c r="E1898" s="52"/>
    </row>
    <row r="1899">
      <c r="A1899" s="49" t="s">
        <v>1988</v>
      </c>
      <c r="B1899" s="52"/>
      <c r="C1899" s="52"/>
      <c r="D1899" s="52"/>
      <c r="E1899" s="52"/>
    </row>
    <row r="1900">
      <c r="A1900" s="49" t="s">
        <v>1989</v>
      </c>
      <c r="B1900" s="52"/>
      <c r="C1900" s="52"/>
      <c r="D1900" s="52"/>
      <c r="E1900" s="52"/>
    </row>
    <row r="1901">
      <c r="A1901" s="49" t="s">
        <v>1990</v>
      </c>
      <c r="B1901" s="52"/>
      <c r="C1901" s="52"/>
      <c r="D1901" s="52"/>
      <c r="E1901" s="52"/>
    </row>
    <row r="1902">
      <c r="A1902" s="49" t="s">
        <v>1991</v>
      </c>
      <c r="B1902" s="52"/>
      <c r="C1902" s="52"/>
      <c r="D1902" s="52"/>
      <c r="E1902" s="52"/>
    </row>
    <row r="1903">
      <c r="A1903" s="49" t="s">
        <v>1992</v>
      </c>
      <c r="B1903" s="52"/>
      <c r="C1903" s="52"/>
      <c r="D1903" s="52"/>
      <c r="E1903" s="52"/>
    </row>
    <row r="1904">
      <c r="A1904" s="49" t="s">
        <v>1993</v>
      </c>
      <c r="B1904" s="52"/>
      <c r="C1904" s="52"/>
      <c r="D1904" s="52"/>
      <c r="E1904" s="52"/>
    </row>
    <row r="1905">
      <c r="A1905" s="49" t="s">
        <v>1994</v>
      </c>
      <c r="B1905" s="52"/>
      <c r="C1905" s="52"/>
      <c r="D1905" s="52"/>
      <c r="E1905" s="52"/>
    </row>
    <row r="1906">
      <c r="A1906" s="49" t="s">
        <v>1995</v>
      </c>
      <c r="B1906" s="52"/>
      <c r="C1906" s="52"/>
      <c r="D1906" s="52"/>
      <c r="E1906" s="52"/>
    </row>
    <row r="1907">
      <c r="A1907" s="49" t="s">
        <v>1996</v>
      </c>
      <c r="B1907" s="52"/>
      <c r="C1907" s="52"/>
      <c r="D1907" s="52"/>
      <c r="E1907" s="52"/>
    </row>
    <row r="1908">
      <c r="A1908" s="49" t="s">
        <v>1997</v>
      </c>
      <c r="B1908" s="52"/>
      <c r="C1908" s="52"/>
      <c r="D1908" s="52"/>
      <c r="E1908" s="52"/>
    </row>
    <row r="1909">
      <c r="A1909" s="49" t="s">
        <v>1998</v>
      </c>
      <c r="B1909" s="52"/>
      <c r="C1909" s="52"/>
      <c r="D1909" s="52"/>
      <c r="E1909" s="52"/>
    </row>
    <row r="1910">
      <c r="A1910" s="49" t="s">
        <v>1999</v>
      </c>
      <c r="B1910" s="52"/>
      <c r="C1910" s="52"/>
      <c r="D1910" s="52"/>
      <c r="E1910" s="52"/>
    </row>
    <row r="1911">
      <c r="A1911" s="49" t="s">
        <v>2000</v>
      </c>
      <c r="B1911" s="52"/>
      <c r="C1911" s="52"/>
      <c r="D1911" s="52"/>
      <c r="E1911" s="52"/>
    </row>
    <row r="1912">
      <c r="A1912" s="49" t="s">
        <v>2001</v>
      </c>
      <c r="B1912" s="52"/>
      <c r="C1912" s="52"/>
      <c r="D1912" s="52"/>
      <c r="E1912" s="52"/>
    </row>
    <row r="1913">
      <c r="A1913" s="49" t="s">
        <v>2002</v>
      </c>
      <c r="B1913" s="52"/>
      <c r="C1913" s="52"/>
      <c r="D1913" s="52"/>
      <c r="E1913" s="52"/>
    </row>
    <row r="1914">
      <c r="A1914" s="49" t="s">
        <v>2003</v>
      </c>
      <c r="B1914" s="51" t="s">
        <v>40</v>
      </c>
      <c r="C1914" s="51" t="s">
        <v>205</v>
      </c>
      <c r="D1914" s="52"/>
      <c r="E1914" s="52"/>
    </row>
    <row r="1915">
      <c r="A1915" s="49" t="s">
        <v>2004</v>
      </c>
      <c r="B1915" s="52"/>
      <c r="C1915" s="52"/>
      <c r="D1915" s="52"/>
      <c r="E1915" s="52"/>
    </row>
    <row r="1916">
      <c r="A1916" s="49" t="s">
        <v>2005</v>
      </c>
      <c r="B1916" s="52"/>
      <c r="C1916" s="52"/>
      <c r="D1916" s="52"/>
      <c r="E1916" s="52"/>
    </row>
    <row r="1917">
      <c r="A1917" s="49" t="s">
        <v>2006</v>
      </c>
      <c r="B1917" s="52"/>
      <c r="C1917" s="52"/>
      <c r="D1917" s="52"/>
      <c r="E1917" s="52"/>
    </row>
    <row r="1918">
      <c r="A1918" s="49" t="s">
        <v>2007</v>
      </c>
      <c r="B1918" s="52"/>
      <c r="C1918" s="52"/>
      <c r="D1918" s="52"/>
      <c r="E1918" s="52"/>
    </row>
    <row r="1919">
      <c r="A1919" s="49" t="s">
        <v>2008</v>
      </c>
      <c r="B1919" s="52"/>
      <c r="C1919" s="52"/>
      <c r="D1919" s="52"/>
      <c r="E1919" s="52"/>
    </row>
    <row r="1920">
      <c r="A1920" s="49" t="s">
        <v>2009</v>
      </c>
      <c r="B1920" s="52"/>
      <c r="C1920" s="52"/>
      <c r="D1920" s="52"/>
      <c r="E1920" s="52"/>
    </row>
    <row r="1921">
      <c r="A1921" s="49" t="s">
        <v>2010</v>
      </c>
      <c r="B1921" s="52"/>
      <c r="C1921" s="52"/>
      <c r="D1921" s="52"/>
      <c r="E1921" s="52"/>
    </row>
    <row r="1922">
      <c r="A1922" s="49" t="s">
        <v>2011</v>
      </c>
      <c r="B1922" s="51" t="s">
        <v>40</v>
      </c>
      <c r="C1922" s="51" t="s">
        <v>41</v>
      </c>
      <c r="D1922" s="52"/>
      <c r="E1922" s="52"/>
    </row>
    <row r="1923">
      <c r="A1923" s="49" t="s">
        <v>2012</v>
      </c>
      <c r="B1923" s="52"/>
      <c r="C1923" s="52"/>
      <c r="D1923" s="52"/>
      <c r="E1923" s="52"/>
    </row>
    <row r="1924">
      <c r="A1924" s="49" t="s">
        <v>2013</v>
      </c>
      <c r="B1924" s="52"/>
      <c r="C1924" s="52"/>
      <c r="D1924" s="52"/>
      <c r="E1924" s="52"/>
    </row>
    <row r="1925">
      <c r="A1925" s="49" t="s">
        <v>2014</v>
      </c>
      <c r="B1925" s="52"/>
      <c r="C1925" s="52"/>
      <c r="D1925" s="52"/>
      <c r="E1925" s="52"/>
    </row>
    <row r="1926">
      <c r="A1926" s="49" t="s">
        <v>2015</v>
      </c>
      <c r="B1926" s="52"/>
      <c r="C1926" s="52"/>
      <c r="D1926" s="52"/>
      <c r="E1926" s="52"/>
    </row>
    <row r="1927">
      <c r="A1927" s="49" t="s">
        <v>2016</v>
      </c>
      <c r="B1927" s="52"/>
      <c r="C1927" s="52"/>
      <c r="D1927" s="52"/>
      <c r="E1927" s="52"/>
    </row>
    <row r="1928">
      <c r="A1928" s="49" t="s">
        <v>2017</v>
      </c>
      <c r="B1928" s="52"/>
      <c r="C1928" s="52"/>
      <c r="D1928" s="52"/>
      <c r="E1928" s="52"/>
    </row>
    <row r="1929">
      <c r="A1929" s="49" t="s">
        <v>2018</v>
      </c>
      <c r="B1929" s="52"/>
      <c r="C1929" s="52"/>
      <c r="D1929" s="52"/>
      <c r="E1929" s="52"/>
    </row>
    <row r="1930">
      <c r="A1930" s="49" t="s">
        <v>2019</v>
      </c>
      <c r="B1930" s="52"/>
      <c r="C1930" s="52"/>
      <c r="D1930" s="52"/>
      <c r="E1930" s="52"/>
    </row>
    <row r="1931">
      <c r="A1931" s="49" t="s">
        <v>2020</v>
      </c>
      <c r="B1931" s="52"/>
      <c r="C1931" s="52"/>
      <c r="D1931" s="52"/>
      <c r="E1931" s="52"/>
    </row>
    <row r="1932">
      <c r="A1932" s="49" t="s">
        <v>2021</v>
      </c>
      <c r="B1932" s="52"/>
      <c r="C1932" s="52"/>
      <c r="D1932" s="52"/>
      <c r="E1932" s="52"/>
    </row>
    <row r="1933">
      <c r="A1933" s="49" t="s">
        <v>2022</v>
      </c>
      <c r="B1933" s="52"/>
      <c r="C1933" s="52"/>
      <c r="D1933" s="52"/>
      <c r="E1933" s="52"/>
    </row>
    <row r="1934">
      <c r="A1934" s="49" t="s">
        <v>2023</v>
      </c>
      <c r="B1934" s="52"/>
      <c r="C1934" s="52"/>
      <c r="D1934" s="52"/>
      <c r="E1934" s="52"/>
    </row>
    <row r="1935">
      <c r="A1935" s="49" t="s">
        <v>2024</v>
      </c>
      <c r="B1935" s="52"/>
      <c r="C1935" s="52"/>
      <c r="D1935" s="52"/>
      <c r="E1935" s="52"/>
    </row>
    <row r="1936">
      <c r="A1936" s="49" t="s">
        <v>2025</v>
      </c>
      <c r="B1936" s="52"/>
      <c r="C1936" s="52"/>
      <c r="D1936" s="52"/>
      <c r="E1936" s="52"/>
    </row>
    <row r="1937">
      <c r="A1937" s="49" t="s">
        <v>2026</v>
      </c>
      <c r="B1937" s="52"/>
      <c r="C1937" s="52"/>
      <c r="D1937" s="52"/>
      <c r="E1937" s="52"/>
    </row>
    <row r="1938">
      <c r="A1938" s="49" t="s">
        <v>2027</v>
      </c>
      <c r="B1938" s="52"/>
      <c r="C1938" s="52"/>
      <c r="D1938" s="52"/>
      <c r="E1938" s="52"/>
    </row>
    <row r="1939">
      <c r="A1939" s="49" t="s">
        <v>2028</v>
      </c>
      <c r="B1939" s="52"/>
      <c r="C1939" s="52"/>
      <c r="D1939" s="52"/>
      <c r="E1939" s="52"/>
    </row>
    <row r="1940">
      <c r="A1940" s="49" t="s">
        <v>2029</v>
      </c>
      <c r="B1940" s="52"/>
      <c r="C1940" s="52"/>
      <c r="D1940" s="52"/>
      <c r="E1940" s="52"/>
    </row>
    <row r="1941">
      <c r="A1941" s="49" t="s">
        <v>2030</v>
      </c>
      <c r="B1941" s="52"/>
      <c r="C1941" s="52"/>
      <c r="D1941" s="52"/>
      <c r="E1941" s="52"/>
    </row>
    <row r="1942">
      <c r="A1942" s="49" t="s">
        <v>2031</v>
      </c>
      <c r="B1942" s="52"/>
      <c r="C1942" s="52"/>
      <c r="D1942" s="52"/>
      <c r="E1942" s="52"/>
    </row>
    <row r="1943">
      <c r="A1943" s="49" t="s">
        <v>2032</v>
      </c>
      <c r="B1943" s="52"/>
      <c r="C1943" s="52"/>
      <c r="D1943" s="52"/>
      <c r="E1943" s="52"/>
    </row>
    <row r="1944">
      <c r="A1944" s="49" t="s">
        <v>2033</v>
      </c>
      <c r="B1944" s="52"/>
      <c r="C1944" s="52"/>
      <c r="D1944" s="52"/>
      <c r="E1944" s="52"/>
    </row>
    <row r="1945">
      <c r="A1945" s="49" t="s">
        <v>2034</v>
      </c>
      <c r="B1945" s="52"/>
      <c r="C1945" s="52"/>
      <c r="D1945" s="52"/>
      <c r="E1945" s="52"/>
    </row>
    <row r="1946">
      <c r="A1946" s="49" t="s">
        <v>2035</v>
      </c>
      <c r="B1946" s="52"/>
      <c r="C1946" s="52"/>
      <c r="D1946" s="52"/>
      <c r="E1946" s="52"/>
    </row>
    <row r="1947">
      <c r="A1947" s="49" t="s">
        <v>2036</v>
      </c>
      <c r="B1947" s="51" t="s">
        <v>40</v>
      </c>
      <c r="C1947" s="51" t="s">
        <v>81</v>
      </c>
      <c r="D1947" s="52"/>
      <c r="E1947" s="52"/>
    </row>
    <row r="1948">
      <c r="A1948" s="49" t="s">
        <v>2037</v>
      </c>
      <c r="B1948" s="52"/>
      <c r="C1948" s="52"/>
      <c r="D1948" s="52"/>
      <c r="E1948" s="52"/>
    </row>
    <row r="1949">
      <c r="A1949" s="49" t="s">
        <v>2038</v>
      </c>
      <c r="B1949" s="52"/>
      <c r="C1949" s="52"/>
      <c r="D1949" s="52"/>
      <c r="E1949" s="52"/>
    </row>
    <row r="1950">
      <c r="A1950" s="49" t="s">
        <v>2039</v>
      </c>
      <c r="B1950" s="52"/>
      <c r="C1950" s="52"/>
      <c r="D1950" s="52"/>
      <c r="E1950" s="52"/>
    </row>
    <row r="1951">
      <c r="A1951" s="49" t="s">
        <v>2040</v>
      </c>
      <c r="B1951" s="52"/>
      <c r="C1951" s="52"/>
      <c r="D1951" s="52"/>
      <c r="E1951" s="52"/>
    </row>
    <row r="1952">
      <c r="A1952" s="49" t="s">
        <v>2041</v>
      </c>
      <c r="B1952" s="52"/>
      <c r="C1952" s="52"/>
      <c r="D1952" s="52"/>
      <c r="E1952" s="52"/>
    </row>
    <row r="1953">
      <c r="A1953" s="49" t="s">
        <v>2042</v>
      </c>
      <c r="B1953" s="52"/>
      <c r="C1953" s="52"/>
      <c r="D1953" s="52"/>
      <c r="E1953" s="52"/>
    </row>
    <row r="1954">
      <c r="A1954" s="49" t="s">
        <v>2043</v>
      </c>
      <c r="B1954" s="52"/>
      <c r="C1954" s="52"/>
      <c r="D1954" s="52"/>
      <c r="E1954" s="52"/>
    </row>
    <row r="1955">
      <c r="A1955" s="49" t="s">
        <v>2044</v>
      </c>
      <c r="B1955" s="52"/>
      <c r="C1955" s="52"/>
      <c r="D1955" s="52"/>
      <c r="E1955" s="52"/>
    </row>
    <row r="1956">
      <c r="A1956" s="49" t="s">
        <v>2045</v>
      </c>
      <c r="B1956" s="52"/>
      <c r="C1956" s="52"/>
      <c r="D1956" s="52"/>
      <c r="E1956" s="52"/>
    </row>
    <row r="1957">
      <c r="A1957" s="49" t="s">
        <v>2046</v>
      </c>
      <c r="B1957" s="52"/>
      <c r="C1957" s="52"/>
      <c r="D1957" s="52"/>
      <c r="E1957" s="52"/>
    </row>
    <row r="1958">
      <c r="A1958" s="49" t="s">
        <v>2047</v>
      </c>
      <c r="B1958" s="51" t="s">
        <v>40</v>
      </c>
      <c r="C1958" s="51" t="s">
        <v>52</v>
      </c>
      <c r="D1958" s="52"/>
      <c r="E1958" s="52"/>
    </row>
    <row r="1959">
      <c r="A1959" s="49" t="s">
        <v>2048</v>
      </c>
      <c r="B1959" s="52"/>
      <c r="C1959" s="52"/>
      <c r="D1959" s="52"/>
      <c r="E1959" s="52"/>
    </row>
    <row r="1960">
      <c r="A1960" s="49" t="s">
        <v>2049</v>
      </c>
      <c r="B1960" s="52"/>
      <c r="C1960" s="52"/>
      <c r="D1960" s="52"/>
      <c r="E1960" s="52"/>
    </row>
    <row r="1961">
      <c r="A1961" s="49" t="s">
        <v>2050</v>
      </c>
      <c r="B1961" s="52"/>
      <c r="C1961" s="52"/>
      <c r="D1961" s="52"/>
      <c r="E1961" s="52"/>
    </row>
    <row r="1962">
      <c r="A1962" s="49" t="s">
        <v>2051</v>
      </c>
      <c r="B1962" s="52"/>
      <c r="C1962" s="52"/>
      <c r="D1962" s="52"/>
      <c r="E1962" s="52"/>
    </row>
    <row r="1963">
      <c r="A1963" s="49" t="s">
        <v>2052</v>
      </c>
      <c r="B1963" s="52"/>
      <c r="C1963" s="52"/>
      <c r="D1963" s="52"/>
      <c r="E1963" s="52"/>
    </row>
    <row r="1964">
      <c r="A1964" s="49" t="s">
        <v>2053</v>
      </c>
      <c r="B1964" s="52"/>
      <c r="C1964" s="52"/>
      <c r="D1964" s="52"/>
      <c r="E1964" s="52"/>
    </row>
    <row r="1965">
      <c r="A1965" s="49" t="s">
        <v>2054</v>
      </c>
      <c r="B1965" s="52"/>
      <c r="C1965" s="52"/>
      <c r="D1965" s="52"/>
      <c r="E1965" s="52"/>
    </row>
    <row r="1966">
      <c r="A1966" s="49" t="s">
        <v>2055</v>
      </c>
      <c r="B1966" s="52"/>
      <c r="C1966" s="52"/>
      <c r="D1966" s="52"/>
      <c r="E1966" s="52"/>
    </row>
    <row r="1967">
      <c r="A1967" s="49" t="s">
        <v>2056</v>
      </c>
      <c r="B1967" s="52"/>
      <c r="C1967" s="52"/>
      <c r="D1967" s="52"/>
      <c r="E1967" s="52"/>
    </row>
    <row r="1968">
      <c r="A1968" s="49" t="s">
        <v>2057</v>
      </c>
      <c r="B1968" s="52"/>
      <c r="C1968" s="52"/>
      <c r="D1968" s="52"/>
      <c r="E1968" s="52"/>
    </row>
    <row r="1969">
      <c r="A1969" s="49" t="s">
        <v>2058</v>
      </c>
      <c r="B1969" s="52"/>
      <c r="C1969" s="52"/>
      <c r="D1969" s="52"/>
      <c r="E1969" s="52"/>
    </row>
    <row r="1970">
      <c r="A1970" s="49" t="s">
        <v>2059</v>
      </c>
      <c r="B1970" s="52"/>
      <c r="C1970" s="52"/>
      <c r="D1970" s="52"/>
      <c r="E1970" s="52"/>
    </row>
    <row r="1971">
      <c r="A1971" s="49" t="s">
        <v>2060</v>
      </c>
      <c r="B1971" s="52"/>
      <c r="C1971" s="52"/>
      <c r="D1971" s="52"/>
      <c r="E1971" s="52"/>
    </row>
    <row r="1972">
      <c r="A1972" s="49" t="s">
        <v>2061</v>
      </c>
      <c r="B1972" s="52"/>
      <c r="C1972" s="52"/>
      <c r="D1972" s="52"/>
      <c r="E1972" s="52"/>
    </row>
    <row r="1973">
      <c r="A1973" s="49" t="s">
        <v>2062</v>
      </c>
      <c r="B1973" s="52"/>
      <c r="C1973" s="52"/>
      <c r="D1973" s="52"/>
      <c r="E1973" s="52"/>
    </row>
    <row r="1974">
      <c r="A1974" s="49" t="s">
        <v>2063</v>
      </c>
      <c r="B1974" s="52"/>
      <c r="C1974" s="52"/>
      <c r="D1974" s="52"/>
      <c r="E1974" s="52"/>
    </row>
    <row r="1975">
      <c r="A1975" s="49" t="s">
        <v>2064</v>
      </c>
      <c r="B1975" s="52"/>
      <c r="C1975" s="52"/>
      <c r="D1975" s="52"/>
      <c r="E1975" s="52"/>
    </row>
    <row r="1976">
      <c r="A1976" s="49" t="s">
        <v>2065</v>
      </c>
      <c r="B1976" s="52"/>
      <c r="C1976" s="52"/>
      <c r="D1976" s="52"/>
      <c r="E1976" s="52"/>
    </row>
    <row r="1977">
      <c r="A1977" s="49" t="s">
        <v>2066</v>
      </c>
      <c r="B1977" s="52"/>
      <c r="C1977" s="52"/>
      <c r="D1977" s="52"/>
      <c r="E1977" s="52"/>
    </row>
    <row r="1978">
      <c r="A1978" s="49" t="s">
        <v>2067</v>
      </c>
      <c r="B1978" s="52"/>
      <c r="C1978" s="52"/>
      <c r="D1978" s="52"/>
      <c r="E1978" s="52"/>
    </row>
    <row r="1979">
      <c r="A1979" s="49" t="s">
        <v>2068</v>
      </c>
      <c r="B1979" s="52"/>
      <c r="C1979" s="52"/>
      <c r="D1979" s="52"/>
      <c r="E1979" s="52"/>
    </row>
    <row r="1980">
      <c r="A1980" s="49" t="s">
        <v>2069</v>
      </c>
      <c r="B1980" s="52"/>
      <c r="C1980" s="52"/>
      <c r="D1980" s="52"/>
      <c r="E1980" s="52"/>
    </row>
    <row r="1981">
      <c r="A1981" s="49" t="s">
        <v>2070</v>
      </c>
      <c r="B1981" s="52"/>
      <c r="C1981" s="52"/>
      <c r="D1981" s="52"/>
      <c r="E1981" s="52"/>
    </row>
    <row r="1982">
      <c r="A1982" s="49" t="s">
        <v>2071</v>
      </c>
      <c r="B1982" s="52"/>
      <c r="C1982" s="52"/>
      <c r="D1982" s="52"/>
      <c r="E1982" s="52"/>
    </row>
    <row r="1983">
      <c r="A1983" s="49" t="s">
        <v>2072</v>
      </c>
      <c r="B1983" s="52"/>
      <c r="C1983" s="52"/>
      <c r="D1983" s="52"/>
      <c r="E1983" s="52"/>
    </row>
    <row r="1984">
      <c r="A1984" s="49" t="s">
        <v>2073</v>
      </c>
      <c r="B1984" s="52"/>
      <c r="C1984" s="52"/>
      <c r="D1984" s="52"/>
      <c r="E1984" s="52"/>
    </row>
    <row r="1985">
      <c r="A1985" s="49" t="s">
        <v>2074</v>
      </c>
      <c r="B1985" s="52"/>
      <c r="C1985" s="52"/>
      <c r="D1985" s="52"/>
      <c r="E1985" s="52"/>
    </row>
    <row r="1986">
      <c r="A1986" s="49" t="s">
        <v>2075</v>
      </c>
      <c r="B1986" s="52"/>
      <c r="C1986" s="52"/>
      <c r="D1986" s="52"/>
      <c r="E1986" s="52"/>
    </row>
    <row r="1987">
      <c r="A1987" s="49" t="s">
        <v>2076</v>
      </c>
      <c r="B1987" s="52"/>
      <c r="C1987" s="52"/>
      <c r="D1987" s="52"/>
      <c r="E1987" s="52"/>
    </row>
    <row r="1988">
      <c r="A1988" s="49" t="s">
        <v>2077</v>
      </c>
      <c r="B1988" s="52"/>
      <c r="C1988" s="52"/>
      <c r="D1988" s="52"/>
      <c r="E1988" s="52"/>
    </row>
    <row r="1989">
      <c r="A1989" s="49" t="s">
        <v>2078</v>
      </c>
      <c r="B1989" s="52"/>
      <c r="C1989" s="52"/>
      <c r="D1989" s="52"/>
      <c r="E1989" s="52"/>
    </row>
    <row r="1990">
      <c r="A1990" s="49" t="s">
        <v>2079</v>
      </c>
      <c r="B1990" s="52"/>
      <c r="C1990" s="52"/>
      <c r="D1990" s="52"/>
      <c r="E1990" s="52"/>
    </row>
    <row r="1991">
      <c r="A1991" s="49" t="s">
        <v>2080</v>
      </c>
      <c r="B1991" s="52"/>
      <c r="C1991" s="52"/>
      <c r="D1991" s="52"/>
      <c r="E1991" s="52"/>
    </row>
    <row r="1992">
      <c r="A1992" s="49" t="s">
        <v>2081</v>
      </c>
      <c r="B1992" s="52"/>
      <c r="C1992" s="52"/>
      <c r="D1992" s="52"/>
      <c r="E1992" s="52"/>
    </row>
    <row r="1993">
      <c r="A1993" s="49" t="s">
        <v>2082</v>
      </c>
      <c r="B1993" s="52"/>
      <c r="C1993" s="52"/>
      <c r="D1993" s="52"/>
      <c r="E1993" s="52"/>
    </row>
    <row r="1994">
      <c r="A1994" s="49" t="s">
        <v>2083</v>
      </c>
      <c r="B1994" s="52"/>
      <c r="C1994" s="52"/>
      <c r="D1994" s="52"/>
      <c r="E1994" s="52"/>
    </row>
    <row r="1995">
      <c r="A1995" s="49" t="s">
        <v>2084</v>
      </c>
      <c r="B1995" s="52"/>
      <c r="C1995" s="52"/>
      <c r="D1995" s="52"/>
      <c r="E1995" s="52"/>
    </row>
    <row r="1996">
      <c r="A1996" s="49" t="s">
        <v>2085</v>
      </c>
      <c r="B1996" s="52"/>
      <c r="C1996" s="52"/>
      <c r="D1996" s="52"/>
      <c r="E1996" s="52"/>
    </row>
    <row r="1997">
      <c r="A1997" s="49" t="s">
        <v>2086</v>
      </c>
      <c r="B1997" s="52"/>
      <c r="C1997" s="52"/>
      <c r="D1997" s="52"/>
      <c r="E1997" s="52"/>
    </row>
    <row r="1998">
      <c r="A1998" s="49" t="s">
        <v>2087</v>
      </c>
      <c r="B1998" s="52"/>
      <c r="C1998" s="52"/>
      <c r="D1998" s="52"/>
      <c r="E1998" s="52"/>
    </row>
    <row r="1999">
      <c r="A1999" s="49" t="s">
        <v>2088</v>
      </c>
      <c r="B1999" s="52"/>
      <c r="C1999" s="52"/>
      <c r="D1999" s="52"/>
      <c r="E1999" s="52"/>
    </row>
    <row r="2000">
      <c r="A2000" s="49" t="s">
        <v>2089</v>
      </c>
      <c r="B2000" s="52"/>
      <c r="C2000" s="52"/>
      <c r="D2000" s="52"/>
      <c r="E2000" s="52"/>
    </row>
    <row r="2001">
      <c r="A2001" s="49" t="s">
        <v>2090</v>
      </c>
      <c r="B2001" s="51" t="s">
        <v>40</v>
      </c>
      <c r="C2001" s="51" t="s">
        <v>81</v>
      </c>
      <c r="D2001" s="52"/>
      <c r="E2001" s="52"/>
    </row>
    <row r="2002">
      <c r="A2002" s="49" t="s">
        <v>2091</v>
      </c>
      <c r="B2002" s="52"/>
      <c r="C2002" s="52"/>
      <c r="D2002" s="52"/>
      <c r="E2002" s="52"/>
    </row>
    <row r="2003">
      <c r="A2003" s="49" t="s">
        <v>2092</v>
      </c>
      <c r="B2003" s="52"/>
      <c r="C2003" s="52"/>
      <c r="D2003" s="52"/>
      <c r="E2003" s="52"/>
    </row>
    <row r="2004">
      <c r="A2004" s="49" t="s">
        <v>2093</v>
      </c>
      <c r="B2004" s="52"/>
      <c r="C2004" s="52"/>
      <c r="D2004" s="52"/>
      <c r="E2004" s="52"/>
    </row>
    <row r="2005">
      <c r="A2005" s="49" t="s">
        <v>2094</v>
      </c>
      <c r="B2005" s="52"/>
      <c r="C2005" s="52"/>
      <c r="D2005" s="52"/>
      <c r="E2005" s="52"/>
    </row>
    <row r="2006">
      <c r="A2006" s="49" t="s">
        <v>2095</v>
      </c>
      <c r="B2006" s="52"/>
      <c r="C2006" s="52"/>
      <c r="D2006" s="52"/>
      <c r="E2006" s="52"/>
    </row>
    <row r="2007">
      <c r="A2007" s="49" t="s">
        <v>2096</v>
      </c>
      <c r="B2007" s="52"/>
      <c r="C2007" s="52"/>
      <c r="D2007" s="52"/>
      <c r="E2007" s="52"/>
    </row>
    <row r="2008">
      <c r="A2008" s="49" t="s">
        <v>2097</v>
      </c>
      <c r="B2008" s="52"/>
      <c r="C2008" s="52"/>
      <c r="D2008" s="52"/>
      <c r="E2008" s="52"/>
    </row>
    <row r="2009">
      <c r="A2009" s="49" t="s">
        <v>2098</v>
      </c>
      <c r="B2009" s="52"/>
      <c r="C2009" s="52"/>
      <c r="D2009" s="52"/>
      <c r="E2009" s="52"/>
    </row>
    <row r="2010">
      <c r="A2010" s="49" t="s">
        <v>2099</v>
      </c>
      <c r="B2010" s="52"/>
      <c r="C2010" s="52"/>
      <c r="D2010" s="52"/>
      <c r="E2010" s="52"/>
    </row>
    <row r="2011">
      <c r="A2011" s="49" t="s">
        <v>2100</v>
      </c>
      <c r="B2011" s="52"/>
      <c r="C2011" s="52"/>
      <c r="D2011" s="52"/>
      <c r="E2011" s="52"/>
    </row>
    <row r="2012">
      <c r="A2012" s="49" t="s">
        <v>2101</v>
      </c>
      <c r="B2012" s="52"/>
      <c r="C2012" s="52"/>
      <c r="D2012" s="52"/>
      <c r="E2012" s="52"/>
    </row>
    <row r="2013">
      <c r="A2013" s="49" t="s">
        <v>2102</v>
      </c>
      <c r="B2013" s="52"/>
      <c r="C2013" s="52"/>
      <c r="D2013" s="52"/>
      <c r="E2013" s="52"/>
    </row>
    <row r="2014">
      <c r="A2014" s="49" t="s">
        <v>2103</v>
      </c>
      <c r="B2014" s="52"/>
      <c r="C2014" s="52"/>
      <c r="D2014" s="52"/>
      <c r="E2014" s="52"/>
    </row>
    <row r="2015">
      <c r="A2015" s="49" t="s">
        <v>2104</v>
      </c>
      <c r="B2015" s="52"/>
      <c r="C2015" s="52"/>
      <c r="D2015" s="52"/>
      <c r="E2015" s="52"/>
    </row>
    <row r="2016">
      <c r="A2016" s="49" t="s">
        <v>2105</v>
      </c>
      <c r="B2016" s="52"/>
      <c r="C2016" s="52"/>
      <c r="D2016" s="52"/>
      <c r="E2016" s="52"/>
    </row>
    <row r="2017">
      <c r="A2017" s="49" t="s">
        <v>2106</v>
      </c>
      <c r="B2017" s="52"/>
      <c r="C2017" s="52"/>
      <c r="D2017" s="52"/>
      <c r="E2017" s="52"/>
    </row>
    <row r="2018">
      <c r="A2018" s="49" t="s">
        <v>2107</v>
      </c>
      <c r="B2018" s="52"/>
      <c r="C2018" s="52"/>
      <c r="D2018" s="52"/>
      <c r="E2018" s="52"/>
    </row>
    <row r="2019">
      <c r="A2019" s="49" t="s">
        <v>2108</v>
      </c>
      <c r="B2019" s="52"/>
      <c r="C2019" s="52"/>
      <c r="D2019" s="52"/>
      <c r="E2019" s="52"/>
    </row>
    <row r="2020">
      <c r="A2020" s="49" t="s">
        <v>2109</v>
      </c>
      <c r="B2020" s="52"/>
      <c r="C2020" s="52"/>
      <c r="D2020" s="52"/>
      <c r="E2020" s="52"/>
    </row>
    <row r="2021">
      <c r="A2021" s="49" t="s">
        <v>2110</v>
      </c>
      <c r="B2021" s="51" t="s">
        <v>40</v>
      </c>
      <c r="C2021" s="51" t="s">
        <v>205</v>
      </c>
      <c r="D2021" s="52"/>
      <c r="E2021" s="52"/>
    </row>
    <row r="2022">
      <c r="A2022" s="49" t="s">
        <v>2111</v>
      </c>
      <c r="B2022" s="52"/>
      <c r="C2022" s="52"/>
      <c r="D2022" s="52"/>
      <c r="E2022" s="52"/>
    </row>
    <row r="2023">
      <c r="A2023" s="49" t="s">
        <v>2112</v>
      </c>
      <c r="B2023" s="52"/>
      <c r="C2023" s="52"/>
      <c r="D2023" s="52"/>
      <c r="E2023" s="52"/>
    </row>
    <row r="2024">
      <c r="A2024" s="49" t="s">
        <v>2113</v>
      </c>
      <c r="B2024" s="51" t="s">
        <v>40</v>
      </c>
      <c r="C2024" s="51" t="s">
        <v>52</v>
      </c>
      <c r="D2024" s="52"/>
      <c r="E2024" s="52"/>
    </row>
    <row r="2025">
      <c r="A2025" s="49" t="s">
        <v>2114</v>
      </c>
      <c r="B2025" s="52"/>
      <c r="C2025" s="52"/>
      <c r="D2025" s="52"/>
      <c r="E2025" s="52"/>
    </row>
    <row r="2026">
      <c r="A2026" s="49" t="s">
        <v>2115</v>
      </c>
      <c r="B2026" s="52"/>
      <c r="C2026" s="52"/>
      <c r="D2026" s="52"/>
      <c r="E2026" s="52"/>
    </row>
    <row r="2027">
      <c r="A2027" s="49" t="s">
        <v>2116</v>
      </c>
      <c r="B2027" s="52"/>
      <c r="C2027" s="52"/>
      <c r="D2027" s="52"/>
      <c r="E2027" s="52"/>
    </row>
    <row r="2028">
      <c r="A2028" s="49" t="s">
        <v>2117</v>
      </c>
      <c r="B2028" s="52"/>
      <c r="C2028" s="52"/>
      <c r="D2028" s="52"/>
      <c r="E2028" s="52"/>
    </row>
    <row r="2029">
      <c r="A2029" s="49" t="s">
        <v>2118</v>
      </c>
      <c r="B2029" s="52"/>
      <c r="C2029" s="52"/>
      <c r="D2029" s="52"/>
      <c r="E2029" s="52"/>
    </row>
    <row r="2030">
      <c r="A2030" s="49" t="s">
        <v>2119</v>
      </c>
      <c r="B2030" s="52"/>
      <c r="C2030" s="52"/>
      <c r="D2030" s="52"/>
      <c r="E2030" s="52"/>
    </row>
    <row r="2031">
      <c r="A2031" s="49" t="s">
        <v>2120</v>
      </c>
      <c r="B2031" s="52"/>
      <c r="C2031" s="52"/>
      <c r="D2031" s="52"/>
      <c r="E2031" s="52"/>
    </row>
    <row r="2032">
      <c r="A2032" s="49" t="s">
        <v>2121</v>
      </c>
      <c r="B2032" s="52"/>
      <c r="C2032" s="52"/>
      <c r="D2032" s="52"/>
      <c r="E2032" s="52"/>
    </row>
    <row r="2033">
      <c r="A2033" s="49" t="s">
        <v>2122</v>
      </c>
      <c r="B2033" s="52"/>
      <c r="C2033" s="52"/>
      <c r="D2033" s="52"/>
      <c r="E2033" s="52"/>
    </row>
    <row r="2034">
      <c r="A2034" s="49" t="s">
        <v>2123</v>
      </c>
      <c r="B2034" s="52"/>
      <c r="C2034" s="52"/>
      <c r="D2034" s="52"/>
      <c r="E2034" s="52"/>
    </row>
    <row r="2035">
      <c r="A2035" s="49" t="s">
        <v>2124</v>
      </c>
      <c r="B2035" s="52"/>
      <c r="C2035" s="52"/>
      <c r="D2035" s="52"/>
      <c r="E2035" s="52"/>
    </row>
    <row r="2036">
      <c r="A2036" s="49" t="s">
        <v>2125</v>
      </c>
      <c r="B2036" s="52"/>
      <c r="C2036" s="52"/>
      <c r="D2036" s="52"/>
      <c r="E2036" s="52"/>
    </row>
    <row r="2037">
      <c r="A2037" s="49" t="s">
        <v>2126</v>
      </c>
      <c r="B2037" s="52"/>
      <c r="C2037" s="52"/>
      <c r="D2037" s="52"/>
      <c r="E2037" s="52"/>
    </row>
    <row r="2038">
      <c r="A2038" s="49" t="s">
        <v>2127</v>
      </c>
      <c r="B2038" s="52"/>
      <c r="C2038" s="52"/>
      <c r="D2038" s="52"/>
      <c r="E2038" s="52"/>
    </row>
    <row r="2039">
      <c r="A2039" s="49" t="s">
        <v>2128</v>
      </c>
      <c r="B2039" s="52"/>
      <c r="C2039" s="52"/>
      <c r="D2039" s="52"/>
      <c r="E2039" s="52"/>
    </row>
    <row r="2040">
      <c r="A2040" s="49" t="s">
        <v>2129</v>
      </c>
      <c r="B2040" s="52"/>
      <c r="C2040" s="52"/>
      <c r="D2040" s="52"/>
      <c r="E2040" s="52"/>
    </row>
    <row r="2041">
      <c r="A2041" s="49" t="s">
        <v>2130</v>
      </c>
      <c r="B2041" s="52"/>
      <c r="C2041" s="52"/>
      <c r="D2041" s="52"/>
      <c r="E2041" s="52"/>
    </row>
    <row r="2042">
      <c r="A2042" s="49" t="s">
        <v>2131</v>
      </c>
      <c r="B2042" s="52"/>
      <c r="C2042" s="52"/>
      <c r="D2042" s="52"/>
      <c r="E2042" s="52"/>
    </row>
    <row r="2043">
      <c r="A2043" s="49" t="s">
        <v>2132</v>
      </c>
      <c r="B2043" s="52"/>
      <c r="C2043" s="52"/>
      <c r="D2043" s="52"/>
      <c r="E2043" s="52"/>
    </row>
    <row r="2044">
      <c r="A2044" s="49" t="s">
        <v>2133</v>
      </c>
      <c r="B2044" s="52"/>
      <c r="C2044" s="52"/>
      <c r="D2044" s="52"/>
      <c r="E2044" s="52"/>
    </row>
    <row r="2045">
      <c r="A2045" s="49" t="s">
        <v>2134</v>
      </c>
      <c r="B2045" s="51" t="s">
        <v>40</v>
      </c>
      <c r="C2045" s="51" t="s">
        <v>41</v>
      </c>
      <c r="D2045" s="52"/>
      <c r="E2045" s="52"/>
    </row>
    <row r="2046">
      <c r="A2046" s="49" t="s">
        <v>2135</v>
      </c>
      <c r="B2046" s="52"/>
      <c r="C2046" s="52"/>
      <c r="D2046" s="52"/>
      <c r="E2046" s="52"/>
    </row>
    <row r="2047">
      <c r="A2047" s="49" t="s">
        <v>2136</v>
      </c>
      <c r="B2047" s="51" t="s">
        <v>40</v>
      </c>
      <c r="C2047" s="51" t="s">
        <v>52</v>
      </c>
      <c r="D2047" s="52"/>
      <c r="E2047" s="52"/>
    </row>
    <row r="2048">
      <c r="A2048" s="49" t="s">
        <v>2137</v>
      </c>
      <c r="B2048" s="52"/>
      <c r="C2048" s="52"/>
      <c r="D2048" s="52"/>
      <c r="E2048" s="52"/>
    </row>
    <row r="2049">
      <c r="A2049" s="49" t="s">
        <v>2138</v>
      </c>
      <c r="B2049" s="52"/>
      <c r="C2049" s="52"/>
      <c r="D2049" s="52"/>
      <c r="E2049" s="52"/>
    </row>
    <row r="2050">
      <c r="A2050" s="49" t="s">
        <v>2139</v>
      </c>
      <c r="B2050" s="52"/>
      <c r="C2050" s="52"/>
      <c r="D2050" s="52"/>
      <c r="E2050" s="52"/>
    </row>
    <row r="2051">
      <c r="A2051" s="49" t="s">
        <v>2140</v>
      </c>
      <c r="B2051" s="52"/>
      <c r="C2051" s="52"/>
      <c r="D2051" s="52"/>
      <c r="E2051" s="52"/>
    </row>
    <row r="2052">
      <c r="A2052" s="49" t="s">
        <v>2141</v>
      </c>
      <c r="B2052" s="52"/>
      <c r="C2052" s="52"/>
      <c r="D2052" s="52"/>
      <c r="E2052" s="52"/>
    </row>
    <row r="2053">
      <c r="A2053" s="49" t="s">
        <v>2142</v>
      </c>
      <c r="B2053" s="52"/>
      <c r="C2053" s="52"/>
      <c r="D2053" s="52"/>
      <c r="E2053" s="52"/>
    </row>
    <row r="2054">
      <c r="A2054" s="49" t="s">
        <v>2143</v>
      </c>
      <c r="B2054" s="52"/>
      <c r="C2054" s="52"/>
      <c r="D2054" s="52"/>
      <c r="E2054" s="52"/>
    </row>
    <row r="2055">
      <c r="A2055" s="49" t="s">
        <v>2144</v>
      </c>
      <c r="B2055" s="52"/>
      <c r="C2055" s="52"/>
      <c r="D2055" s="52"/>
      <c r="E2055" s="52"/>
    </row>
    <row r="2056">
      <c r="A2056" s="49" t="s">
        <v>2145</v>
      </c>
      <c r="B2056" s="52"/>
      <c r="C2056" s="52"/>
      <c r="D2056" s="52"/>
      <c r="E2056" s="52"/>
    </row>
    <row r="2057">
      <c r="A2057" s="49" t="s">
        <v>2146</v>
      </c>
      <c r="B2057" s="52"/>
      <c r="C2057" s="52"/>
      <c r="D2057" s="52"/>
      <c r="E2057" s="52"/>
    </row>
    <row r="2058">
      <c r="A2058" s="49" t="s">
        <v>2147</v>
      </c>
      <c r="B2058" s="52"/>
      <c r="C2058" s="52"/>
      <c r="D2058" s="52"/>
      <c r="E2058" s="52"/>
    </row>
    <row r="2059">
      <c r="A2059" s="49" t="s">
        <v>2148</v>
      </c>
      <c r="B2059" s="52"/>
      <c r="C2059" s="52"/>
      <c r="D2059" s="52"/>
      <c r="E2059" s="52"/>
    </row>
    <row r="2060">
      <c r="A2060" s="49" t="s">
        <v>2149</v>
      </c>
      <c r="B2060" s="52"/>
      <c r="C2060" s="52"/>
      <c r="D2060" s="52"/>
      <c r="E2060" s="52"/>
    </row>
    <row r="2061">
      <c r="A2061" s="49" t="s">
        <v>2150</v>
      </c>
      <c r="B2061" s="52"/>
      <c r="C2061" s="52"/>
      <c r="D2061" s="52"/>
      <c r="E2061" s="52"/>
    </row>
    <row r="2062">
      <c r="A2062" s="49" t="s">
        <v>2151</v>
      </c>
      <c r="B2062" s="52"/>
      <c r="C2062" s="52"/>
      <c r="D2062" s="52"/>
      <c r="E2062" s="52"/>
    </row>
    <row r="2063">
      <c r="A2063" s="49" t="s">
        <v>2152</v>
      </c>
      <c r="B2063" s="52"/>
      <c r="C2063" s="52"/>
      <c r="D2063" s="52"/>
      <c r="E2063" s="52"/>
    </row>
    <row r="2064">
      <c r="A2064" s="49" t="s">
        <v>2153</v>
      </c>
      <c r="B2064" s="52"/>
      <c r="C2064" s="52"/>
      <c r="D2064" s="52"/>
      <c r="E2064" s="52"/>
    </row>
    <row r="2065">
      <c r="A2065" s="49" t="s">
        <v>2154</v>
      </c>
      <c r="B2065" s="52"/>
      <c r="C2065" s="52"/>
      <c r="D2065" s="52"/>
      <c r="E2065" s="52"/>
    </row>
    <row r="2066">
      <c r="A2066" s="49" t="s">
        <v>2155</v>
      </c>
      <c r="B2066" s="52"/>
      <c r="C2066" s="52"/>
      <c r="D2066" s="52"/>
      <c r="E2066" s="52"/>
    </row>
    <row r="2067">
      <c r="A2067" s="49" t="s">
        <v>2156</v>
      </c>
      <c r="B2067" s="52"/>
      <c r="C2067" s="52"/>
      <c r="D2067" s="52"/>
      <c r="E2067" s="52"/>
    </row>
    <row r="2068">
      <c r="A2068" s="49" t="s">
        <v>2157</v>
      </c>
      <c r="B2068" s="52"/>
      <c r="C2068" s="52"/>
      <c r="D2068" s="52"/>
      <c r="E2068" s="52"/>
    </row>
    <row r="2069">
      <c r="A2069" s="49" t="s">
        <v>2158</v>
      </c>
      <c r="B2069" s="52"/>
      <c r="C2069" s="52"/>
      <c r="D2069" s="52"/>
      <c r="E2069" s="52"/>
    </row>
    <row r="2070">
      <c r="A2070" s="49" t="s">
        <v>2159</v>
      </c>
      <c r="B2070" s="52"/>
      <c r="C2070" s="52"/>
      <c r="D2070" s="52"/>
      <c r="E2070" s="52"/>
    </row>
    <row r="2071">
      <c r="A2071" s="49" t="s">
        <v>2160</v>
      </c>
      <c r="B2071" s="52"/>
      <c r="C2071" s="52"/>
      <c r="D2071" s="52"/>
      <c r="E2071" s="52"/>
    </row>
    <row r="2072">
      <c r="A2072" s="49" t="s">
        <v>2161</v>
      </c>
      <c r="B2072" s="52"/>
      <c r="C2072" s="52"/>
      <c r="D2072" s="52"/>
      <c r="E2072" s="52"/>
    </row>
    <row r="2073">
      <c r="A2073" s="49" t="s">
        <v>2162</v>
      </c>
      <c r="B2073" s="52"/>
      <c r="C2073" s="52"/>
      <c r="D2073" s="52"/>
      <c r="E2073" s="52"/>
    </row>
    <row r="2074">
      <c r="A2074" s="49" t="s">
        <v>2163</v>
      </c>
      <c r="B2074" s="52"/>
      <c r="C2074" s="52"/>
      <c r="D2074" s="52"/>
      <c r="E2074" s="52"/>
    </row>
    <row r="2075">
      <c r="A2075" s="49" t="s">
        <v>2164</v>
      </c>
      <c r="B2075" s="52"/>
      <c r="C2075" s="52"/>
      <c r="D2075" s="52"/>
      <c r="E2075" s="52"/>
    </row>
    <row r="2076">
      <c r="A2076" s="49" t="s">
        <v>2165</v>
      </c>
      <c r="B2076" s="52"/>
      <c r="C2076" s="52"/>
      <c r="D2076" s="52"/>
      <c r="E2076" s="52"/>
    </row>
    <row r="2077">
      <c r="A2077" s="49" t="s">
        <v>2166</v>
      </c>
      <c r="B2077" s="52"/>
      <c r="C2077" s="52"/>
      <c r="D2077" s="52"/>
      <c r="E2077" s="52"/>
    </row>
    <row r="2078">
      <c r="A2078" s="49" t="s">
        <v>2167</v>
      </c>
      <c r="B2078" s="52"/>
      <c r="C2078" s="52"/>
      <c r="D2078" s="52"/>
      <c r="E2078" s="52"/>
    </row>
    <row r="2079">
      <c r="A2079" s="49" t="s">
        <v>2168</v>
      </c>
      <c r="B2079" s="52"/>
      <c r="C2079" s="52"/>
      <c r="D2079" s="52"/>
      <c r="E2079" s="52"/>
    </row>
    <row r="2080">
      <c r="A2080" s="49" t="s">
        <v>2169</v>
      </c>
      <c r="B2080" s="52"/>
      <c r="C2080" s="52"/>
      <c r="D2080" s="52"/>
      <c r="E2080" s="52"/>
    </row>
    <row r="2081">
      <c r="A2081" s="49" t="s">
        <v>2170</v>
      </c>
      <c r="B2081" s="52"/>
      <c r="C2081" s="52"/>
      <c r="D2081" s="52"/>
      <c r="E2081" s="52"/>
    </row>
    <row r="2082">
      <c r="A2082" s="49" t="s">
        <v>2171</v>
      </c>
      <c r="B2082" s="52"/>
      <c r="C2082" s="52"/>
      <c r="D2082" s="52"/>
      <c r="E2082" s="52"/>
    </row>
    <row r="2083">
      <c r="A2083" s="49" t="s">
        <v>2172</v>
      </c>
      <c r="B2083" s="52"/>
      <c r="C2083" s="52"/>
      <c r="D2083" s="52"/>
      <c r="E2083" s="52"/>
    </row>
    <row r="2084">
      <c r="A2084" s="49" t="s">
        <v>2173</v>
      </c>
      <c r="B2084" s="52"/>
      <c r="C2084" s="52"/>
      <c r="D2084" s="52"/>
      <c r="E2084" s="52"/>
    </row>
    <row r="2085">
      <c r="A2085" s="49" t="s">
        <v>2174</v>
      </c>
      <c r="B2085" s="52"/>
      <c r="C2085" s="52"/>
      <c r="D2085" s="52"/>
      <c r="E2085" s="52"/>
    </row>
    <row r="2086">
      <c r="A2086" s="49" t="s">
        <v>2175</v>
      </c>
      <c r="B2086" s="52"/>
      <c r="C2086" s="52"/>
      <c r="D2086" s="52"/>
      <c r="E2086" s="52"/>
    </row>
    <row r="2087">
      <c r="A2087" s="49" t="s">
        <v>2176</v>
      </c>
      <c r="B2087" s="52"/>
      <c r="C2087" s="52"/>
      <c r="D2087" s="52"/>
      <c r="E2087" s="52"/>
    </row>
    <row r="2088">
      <c r="A2088" s="49" t="s">
        <v>2177</v>
      </c>
      <c r="B2088" s="52"/>
      <c r="C2088" s="52"/>
      <c r="D2088" s="52"/>
      <c r="E2088" s="52"/>
    </row>
    <row r="2089">
      <c r="A2089" s="49" t="s">
        <v>2178</v>
      </c>
      <c r="B2089" s="52"/>
      <c r="C2089" s="52"/>
      <c r="D2089" s="52"/>
      <c r="E2089" s="52"/>
    </row>
    <row r="2090">
      <c r="A2090" s="49" t="s">
        <v>2179</v>
      </c>
      <c r="B2090" s="52"/>
      <c r="C2090" s="52"/>
      <c r="D2090" s="52"/>
      <c r="E2090" s="52"/>
    </row>
    <row r="2091">
      <c r="A2091" s="49" t="s">
        <v>2180</v>
      </c>
      <c r="B2091" s="52"/>
      <c r="C2091" s="52"/>
      <c r="D2091" s="52"/>
      <c r="E2091" s="52"/>
    </row>
    <row r="2092">
      <c r="A2092" s="49" t="s">
        <v>2181</v>
      </c>
      <c r="B2092" s="52"/>
      <c r="C2092" s="52"/>
      <c r="D2092" s="52"/>
      <c r="E2092" s="52"/>
    </row>
    <row r="2093">
      <c r="A2093" s="49" t="s">
        <v>2182</v>
      </c>
      <c r="B2093" s="52"/>
      <c r="C2093" s="52"/>
      <c r="D2093" s="52"/>
      <c r="E2093" s="52"/>
    </row>
    <row r="2094">
      <c r="A2094" s="49" t="s">
        <v>2183</v>
      </c>
      <c r="B2094" s="52"/>
      <c r="C2094" s="52"/>
      <c r="D2094" s="52"/>
      <c r="E2094" s="52"/>
    </row>
    <row r="2095">
      <c r="A2095" s="49" t="s">
        <v>2184</v>
      </c>
      <c r="B2095" s="52"/>
      <c r="C2095" s="52"/>
      <c r="D2095" s="52"/>
      <c r="E2095" s="52"/>
    </row>
    <row r="2096">
      <c r="A2096" s="49" t="s">
        <v>2185</v>
      </c>
      <c r="B2096" s="52"/>
      <c r="C2096" s="52"/>
      <c r="D2096" s="52"/>
      <c r="E2096" s="52"/>
    </row>
    <row r="2097">
      <c r="A2097" s="49" t="s">
        <v>2186</v>
      </c>
      <c r="B2097" s="52"/>
      <c r="C2097" s="52"/>
      <c r="D2097" s="52"/>
      <c r="E2097" s="52"/>
    </row>
    <row r="2098">
      <c r="A2098" s="49" t="s">
        <v>2187</v>
      </c>
      <c r="B2098" s="52"/>
      <c r="C2098" s="52"/>
      <c r="D2098" s="52"/>
      <c r="E2098" s="52"/>
    </row>
    <row r="2099">
      <c r="A2099" s="49" t="s">
        <v>2188</v>
      </c>
      <c r="B2099" s="52"/>
      <c r="C2099" s="52"/>
      <c r="D2099" s="52"/>
      <c r="E2099" s="52"/>
    </row>
    <row r="2100">
      <c r="A2100" s="49" t="s">
        <v>2189</v>
      </c>
      <c r="B2100" s="52"/>
      <c r="C2100" s="52"/>
      <c r="D2100" s="52"/>
      <c r="E2100" s="52"/>
    </row>
    <row r="2101">
      <c r="A2101" s="49" t="s">
        <v>2190</v>
      </c>
      <c r="B2101" s="52"/>
      <c r="C2101" s="52"/>
      <c r="D2101" s="52"/>
      <c r="E2101" s="52"/>
    </row>
    <row r="2102">
      <c r="A2102" s="49" t="s">
        <v>2191</v>
      </c>
      <c r="B2102" s="52"/>
      <c r="C2102" s="52"/>
      <c r="D2102" s="52"/>
      <c r="E2102" s="52"/>
    </row>
    <row r="2103">
      <c r="A2103" s="49" t="s">
        <v>2192</v>
      </c>
      <c r="B2103" s="52"/>
      <c r="C2103" s="52"/>
      <c r="D2103" s="52"/>
      <c r="E2103" s="52"/>
    </row>
    <row r="2104">
      <c r="A2104" s="49" t="s">
        <v>2193</v>
      </c>
      <c r="B2104" s="52"/>
      <c r="C2104" s="52"/>
      <c r="D2104" s="52"/>
      <c r="E2104" s="52"/>
    </row>
    <row r="2105">
      <c r="A2105" s="49" t="s">
        <v>2194</v>
      </c>
      <c r="B2105" s="52"/>
      <c r="C2105" s="52"/>
      <c r="D2105" s="52"/>
      <c r="E2105" s="52"/>
    </row>
    <row r="2106">
      <c r="A2106" s="49" t="s">
        <v>2195</v>
      </c>
      <c r="B2106" s="52"/>
      <c r="C2106" s="52"/>
      <c r="D2106" s="52"/>
      <c r="E2106" s="52"/>
    </row>
    <row r="2107">
      <c r="A2107" s="49" t="s">
        <v>2196</v>
      </c>
      <c r="B2107" s="52"/>
      <c r="C2107" s="52"/>
      <c r="D2107" s="52"/>
      <c r="E2107" s="52"/>
    </row>
    <row r="2108">
      <c r="A2108" s="49" t="s">
        <v>2197</v>
      </c>
      <c r="B2108" s="52"/>
      <c r="C2108" s="52"/>
      <c r="D2108" s="52"/>
      <c r="E2108" s="52"/>
    </row>
    <row r="2109">
      <c r="A2109" s="49" t="s">
        <v>2198</v>
      </c>
      <c r="B2109" s="52"/>
      <c r="C2109" s="52"/>
      <c r="D2109" s="52"/>
      <c r="E2109" s="52"/>
    </row>
    <row r="2110">
      <c r="A2110" s="49" t="s">
        <v>2199</v>
      </c>
      <c r="B2110" s="52"/>
      <c r="C2110" s="52"/>
      <c r="D2110" s="52"/>
      <c r="E2110" s="52"/>
    </row>
    <row r="2111">
      <c r="A2111" s="49" t="s">
        <v>2200</v>
      </c>
      <c r="B2111" s="52"/>
      <c r="C2111" s="52"/>
      <c r="D2111" s="52"/>
      <c r="E2111" s="52"/>
    </row>
    <row r="2112">
      <c r="A2112" s="49" t="s">
        <v>2201</v>
      </c>
      <c r="B2112" s="52"/>
      <c r="C2112" s="52"/>
      <c r="D2112" s="52"/>
      <c r="E2112" s="52"/>
    </row>
    <row r="2113">
      <c r="A2113" s="49" t="s">
        <v>2202</v>
      </c>
      <c r="B2113" s="52"/>
      <c r="C2113" s="52"/>
      <c r="D2113" s="52"/>
      <c r="E2113" s="52"/>
    </row>
    <row r="2114">
      <c r="A2114" s="49" t="s">
        <v>2203</v>
      </c>
      <c r="B2114" s="52"/>
      <c r="C2114" s="52"/>
      <c r="D2114" s="52"/>
      <c r="E2114" s="52"/>
    </row>
    <row r="2115">
      <c r="A2115" s="49" t="s">
        <v>2204</v>
      </c>
      <c r="B2115" s="52"/>
      <c r="C2115" s="52"/>
      <c r="D2115" s="52"/>
      <c r="E2115" s="52"/>
    </row>
    <row r="2116">
      <c r="A2116" s="49" t="s">
        <v>2205</v>
      </c>
      <c r="B2116" s="52"/>
      <c r="C2116" s="52"/>
      <c r="D2116" s="52"/>
      <c r="E2116" s="52"/>
    </row>
    <row r="2117">
      <c r="A2117" s="49" t="s">
        <v>2206</v>
      </c>
      <c r="B2117" s="52"/>
      <c r="C2117" s="52"/>
      <c r="D2117" s="52"/>
      <c r="E2117" s="52"/>
    </row>
    <row r="2118">
      <c r="A2118" s="49" t="s">
        <v>2207</v>
      </c>
      <c r="B2118" s="52"/>
      <c r="C2118" s="52"/>
      <c r="D2118" s="52"/>
      <c r="E2118" s="52"/>
    </row>
    <row r="2119">
      <c r="A2119" s="49" t="s">
        <v>2208</v>
      </c>
      <c r="B2119" s="52"/>
      <c r="C2119" s="52"/>
      <c r="D2119" s="52"/>
      <c r="E2119" s="52"/>
    </row>
    <row r="2120">
      <c r="A2120" s="49" t="s">
        <v>2209</v>
      </c>
      <c r="B2120" s="52"/>
      <c r="C2120" s="52"/>
      <c r="D2120" s="52"/>
      <c r="E2120" s="52"/>
    </row>
    <row r="2121">
      <c r="A2121" s="49" t="s">
        <v>2210</v>
      </c>
      <c r="B2121" s="52"/>
      <c r="C2121" s="52"/>
      <c r="D2121" s="52"/>
      <c r="E2121" s="52"/>
    </row>
    <row r="2122">
      <c r="A2122" s="49" t="s">
        <v>2211</v>
      </c>
      <c r="B2122" s="51" t="s">
        <v>40</v>
      </c>
      <c r="C2122" s="51" t="s">
        <v>41</v>
      </c>
      <c r="D2122" s="52"/>
      <c r="E2122" s="52"/>
    </row>
    <row r="2123">
      <c r="A2123" s="49" t="s">
        <v>2212</v>
      </c>
      <c r="B2123" s="52"/>
      <c r="C2123" s="52"/>
      <c r="D2123" s="52"/>
      <c r="E2123" s="52"/>
    </row>
    <row r="2124">
      <c r="A2124" s="49" t="s">
        <v>2213</v>
      </c>
      <c r="B2124" s="51" t="s">
        <v>40</v>
      </c>
      <c r="C2124" s="51" t="s">
        <v>41</v>
      </c>
      <c r="D2124" s="52"/>
      <c r="E2124" s="52"/>
    </row>
    <row r="2125">
      <c r="A2125" s="49" t="s">
        <v>2214</v>
      </c>
      <c r="B2125" s="52"/>
      <c r="C2125" s="52"/>
      <c r="D2125" s="52"/>
      <c r="E2125" s="52"/>
    </row>
    <row r="2126">
      <c r="A2126" s="49" t="s">
        <v>2215</v>
      </c>
      <c r="B2126" s="52"/>
      <c r="C2126" s="52"/>
      <c r="D2126" s="52"/>
      <c r="E2126" s="52"/>
    </row>
    <row r="2127">
      <c r="A2127" s="49" t="s">
        <v>2216</v>
      </c>
      <c r="B2127" s="52"/>
      <c r="C2127" s="52"/>
      <c r="D2127" s="52"/>
      <c r="E2127" s="52"/>
    </row>
    <row r="2128">
      <c r="A2128" s="49" t="s">
        <v>2217</v>
      </c>
      <c r="B2128" s="51" t="s">
        <v>40</v>
      </c>
      <c r="C2128" s="51" t="s">
        <v>41</v>
      </c>
      <c r="D2128" s="52"/>
      <c r="E2128" s="52"/>
    </row>
    <row r="2129">
      <c r="A2129" s="49" t="s">
        <v>2218</v>
      </c>
      <c r="B2129" s="52"/>
      <c r="C2129" s="52"/>
      <c r="D2129" s="52"/>
      <c r="E2129" s="52"/>
    </row>
    <row r="2130">
      <c r="A2130" s="49" t="s">
        <v>2219</v>
      </c>
      <c r="B2130" s="52"/>
      <c r="C2130" s="52"/>
      <c r="D2130" s="52"/>
      <c r="E2130" s="52"/>
    </row>
    <row r="2131">
      <c r="A2131" s="49" t="s">
        <v>2220</v>
      </c>
      <c r="B2131" s="52"/>
      <c r="C2131" s="52"/>
      <c r="D2131" s="52"/>
      <c r="E2131" s="52"/>
    </row>
    <row r="2132">
      <c r="A2132" s="49" t="s">
        <v>2221</v>
      </c>
      <c r="B2132" s="52"/>
      <c r="C2132" s="52"/>
      <c r="D2132" s="52"/>
      <c r="E2132" s="52"/>
    </row>
    <row r="2133">
      <c r="A2133" s="49" t="s">
        <v>2222</v>
      </c>
      <c r="B2133" s="51" t="s">
        <v>40</v>
      </c>
      <c r="C2133" s="51" t="s">
        <v>41</v>
      </c>
      <c r="D2133" s="52"/>
      <c r="E2133" s="52"/>
    </row>
    <row r="2134">
      <c r="A2134" s="49" t="s">
        <v>2223</v>
      </c>
      <c r="B2134" s="52"/>
      <c r="C2134" s="52"/>
      <c r="D2134" s="52"/>
      <c r="E2134" s="52"/>
    </row>
    <row r="2135">
      <c r="A2135" s="49" t="s">
        <v>2224</v>
      </c>
      <c r="B2135" s="52"/>
      <c r="C2135" s="52"/>
      <c r="D2135" s="52"/>
      <c r="E2135" s="52"/>
    </row>
    <row r="2136">
      <c r="A2136" s="49" t="s">
        <v>2225</v>
      </c>
      <c r="B2136" s="52"/>
      <c r="C2136" s="52"/>
      <c r="D2136" s="52"/>
      <c r="E2136" s="52"/>
    </row>
    <row r="2137">
      <c r="A2137" s="49" t="s">
        <v>2226</v>
      </c>
      <c r="B2137" s="52"/>
      <c r="C2137" s="52"/>
      <c r="D2137" s="52"/>
      <c r="E2137" s="52"/>
    </row>
    <row r="2138">
      <c r="A2138" s="49" t="s">
        <v>2227</v>
      </c>
      <c r="B2138" s="52"/>
      <c r="C2138" s="52"/>
      <c r="D2138" s="52"/>
      <c r="E2138" s="52"/>
    </row>
    <row r="2139">
      <c r="A2139" s="49" t="s">
        <v>2228</v>
      </c>
      <c r="B2139" s="52"/>
      <c r="C2139" s="52"/>
      <c r="D2139" s="52"/>
      <c r="E2139" s="52"/>
    </row>
    <row r="2140">
      <c r="A2140" s="49" t="s">
        <v>2229</v>
      </c>
      <c r="B2140" s="52"/>
      <c r="C2140" s="52"/>
      <c r="D2140" s="52"/>
      <c r="E2140" s="52"/>
    </row>
    <row r="2141">
      <c r="A2141" s="49" t="s">
        <v>2230</v>
      </c>
      <c r="B2141" s="52"/>
      <c r="C2141" s="52"/>
      <c r="D2141" s="52"/>
      <c r="E2141" s="52"/>
    </row>
    <row r="2142">
      <c r="A2142" s="49" t="s">
        <v>2231</v>
      </c>
      <c r="B2142" s="52"/>
      <c r="C2142" s="52"/>
      <c r="D2142" s="52"/>
      <c r="E2142" s="52"/>
    </row>
    <row r="2143">
      <c r="A2143" s="49" t="s">
        <v>2232</v>
      </c>
      <c r="B2143" s="52"/>
      <c r="C2143" s="52"/>
      <c r="D2143" s="52"/>
      <c r="E2143" s="52"/>
    </row>
    <row r="2144">
      <c r="A2144" s="49" t="s">
        <v>2233</v>
      </c>
      <c r="B2144" s="52"/>
      <c r="C2144" s="52"/>
      <c r="D2144" s="52"/>
      <c r="E2144" s="52"/>
    </row>
    <row r="2145">
      <c r="A2145" s="49" t="s">
        <v>2234</v>
      </c>
      <c r="B2145" s="52"/>
      <c r="C2145" s="52"/>
      <c r="D2145" s="52"/>
      <c r="E2145" s="52"/>
    </row>
    <row r="2146">
      <c r="A2146" s="49" t="s">
        <v>2235</v>
      </c>
      <c r="B2146" s="51" t="s">
        <v>40</v>
      </c>
      <c r="C2146" s="51" t="s">
        <v>41</v>
      </c>
      <c r="D2146" s="52"/>
      <c r="E2146" s="52"/>
    </row>
    <row r="2147">
      <c r="A2147" s="49" t="s">
        <v>2236</v>
      </c>
      <c r="B2147" s="52"/>
      <c r="C2147" s="52"/>
      <c r="D2147" s="52"/>
      <c r="E2147" s="52"/>
    </row>
    <row r="2148">
      <c r="A2148" s="49" t="s">
        <v>2237</v>
      </c>
      <c r="B2148" s="52"/>
      <c r="C2148" s="52"/>
      <c r="D2148" s="52"/>
      <c r="E2148" s="52"/>
    </row>
    <row r="2149">
      <c r="A2149" s="49" t="s">
        <v>2238</v>
      </c>
      <c r="B2149" s="52"/>
      <c r="C2149" s="52"/>
      <c r="D2149" s="52"/>
      <c r="E2149" s="52"/>
    </row>
    <row r="2150">
      <c r="A2150" s="49" t="s">
        <v>2239</v>
      </c>
      <c r="B2150" s="51" t="s">
        <v>40</v>
      </c>
      <c r="C2150" s="51" t="s">
        <v>52</v>
      </c>
      <c r="D2150" s="52"/>
      <c r="E2150" s="52"/>
    </row>
    <row r="2151">
      <c r="A2151" s="49" t="s">
        <v>2240</v>
      </c>
      <c r="B2151" s="52"/>
      <c r="C2151" s="52"/>
      <c r="D2151" s="52"/>
      <c r="E2151" s="52"/>
    </row>
    <row r="2152">
      <c r="A2152" s="49" t="s">
        <v>2241</v>
      </c>
      <c r="B2152" s="52"/>
      <c r="C2152" s="52"/>
      <c r="D2152" s="52"/>
      <c r="E2152" s="52"/>
    </row>
    <row r="2153">
      <c r="A2153" s="49" t="s">
        <v>2242</v>
      </c>
      <c r="B2153" s="52"/>
      <c r="C2153" s="52"/>
      <c r="D2153" s="52"/>
      <c r="E2153" s="52"/>
    </row>
    <row r="2154">
      <c r="A2154" s="49" t="s">
        <v>2243</v>
      </c>
      <c r="B2154" s="52"/>
      <c r="C2154" s="52"/>
      <c r="D2154" s="52"/>
      <c r="E2154" s="52"/>
    </row>
    <row r="2155">
      <c r="A2155" s="49" t="s">
        <v>2244</v>
      </c>
      <c r="B2155" s="52"/>
      <c r="C2155" s="52"/>
      <c r="D2155" s="52"/>
      <c r="E2155" s="52"/>
    </row>
    <row r="2156">
      <c r="A2156" s="49" t="s">
        <v>2245</v>
      </c>
      <c r="B2156" s="52"/>
      <c r="C2156" s="52"/>
      <c r="D2156" s="52"/>
      <c r="E2156" s="52"/>
    </row>
    <row r="2157">
      <c r="A2157" s="54" t="s">
        <v>2246</v>
      </c>
      <c r="B2157" s="52"/>
      <c r="C2157" s="52"/>
      <c r="D2157" s="52"/>
      <c r="E2157" s="52"/>
    </row>
    <row r="2158">
      <c r="A2158" s="49" t="s">
        <v>2247</v>
      </c>
      <c r="B2158" s="52"/>
      <c r="C2158" s="52"/>
      <c r="D2158" s="52"/>
      <c r="E2158" s="52"/>
    </row>
    <row r="2159">
      <c r="A2159" s="49" t="s">
        <v>2248</v>
      </c>
      <c r="B2159" s="52"/>
      <c r="C2159" s="52"/>
      <c r="D2159" s="52"/>
      <c r="E2159" s="52"/>
    </row>
    <row r="2160">
      <c r="A2160" s="49" t="s">
        <v>2249</v>
      </c>
      <c r="B2160" s="52"/>
      <c r="C2160" s="52"/>
      <c r="D2160" s="52"/>
      <c r="E2160" s="52"/>
    </row>
    <row r="2161">
      <c r="A2161" s="49" t="s">
        <v>2250</v>
      </c>
      <c r="B2161" s="52"/>
      <c r="C2161" s="52"/>
      <c r="D2161" s="52"/>
      <c r="E2161" s="52"/>
    </row>
    <row r="2162">
      <c r="A2162" s="49" t="s">
        <v>2251</v>
      </c>
      <c r="B2162" s="52"/>
      <c r="C2162" s="52"/>
      <c r="D2162" s="52"/>
      <c r="E2162" s="52"/>
    </row>
    <row r="2163">
      <c r="A2163" s="49" t="s">
        <v>2252</v>
      </c>
      <c r="B2163" s="52"/>
      <c r="C2163" s="52"/>
      <c r="D2163" s="52"/>
      <c r="E2163" s="52"/>
    </row>
    <row r="2164">
      <c r="A2164" s="49" t="s">
        <v>2253</v>
      </c>
      <c r="B2164" s="52"/>
      <c r="C2164" s="52"/>
      <c r="D2164" s="52"/>
      <c r="E2164" s="52"/>
    </row>
    <row r="2165">
      <c r="A2165" s="49" t="s">
        <v>2254</v>
      </c>
      <c r="B2165" s="52"/>
      <c r="C2165" s="52"/>
      <c r="D2165" s="52"/>
      <c r="E2165" s="52"/>
    </row>
    <row r="2166">
      <c r="A2166" s="49" t="s">
        <v>2255</v>
      </c>
      <c r="B2166" s="52"/>
      <c r="C2166" s="52"/>
      <c r="D2166" s="52"/>
      <c r="E2166" s="52"/>
    </row>
    <row r="2167">
      <c r="A2167" s="49" t="s">
        <v>2256</v>
      </c>
      <c r="B2167" s="52"/>
      <c r="C2167" s="52"/>
      <c r="D2167" s="52"/>
      <c r="E2167" s="52"/>
    </row>
    <row r="2168">
      <c r="A2168" s="49" t="s">
        <v>2257</v>
      </c>
      <c r="B2168" s="52"/>
      <c r="C2168" s="52"/>
      <c r="D2168" s="52"/>
      <c r="E2168" s="52"/>
    </row>
    <row r="2169">
      <c r="A2169" s="49" t="s">
        <v>2258</v>
      </c>
      <c r="B2169" s="52"/>
      <c r="C2169" s="52"/>
      <c r="D2169" s="52"/>
      <c r="E2169" s="52"/>
    </row>
    <row r="2170">
      <c r="A2170" s="49" t="s">
        <v>2259</v>
      </c>
      <c r="B2170" s="52"/>
      <c r="C2170" s="52"/>
      <c r="D2170" s="52"/>
      <c r="E2170" s="52"/>
    </row>
    <row r="2171">
      <c r="A2171" s="49" t="s">
        <v>2260</v>
      </c>
      <c r="B2171" s="52"/>
      <c r="C2171" s="52"/>
      <c r="D2171" s="52"/>
      <c r="E2171" s="52"/>
    </row>
    <row r="2172">
      <c r="A2172" s="49" t="s">
        <v>2261</v>
      </c>
      <c r="B2172" s="52"/>
      <c r="C2172" s="52"/>
      <c r="D2172" s="52"/>
      <c r="E2172" s="52"/>
    </row>
    <row r="2173">
      <c r="A2173" s="49" t="s">
        <v>2262</v>
      </c>
      <c r="B2173" s="52"/>
      <c r="C2173" s="52"/>
      <c r="D2173" s="52"/>
      <c r="E2173" s="52"/>
    </row>
    <row r="2174">
      <c r="A2174" s="49" t="s">
        <v>2263</v>
      </c>
      <c r="B2174" s="52"/>
      <c r="C2174" s="52"/>
      <c r="D2174" s="52"/>
      <c r="E2174" s="52"/>
    </row>
    <row r="2175">
      <c r="A2175" s="49" t="s">
        <v>2264</v>
      </c>
      <c r="B2175" s="52"/>
      <c r="C2175" s="52"/>
      <c r="D2175" s="52"/>
      <c r="E2175" s="52"/>
    </row>
    <row r="2176">
      <c r="A2176" s="49" t="s">
        <v>2265</v>
      </c>
      <c r="B2176" s="52"/>
      <c r="C2176" s="52"/>
      <c r="D2176" s="52"/>
      <c r="E2176" s="52"/>
    </row>
    <row r="2177">
      <c r="A2177" s="49" t="s">
        <v>2266</v>
      </c>
      <c r="B2177" s="52"/>
      <c r="C2177" s="52"/>
      <c r="D2177" s="52"/>
      <c r="E2177" s="52"/>
    </row>
    <row r="2178">
      <c r="A2178" s="49" t="s">
        <v>2267</v>
      </c>
      <c r="B2178" s="52"/>
      <c r="C2178" s="52"/>
      <c r="D2178" s="52"/>
      <c r="E2178" s="52"/>
    </row>
    <row r="2179">
      <c r="A2179" s="49" t="s">
        <v>2268</v>
      </c>
      <c r="B2179" s="52"/>
      <c r="C2179" s="52"/>
      <c r="D2179" s="52"/>
      <c r="E2179" s="52"/>
    </row>
    <row r="2180">
      <c r="A2180" s="49" t="s">
        <v>2269</v>
      </c>
      <c r="B2180" s="52"/>
      <c r="C2180" s="52"/>
      <c r="D2180" s="52"/>
      <c r="E2180" s="52"/>
    </row>
    <row r="2181">
      <c r="A2181" s="49" t="s">
        <v>2270</v>
      </c>
      <c r="B2181" s="52"/>
      <c r="C2181" s="52"/>
      <c r="D2181" s="52"/>
      <c r="E2181" s="52"/>
    </row>
    <row r="2182">
      <c r="A2182" s="49" t="s">
        <v>2271</v>
      </c>
      <c r="B2182" s="52"/>
      <c r="C2182" s="52"/>
      <c r="D2182" s="52"/>
      <c r="E2182" s="52"/>
    </row>
    <row r="2183">
      <c r="A2183" s="49" t="s">
        <v>2272</v>
      </c>
      <c r="B2183" s="52"/>
      <c r="C2183" s="52"/>
      <c r="D2183" s="52"/>
      <c r="E2183" s="52"/>
    </row>
    <row r="2184">
      <c r="A2184" s="49" t="s">
        <v>2273</v>
      </c>
      <c r="B2184" s="52"/>
      <c r="C2184" s="52"/>
      <c r="D2184" s="52"/>
      <c r="E2184" s="52"/>
    </row>
    <row r="2185">
      <c r="A2185" s="49" t="s">
        <v>2274</v>
      </c>
      <c r="B2185" s="52"/>
      <c r="C2185" s="52"/>
      <c r="D2185" s="52"/>
      <c r="E2185" s="52"/>
    </row>
    <row r="2186">
      <c r="A2186" s="49" t="s">
        <v>2275</v>
      </c>
      <c r="B2186" s="52"/>
      <c r="C2186" s="52"/>
      <c r="D2186" s="52"/>
      <c r="E2186" s="52"/>
    </row>
    <row r="2187">
      <c r="A2187" s="49" t="s">
        <v>2276</v>
      </c>
      <c r="B2187" s="52"/>
      <c r="C2187" s="52"/>
      <c r="D2187" s="52"/>
      <c r="E2187" s="52"/>
    </row>
    <row r="2188">
      <c r="A2188" s="49" t="s">
        <v>2277</v>
      </c>
      <c r="B2188" s="52"/>
      <c r="C2188" s="52"/>
      <c r="D2188" s="52"/>
      <c r="E2188" s="52"/>
    </row>
    <row r="2189">
      <c r="A2189" s="49" t="s">
        <v>2278</v>
      </c>
      <c r="B2189" s="52"/>
      <c r="C2189" s="52"/>
      <c r="D2189" s="52"/>
      <c r="E2189" s="52"/>
    </row>
    <row r="2190">
      <c r="A2190" s="49" t="s">
        <v>2279</v>
      </c>
      <c r="B2190" s="52"/>
      <c r="C2190" s="52"/>
      <c r="D2190" s="52"/>
      <c r="E2190" s="52"/>
    </row>
    <row r="2191">
      <c r="A2191" s="49" t="s">
        <v>2280</v>
      </c>
      <c r="B2191" s="52"/>
      <c r="C2191" s="52"/>
      <c r="D2191" s="52"/>
      <c r="E2191" s="52"/>
    </row>
    <row r="2192">
      <c r="A2192" s="49" t="s">
        <v>2281</v>
      </c>
      <c r="B2192" s="52"/>
      <c r="C2192" s="52"/>
      <c r="D2192" s="52"/>
      <c r="E2192" s="52"/>
    </row>
    <row r="2193">
      <c r="A2193" s="49" t="s">
        <v>2282</v>
      </c>
      <c r="B2193" s="52"/>
      <c r="C2193" s="52"/>
      <c r="D2193" s="52"/>
      <c r="E2193" s="52"/>
    </row>
    <row r="2194">
      <c r="A2194" s="49" t="s">
        <v>2283</v>
      </c>
      <c r="B2194" s="52"/>
      <c r="C2194" s="52"/>
      <c r="D2194" s="52"/>
      <c r="E2194" s="52"/>
    </row>
    <row r="2195">
      <c r="A2195" s="49" t="s">
        <v>2284</v>
      </c>
      <c r="B2195" s="52"/>
      <c r="C2195" s="52"/>
      <c r="D2195" s="52"/>
      <c r="E2195" s="52"/>
    </row>
    <row r="2196">
      <c r="A2196" s="49" t="s">
        <v>2285</v>
      </c>
      <c r="B2196" s="52"/>
      <c r="C2196" s="52"/>
      <c r="D2196" s="52"/>
      <c r="E2196" s="52"/>
    </row>
    <row r="2197">
      <c r="A2197" s="49" t="s">
        <v>2286</v>
      </c>
      <c r="B2197" s="51" t="s">
        <v>40</v>
      </c>
      <c r="C2197" s="51" t="s">
        <v>291</v>
      </c>
      <c r="D2197" s="52"/>
      <c r="E2197" s="52"/>
    </row>
    <row r="2198">
      <c r="A2198" s="49" t="s">
        <v>2287</v>
      </c>
      <c r="B2198" s="52"/>
      <c r="C2198" s="52"/>
      <c r="D2198" s="52"/>
      <c r="E2198" s="52"/>
    </row>
    <row r="2199">
      <c r="A2199" s="49" t="s">
        <v>2288</v>
      </c>
      <c r="B2199" s="52"/>
      <c r="C2199" s="52"/>
      <c r="D2199" s="52"/>
      <c r="E2199" s="52"/>
    </row>
    <row r="2200">
      <c r="A2200" s="49" t="s">
        <v>2289</v>
      </c>
      <c r="B2200" s="52"/>
      <c r="C2200" s="52"/>
      <c r="D2200" s="52"/>
      <c r="E2200" s="52"/>
    </row>
    <row r="2201">
      <c r="A2201" s="49" t="s">
        <v>2290</v>
      </c>
      <c r="B2201" s="52"/>
      <c r="C2201" s="52"/>
      <c r="D2201" s="52"/>
      <c r="E2201" s="52"/>
    </row>
    <row r="2202">
      <c r="A2202" s="49" t="s">
        <v>2291</v>
      </c>
      <c r="B2202" s="52"/>
      <c r="C2202" s="52"/>
      <c r="D2202" s="52"/>
      <c r="E2202" s="52"/>
    </row>
    <row r="2203">
      <c r="A2203" s="49" t="s">
        <v>2292</v>
      </c>
      <c r="B2203" s="52"/>
      <c r="C2203" s="52"/>
      <c r="D2203" s="52"/>
      <c r="E2203" s="52"/>
    </row>
    <row r="2204">
      <c r="A2204" s="49" t="s">
        <v>2293</v>
      </c>
      <c r="B2204" s="52"/>
      <c r="C2204" s="52"/>
      <c r="D2204" s="52"/>
      <c r="E2204" s="52"/>
    </row>
    <row r="2205">
      <c r="A2205" s="49" t="s">
        <v>2294</v>
      </c>
      <c r="B2205" s="52"/>
      <c r="C2205" s="52"/>
      <c r="D2205" s="52"/>
      <c r="E2205" s="52"/>
    </row>
    <row r="2206">
      <c r="A2206" s="49" t="s">
        <v>2295</v>
      </c>
      <c r="B2206" s="52"/>
      <c r="C2206" s="52"/>
      <c r="D2206" s="52"/>
      <c r="E2206" s="52"/>
    </row>
    <row r="2207">
      <c r="A2207" s="49" t="s">
        <v>2296</v>
      </c>
      <c r="B2207" s="52"/>
      <c r="C2207" s="52"/>
      <c r="D2207" s="52"/>
      <c r="E2207" s="52"/>
    </row>
    <row r="2208">
      <c r="A2208" s="49" t="s">
        <v>2297</v>
      </c>
      <c r="B2208" s="52"/>
      <c r="C2208" s="52"/>
      <c r="D2208" s="52"/>
      <c r="E2208" s="52"/>
    </row>
    <row r="2209">
      <c r="A2209" s="49" t="s">
        <v>2298</v>
      </c>
      <c r="B2209" s="52"/>
      <c r="C2209" s="52"/>
      <c r="D2209" s="52"/>
      <c r="E2209" s="52"/>
    </row>
    <row r="2210">
      <c r="A2210" s="49" t="s">
        <v>2299</v>
      </c>
      <c r="B2210" s="52"/>
      <c r="C2210" s="52"/>
      <c r="D2210" s="52"/>
      <c r="E2210" s="52"/>
    </row>
    <row r="2211">
      <c r="A2211" s="49" t="s">
        <v>2300</v>
      </c>
      <c r="B2211" s="52"/>
      <c r="C2211" s="52"/>
      <c r="D2211" s="52"/>
      <c r="E2211" s="52"/>
    </row>
    <row r="2212">
      <c r="A2212" s="49" t="s">
        <v>2301</v>
      </c>
      <c r="B2212" s="52"/>
      <c r="C2212" s="52"/>
      <c r="D2212" s="52"/>
      <c r="E2212" s="52"/>
    </row>
    <row r="2213">
      <c r="A2213" s="49" t="s">
        <v>2302</v>
      </c>
      <c r="B2213" s="52"/>
      <c r="C2213" s="52"/>
      <c r="D2213" s="52"/>
      <c r="E2213" s="52"/>
    </row>
    <row r="2214">
      <c r="A2214" s="49" t="s">
        <v>2303</v>
      </c>
      <c r="B2214" s="52"/>
      <c r="C2214" s="52"/>
      <c r="D2214" s="52"/>
      <c r="E2214" s="52"/>
    </row>
    <row r="2215">
      <c r="A2215" s="49" t="s">
        <v>2304</v>
      </c>
      <c r="B2215" s="52"/>
      <c r="C2215" s="52"/>
      <c r="D2215" s="52"/>
      <c r="E2215" s="52"/>
    </row>
    <row r="2216">
      <c r="A2216" s="49" t="s">
        <v>2305</v>
      </c>
      <c r="B2216" s="52"/>
      <c r="C2216" s="52"/>
      <c r="D2216" s="52"/>
      <c r="E2216" s="52"/>
    </row>
    <row r="2217">
      <c r="A2217" s="49" t="s">
        <v>2306</v>
      </c>
      <c r="B2217" s="52"/>
      <c r="C2217" s="52"/>
      <c r="D2217" s="52"/>
      <c r="E2217" s="52"/>
    </row>
    <row r="2218">
      <c r="A2218" s="49" t="s">
        <v>2307</v>
      </c>
      <c r="B2218" s="52"/>
      <c r="C2218" s="52"/>
      <c r="D2218" s="52"/>
      <c r="E2218" s="52"/>
    </row>
    <row r="2219">
      <c r="A2219" s="49" t="s">
        <v>2308</v>
      </c>
      <c r="B2219" s="52"/>
      <c r="C2219" s="52"/>
      <c r="D2219" s="52"/>
      <c r="E2219" s="52"/>
    </row>
    <row r="2220">
      <c r="A2220" s="49" t="s">
        <v>2309</v>
      </c>
      <c r="B2220" s="52"/>
      <c r="C2220" s="52"/>
      <c r="D2220" s="52"/>
      <c r="E2220" s="52"/>
    </row>
    <row r="2221">
      <c r="A2221" s="49" t="s">
        <v>2310</v>
      </c>
      <c r="B2221" s="52"/>
      <c r="C2221" s="52"/>
      <c r="D2221" s="52"/>
      <c r="E2221" s="52"/>
    </row>
    <row r="2222">
      <c r="A2222" s="49" t="s">
        <v>2311</v>
      </c>
      <c r="B2222" s="52"/>
      <c r="C2222" s="52"/>
      <c r="D2222" s="52"/>
      <c r="E2222" s="52"/>
    </row>
    <row r="2223">
      <c r="A2223" s="49" t="s">
        <v>2312</v>
      </c>
      <c r="B2223" s="52"/>
      <c r="C2223" s="52"/>
      <c r="D2223" s="52"/>
      <c r="E2223" s="52"/>
    </row>
    <row r="2224">
      <c r="A2224" s="49" t="s">
        <v>2313</v>
      </c>
      <c r="B2224" s="52"/>
      <c r="C2224" s="52"/>
      <c r="D2224" s="52"/>
      <c r="E2224" s="52"/>
    </row>
    <row r="2225">
      <c r="A2225" s="49" t="s">
        <v>2314</v>
      </c>
      <c r="B2225" s="52"/>
      <c r="C2225" s="52"/>
      <c r="D2225" s="52"/>
      <c r="E2225" s="52"/>
    </row>
    <row r="2226">
      <c r="A2226" s="49" t="s">
        <v>2315</v>
      </c>
      <c r="B2226" s="52"/>
      <c r="C2226" s="52"/>
      <c r="D2226" s="52"/>
      <c r="E2226" s="52"/>
    </row>
    <row r="2227">
      <c r="A2227" s="49" t="s">
        <v>2316</v>
      </c>
      <c r="B2227" s="52"/>
      <c r="C2227" s="52"/>
      <c r="D2227" s="52"/>
      <c r="E2227" s="52"/>
    </row>
    <row r="2228">
      <c r="A2228" s="49" t="s">
        <v>2317</v>
      </c>
      <c r="B2228" s="52"/>
      <c r="C2228" s="52"/>
      <c r="D2228" s="52"/>
      <c r="E2228" s="52"/>
    </row>
    <row r="2229">
      <c r="A2229" s="49" t="s">
        <v>2318</v>
      </c>
      <c r="B2229" s="52"/>
      <c r="C2229" s="52"/>
      <c r="D2229" s="52"/>
      <c r="E2229" s="52"/>
    </row>
    <row r="2230">
      <c r="A2230" s="49" t="s">
        <v>2319</v>
      </c>
      <c r="B2230" s="52"/>
      <c r="C2230" s="52"/>
      <c r="D2230" s="52"/>
      <c r="E2230" s="52"/>
    </row>
    <row r="2231">
      <c r="A2231" s="49" t="s">
        <v>2320</v>
      </c>
      <c r="B2231" s="52"/>
      <c r="C2231" s="52"/>
      <c r="D2231" s="52"/>
      <c r="E2231" s="52"/>
    </row>
    <row r="2232">
      <c r="A2232" s="49" t="s">
        <v>2321</v>
      </c>
      <c r="B2232" s="52"/>
      <c r="C2232" s="52"/>
      <c r="D2232" s="52"/>
      <c r="E2232" s="52"/>
    </row>
    <row r="2233">
      <c r="A2233" s="49" t="s">
        <v>2322</v>
      </c>
      <c r="B2233" s="52"/>
      <c r="C2233" s="52"/>
      <c r="D2233" s="52"/>
      <c r="E2233" s="52"/>
    </row>
    <row r="2234">
      <c r="A2234" s="49" t="s">
        <v>2323</v>
      </c>
      <c r="B2234" s="52"/>
      <c r="C2234" s="52"/>
      <c r="D2234" s="52"/>
      <c r="E2234" s="52"/>
    </row>
    <row r="2235">
      <c r="A2235" s="49" t="s">
        <v>2324</v>
      </c>
      <c r="B2235" s="52"/>
      <c r="C2235" s="52"/>
      <c r="D2235" s="52"/>
      <c r="E2235" s="52"/>
    </row>
    <row r="2236">
      <c r="A2236" s="49" t="s">
        <v>2325</v>
      </c>
      <c r="B2236" s="52"/>
      <c r="C2236" s="52"/>
      <c r="D2236" s="52"/>
      <c r="E2236" s="52"/>
    </row>
    <row r="2237">
      <c r="A2237" s="49" t="s">
        <v>2326</v>
      </c>
      <c r="B2237" s="52"/>
      <c r="C2237" s="52"/>
      <c r="D2237" s="52"/>
      <c r="E2237" s="52"/>
    </row>
    <row r="2238">
      <c r="A2238" s="49" t="s">
        <v>2327</v>
      </c>
      <c r="B2238" s="52"/>
      <c r="C2238" s="52"/>
      <c r="D2238" s="52"/>
      <c r="E2238" s="52"/>
    </row>
    <row r="2239">
      <c r="A2239" s="49" t="s">
        <v>2328</v>
      </c>
      <c r="B2239" s="52"/>
      <c r="C2239" s="52"/>
      <c r="D2239" s="52"/>
      <c r="E2239" s="52"/>
    </row>
    <row r="2240">
      <c r="A2240" s="49" t="s">
        <v>2329</v>
      </c>
      <c r="B2240" s="52"/>
      <c r="C2240" s="52"/>
      <c r="D2240" s="52"/>
      <c r="E2240" s="52"/>
    </row>
    <row r="2241">
      <c r="A2241" s="49" t="s">
        <v>2330</v>
      </c>
      <c r="B2241" s="52"/>
      <c r="C2241" s="52"/>
      <c r="D2241" s="52"/>
      <c r="E2241" s="52"/>
    </row>
    <row r="2242">
      <c r="A2242" s="49" t="s">
        <v>2331</v>
      </c>
      <c r="B2242" s="52"/>
      <c r="C2242" s="52"/>
      <c r="D2242" s="52"/>
      <c r="E2242" s="52"/>
    </row>
    <row r="2243">
      <c r="A2243" s="49" t="s">
        <v>2332</v>
      </c>
      <c r="B2243" s="52"/>
      <c r="C2243" s="52"/>
      <c r="D2243" s="52"/>
      <c r="E2243" s="52"/>
    </row>
    <row r="2244">
      <c r="A2244" s="49" t="s">
        <v>2333</v>
      </c>
      <c r="B2244" s="52"/>
      <c r="C2244" s="52"/>
      <c r="D2244" s="52"/>
      <c r="E2244" s="52"/>
    </row>
    <row r="2245">
      <c r="A2245" s="49" t="s">
        <v>2334</v>
      </c>
      <c r="B2245" s="52"/>
      <c r="C2245" s="52"/>
      <c r="D2245" s="52"/>
      <c r="E2245" s="52"/>
    </row>
    <row r="2246">
      <c r="A2246" s="49" t="s">
        <v>2335</v>
      </c>
      <c r="B2246" s="52"/>
      <c r="C2246" s="52"/>
      <c r="D2246" s="52"/>
      <c r="E2246" s="52"/>
    </row>
    <row r="2247">
      <c r="A2247" s="49" t="s">
        <v>2336</v>
      </c>
      <c r="B2247" s="51" t="s">
        <v>40</v>
      </c>
      <c r="C2247" s="51" t="s">
        <v>52</v>
      </c>
      <c r="D2247" s="52"/>
      <c r="E2247" s="52"/>
    </row>
    <row r="2248">
      <c r="A2248" s="49" t="s">
        <v>2337</v>
      </c>
      <c r="B2248" s="52"/>
      <c r="C2248" s="52"/>
      <c r="D2248" s="52"/>
      <c r="E2248" s="52"/>
    </row>
    <row r="2249">
      <c r="A2249" s="49" t="s">
        <v>2338</v>
      </c>
      <c r="B2249" s="52"/>
      <c r="C2249" s="52"/>
      <c r="D2249" s="52"/>
      <c r="E2249" s="52"/>
    </row>
    <row r="2250">
      <c r="A2250" s="49" t="s">
        <v>2339</v>
      </c>
      <c r="B2250" s="52"/>
      <c r="C2250" s="52"/>
      <c r="D2250" s="52"/>
      <c r="E2250" s="52"/>
    </row>
    <row r="2251">
      <c r="A2251" s="49" t="s">
        <v>2340</v>
      </c>
      <c r="B2251" s="52"/>
      <c r="C2251" s="52"/>
      <c r="D2251" s="52"/>
      <c r="E2251" s="52"/>
    </row>
    <row r="2252">
      <c r="A2252" s="49" t="s">
        <v>2341</v>
      </c>
      <c r="B2252" s="52"/>
      <c r="C2252" s="52"/>
      <c r="D2252" s="52"/>
      <c r="E2252" s="52"/>
    </row>
    <row r="2253">
      <c r="A2253" s="49" t="s">
        <v>2342</v>
      </c>
      <c r="B2253" s="52"/>
      <c r="C2253" s="52"/>
      <c r="D2253" s="52"/>
      <c r="E2253" s="52"/>
    </row>
    <row r="2254">
      <c r="A2254" s="49" t="s">
        <v>2343</v>
      </c>
      <c r="B2254" s="52"/>
      <c r="C2254" s="52"/>
      <c r="D2254" s="52"/>
      <c r="E2254" s="52"/>
    </row>
    <row r="2255">
      <c r="A2255" s="49" t="s">
        <v>2344</v>
      </c>
      <c r="B2255" s="52"/>
      <c r="C2255" s="52"/>
      <c r="D2255" s="52"/>
      <c r="E2255" s="52"/>
    </row>
    <row r="2256">
      <c r="A2256" s="49" t="s">
        <v>2345</v>
      </c>
      <c r="B2256" s="51" t="s">
        <v>48</v>
      </c>
      <c r="C2256" s="51" t="s">
        <v>52</v>
      </c>
      <c r="D2256" s="52"/>
      <c r="E2256" s="52"/>
    </row>
    <row r="2257">
      <c r="A2257" s="49" t="s">
        <v>2346</v>
      </c>
      <c r="B2257" s="52"/>
      <c r="C2257" s="52"/>
      <c r="D2257" s="52"/>
      <c r="E2257" s="52"/>
    </row>
    <row r="2258">
      <c r="A2258" s="49" t="s">
        <v>2347</v>
      </c>
      <c r="B2258" s="52"/>
      <c r="C2258" s="52"/>
      <c r="D2258" s="52"/>
      <c r="E2258" s="52"/>
    </row>
    <row r="2259">
      <c r="A2259" s="49" t="s">
        <v>2348</v>
      </c>
      <c r="B2259" s="52"/>
      <c r="C2259" s="52"/>
      <c r="D2259" s="52"/>
      <c r="E2259" s="52"/>
    </row>
    <row r="2260">
      <c r="A2260" s="49" t="s">
        <v>2349</v>
      </c>
      <c r="B2260" s="52"/>
      <c r="C2260" s="52"/>
      <c r="D2260" s="52"/>
      <c r="E2260" s="52"/>
    </row>
    <row r="2261">
      <c r="A2261" s="49" t="s">
        <v>2350</v>
      </c>
      <c r="B2261" s="52"/>
      <c r="C2261" s="52"/>
      <c r="D2261" s="52"/>
      <c r="E2261" s="52"/>
    </row>
    <row r="2262">
      <c r="A2262" s="49" t="s">
        <v>2351</v>
      </c>
      <c r="B2262" s="52"/>
      <c r="C2262" s="52"/>
      <c r="D2262" s="52"/>
      <c r="E2262" s="52"/>
    </row>
    <row r="2263">
      <c r="A2263" s="49" t="s">
        <v>2352</v>
      </c>
      <c r="B2263" s="52"/>
      <c r="C2263" s="52"/>
      <c r="D2263" s="52"/>
      <c r="E2263" s="52"/>
    </row>
    <row r="2264">
      <c r="A2264" s="49" t="s">
        <v>2353</v>
      </c>
      <c r="B2264" s="52"/>
      <c r="C2264" s="52"/>
      <c r="D2264" s="52"/>
      <c r="E2264" s="52"/>
    </row>
    <row r="2265">
      <c r="A2265" s="49" t="s">
        <v>2354</v>
      </c>
      <c r="B2265" s="52"/>
      <c r="C2265" s="52"/>
      <c r="D2265" s="52"/>
      <c r="E2265" s="52"/>
    </row>
    <row r="2266">
      <c r="A2266" s="49" t="s">
        <v>2355</v>
      </c>
      <c r="B2266" s="52"/>
      <c r="C2266" s="52"/>
      <c r="D2266" s="52"/>
      <c r="E2266" s="52"/>
    </row>
    <row r="2267">
      <c r="A2267" s="49" t="s">
        <v>2356</v>
      </c>
      <c r="B2267" s="52"/>
      <c r="C2267" s="52"/>
      <c r="D2267" s="52"/>
      <c r="E2267" s="52"/>
    </row>
    <row r="2268">
      <c r="A2268" s="49" t="s">
        <v>2357</v>
      </c>
      <c r="B2268" s="52"/>
      <c r="C2268" s="52"/>
      <c r="D2268" s="52"/>
      <c r="E2268" s="52"/>
    </row>
    <row r="2269">
      <c r="A2269" s="49" t="s">
        <v>2358</v>
      </c>
      <c r="B2269" s="52"/>
      <c r="C2269" s="52"/>
      <c r="D2269" s="52"/>
      <c r="E2269" s="52"/>
    </row>
    <row r="2270">
      <c r="A2270" s="49" t="s">
        <v>2359</v>
      </c>
      <c r="B2270" s="52"/>
      <c r="C2270" s="52"/>
      <c r="D2270" s="52"/>
      <c r="E2270" s="52"/>
    </row>
    <row r="2271">
      <c r="A2271" s="49" t="s">
        <v>2360</v>
      </c>
      <c r="B2271" s="52"/>
      <c r="C2271" s="52"/>
      <c r="D2271" s="52"/>
      <c r="E2271" s="52"/>
    </row>
    <row r="2272">
      <c r="A2272" s="49" t="s">
        <v>2361</v>
      </c>
      <c r="B2272" s="52"/>
      <c r="C2272" s="52"/>
      <c r="D2272" s="52"/>
      <c r="E2272" s="52"/>
    </row>
    <row r="2273">
      <c r="A2273" s="49" t="s">
        <v>2362</v>
      </c>
      <c r="B2273" s="52"/>
      <c r="C2273" s="52"/>
      <c r="D2273" s="52"/>
      <c r="E2273" s="52"/>
    </row>
    <row r="2274">
      <c r="A2274" s="49" t="s">
        <v>2363</v>
      </c>
      <c r="B2274" s="52"/>
      <c r="C2274" s="52"/>
      <c r="D2274" s="52"/>
      <c r="E2274" s="52"/>
    </row>
    <row r="2275">
      <c r="A2275" s="49" t="s">
        <v>2364</v>
      </c>
      <c r="B2275" s="52"/>
      <c r="C2275" s="52"/>
      <c r="D2275" s="52"/>
      <c r="E2275" s="52"/>
    </row>
    <row r="2276">
      <c r="A2276" s="49" t="s">
        <v>2365</v>
      </c>
      <c r="B2276" s="52"/>
      <c r="C2276" s="52"/>
      <c r="D2276" s="52"/>
      <c r="E2276" s="52"/>
    </row>
    <row r="2277">
      <c r="A2277" s="49" t="s">
        <v>2366</v>
      </c>
      <c r="B2277" s="52"/>
      <c r="C2277" s="52"/>
      <c r="D2277" s="52"/>
      <c r="E2277" s="52"/>
    </row>
    <row r="2278">
      <c r="A2278" s="49" t="s">
        <v>2367</v>
      </c>
      <c r="B2278" s="52"/>
      <c r="C2278" s="52"/>
      <c r="D2278" s="52"/>
      <c r="E2278" s="52"/>
    </row>
    <row r="2279">
      <c r="A2279" s="49" t="s">
        <v>2368</v>
      </c>
      <c r="B2279" s="52"/>
      <c r="C2279" s="52"/>
      <c r="D2279" s="52"/>
      <c r="E2279" s="52"/>
    </row>
    <row r="2280">
      <c r="A2280" s="49" t="s">
        <v>2369</v>
      </c>
      <c r="B2280" s="52"/>
      <c r="C2280" s="52"/>
      <c r="D2280" s="52"/>
      <c r="E2280" s="52"/>
    </row>
    <row r="2281">
      <c r="A2281" s="49" t="s">
        <v>2370</v>
      </c>
      <c r="B2281" s="52"/>
      <c r="C2281" s="52"/>
      <c r="D2281" s="52"/>
      <c r="E2281" s="52"/>
    </row>
    <row r="2282">
      <c r="A2282" s="49" t="s">
        <v>2371</v>
      </c>
      <c r="B2282" s="52"/>
      <c r="C2282" s="52"/>
      <c r="D2282" s="52"/>
      <c r="E2282" s="52"/>
    </row>
    <row r="2283">
      <c r="A2283" s="49" t="s">
        <v>2372</v>
      </c>
      <c r="B2283" s="52"/>
      <c r="C2283" s="52"/>
      <c r="D2283" s="52"/>
      <c r="E2283" s="52"/>
    </row>
    <row r="2284">
      <c r="A2284" s="49" t="s">
        <v>2373</v>
      </c>
      <c r="B2284" s="52"/>
      <c r="C2284" s="52"/>
      <c r="D2284" s="52"/>
      <c r="E2284" s="52"/>
    </row>
    <row r="2285">
      <c r="A2285" s="49" t="s">
        <v>2374</v>
      </c>
      <c r="B2285" s="52"/>
      <c r="C2285" s="52"/>
      <c r="D2285" s="52"/>
      <c r="E2285" s="52"/>
    </row>
    <row r="2286">
      <c r="A2286" s="49" t="s">
        <v>2375</v>
      </c>
      <c r="B2286" s="52"/>
      <c r="C2286" s="52"/>
      <c r="D2286" s="52"/>
      <c r="E2286" s="52"/>
    </row>
    <row r="2287">
      <c r="A2287" s="49" t="s">
        <v>2376</v>
      </c>
      <c r="B2287" s="52"/>
      <c r="C2287" s="52"/>
      <c r="D2287" s="52"/>
      <c r="E2287" s="52"/>
    </row>
    <row r="2288">
      <c r="A2288" s="49" t="s">
        <v>2377</v>
      </c>
      <c r="B2288" s="52"/>
      <c r="C2288" s="52"/>
      <c r="D2288" s="52"/>
      <c r="E2288" s="52"/>
    </row>
    <row r="2289">
      <c r="A2289" s="49" t="s">
        <v>2378</v>
      </c>
      <c r="B2289" s="52"/>
      <c r="C2289" s="52"/>
      <c r="D2289" s="52"/>
      <c r="E2289" s="52"/>
    </row>
    <row r="2290">
      <c r="A2290" s="49" t="s">
        <v>2379</v>
      </c>
      <c r="B2290" s="52"/>
      <c r="C2290" s="52"/>
      <c r="D2290" s="52"/>
      <c r="E2290" s="52"/>
    </row>
    <row r="2291">
      <c r="A2291" s="49" t="s">
        <v>2380</v>
      </c>
      <c r="B2291" s="52"/>
      <c r="C2291" s="52"/>
      <c r="D2291" s="52"/>
      <c r="E2291" s="52"/>
    </row>
    <row r="2292">
      <c r="A2292" s="49" t="s">
        <v>2381</v>
      </c>
      <c r="B2292" s="52"/>
      <c r="C2292" s="52"/>
      <c r="D2292" s="52"/>
      <c r="E2292" s="52"/>
    </row>
    <row r="2293">
      <c r="A2293" s="49" t="s">
        <v>2382</v>
      </c>
      <c r="B2293" s="52"/>
      <c r="C2293" s="52"/>
      <c r="D2293" s="52"/>
      <c r="E2293" s="52"/>
    </row>
    <row r="2294">
      <c r="A2294" s="49" t="s">
        <v>2383</v>
      </c>
      <c r="B2294" s="52"/>
      <c r="C2294" s="52"/>
      <c r="D2294" s="52"/>
      <c r="E2294" s="52"/>
    </row>
    <row r="2295">
      <c r="A2295" s="49" t="s">
        <v>2384</v>
      </c>
      <c r="B2295" s="52"/>
      <c r="C2295" s="52"/>
      <c r="D2295" s="52"/>
      <c r="E2295" s="52"/>
    </row>
    <row r="2296">
      <c r="A2296" s="49" t="s">
        <v>2385</v>
      </c>
      <c r="B2296" s="51" t="s">
        <v>40</v>
      </c>
      <c r="C2296" s="51" t="s">
        <v>41</v>
      </c>
      <c r="D2296" s="52"/>
      <c r="E2296" s="52"/>
    </row>
    <row r="2297">
      <c r="A2297" s="49" t="s">
        <v>2386</v>
      </c>
      <c r="B2297" s="52"/>
      <c r="C2297" s="52"/>
      <c r="D2297" s="52"/>
      <c r="E2297" s="52"/>
    </row>
    <row r="2298">
      <c r="A2298" s="49" t="s">
        <v>2387</v>
      </c>
      <c r="B2298" s="52"/>
      <c r="C2298" s="52"/>
      <c r="D2298" s="52"/>
      <c r="E2298" s="52"/>
    </row>
    <row r="2299">
      <c r="A2299" s="49" t="s">
        <v>2388</v>
      </c>
      <c r="B2299" s="52"/>
      <c r="C2299" s="52"/>
      <c r="D2299" s="52"/>
      <c r="E2299" s="52"/>
    </row>
    <row r="2300">
      <c r="A2300" s="49" t="s">
        <v>2389</v>
      </c>
      <c r="B2300" s="52"/>
      <c r="C2300" s="52"/>
      <c r="D2300" s="52"/>
      <c r="E2300" s="52"/>
    </row>
    <row r="2301">
      <c r="A2301" s="49" t="s">
        <v>2390</v>
      </c>
      <c r="B2301" s="52"/>
      <c r="C2301" s="52"/>
      <c r="D2301" s="52"/>
      <c r="E2301" s="52"/>
    </row>
    <row r="2302">
      <c r="A2302" s="49" t="s">
        <v>2391</v>
      </c>
      <c r="B2302" s="52"/>
      <c r="C2302" s="52"/>
      <c r="D2302" s="52"/>
      <c r="E2302" s="52"/>
    </row>
    <row r="2303">
      <c r="A2303" s="49" t="s">
        <v>2392</v>
      </c>
      <c r="B2303" s="52"/>
      <c r="C2303" s="52"/>
      <c r="D2303" s="52"/>
      <c r="E2303" s="52"/>
    </row>
    <row r="2304">
      <c r="A2304" s="49" t="s">
        <v>2393</v>
      </c>
      <c r="B2304" s="52"/>
      <c r="C2304" s="52"/>
      <c r="D2304" s="52"/>
      <c r="E2304" s="52"/>
    </row>
    <row r="2305">
      <c r="A2305" s="49" t="s">
        <v>2394</v>
      </c>
      <c r="B2305" s="52"/>
      <c r="C2305" s="52"/>
      <c r="D2305" s="52"/>
      <c r="E2305" s="52"/>
    </row>
    <row r="2306">
      <c r="A2306" s="49" t="s">
        <v>2395</v>
      </c>
      <c r="B2306" s="52"/>
      <c r="C2306" s="52"/>
      <c r="D2306" s="52"/>
      <c r="E2306" s="52"/>
    </row>
    <row r="2307">
      <c r="A2307" s="49" t="s">
        <v>2396</v>
      </c>
      <c r="B2307" s="52"/>
      <c r="C2307" s="52"/>
      <c r="D2307" s="52"/>
      <c r="E2307" s="52"/>
    </row>
    <row r="2308">
      <c r="A2308" s="49" t="s">
        <v>2397</v>
      </c>
      <c r="B2308" s="52"/>
      <c r="C2308" s="52"/>
      <c r="D2308" s="52"/>
      <c r="E2308" s="52"/>
    </row>
    <row r="2309">
      <c r="A2309" s="49" t="s">
        <v>2398</v>
      </c>
      <c r="B2309" s="52"/>
      <c r="C2309" s="52"/>
      <c r="D2309" s="52"/>
      <c r="E2309" s="52"/>
    </row>
    <row r="2310">
      <c r="A2310" s="49" t="s">
        <v>2399</v>
      </c>
      <c r="B2310" s="52"/>
      <c r="C2310" s="52"/>
      <c r="D2310" s="52"/>
      <c r="E2310" s="52"/>
    </row>
    <row r="2311">
      <c r="A2311" s="49" t="s">
        <v>2400</v>
      </c>
      <c r="B2311" s="51" t="s">
        <v>40</v>
      </c>
      <c r="C2311" s="51" t="s">
        <v>41</v>
      </c>
      <c r="D2311" s="52"/>
      <c r="E2311" s="52"/>
    </row>
    <row r="2312">
      <c r="A2312" s="49" t="s">
        <v>2401</v>
      </c>
      <c r="B2312" s="51" t="s">
        <v>40</v>
      </c>
      <c r="C2312" s="51" t="s">
        <v>41</v>
      </c>
      <c r="D2312" s="52"/>
      <c r="E2312" s="52"/>
    </row>
    <row r="2313">
      <c r="A2313" s="49" t="s">
        <v>2402</v>
      </c>
      <c r="B2313" s="52"/>
      <c r="C2313" s="52"/>
      <c r="D2313" s="52"/>
      <c r="E2313" s="52"/>
    </row>
    <row r="2314">
      <c r="A2314" s="49" t="s">
        <v>2403</v>
      </c>
      <c r="B2314" s="52"/>
      <c r="C2314" s="52"/>
      <c r="D2314" s="52"/>
      <c r="E2314" s="52"/>
    </row>
    <row r="2315">
      <c r="A2315" s="49" t="s">
        <v>2404</v>
      </c>
      <c r="B2315" s="51" t="s">
        <v>48</v>
      </c>
      <c r="C2315" s="51" t="s">
        <v>52</v>
      </c>
      <c r="D2315" s="52"/>
      <c r="E2315" s="52"/>
    </row>
    <row r="2316">
      <c r="A2316" s="49" t="s">
        <v>2405</v>
      </c>
      <c r="B2316" s="51" t="s">
        <v>40</v>
      </c>
      <c r="C2316" s="51" t="s">
        <v>41</v>
      </c>
      <c r="D2316" s="52"/>
      <c r="E2316" s="52"/>
    </row>
    <row r="2317">
      <c r="A2317" s="49" t="s">
        <v>2406</v>
      </c>
      <c r="B2317" s="52"/>
      <c r="C2317" s="52"/>
      <c r="D2317" s="52"/>
      <c r="E2317" s="52"/>
    </row>
    <row r="2318">
      <c r="A2318" s="49" t="s">
        <v>2407</v>
      </c>
      <c r="B2318" s="52"/>
      <c r="C2318" s="52"/>
      <c r="D2318" s="52"/>
      <c r="E2318" s="52"/>
    </row>
    <row r="2319">
      <c r="A2319" s="49" t="s">
        <v>2408</v>
      </c>
      <c r="B2319" s="52"/>
      <c r="C2319" s="52"/>
      <c r="D2319" s="52"/>
      <c r="E2319" s="52"/>
    </row>
    <row r="2320">
      <c r="A2320" s="49" t="s">
        <v>2409</v>
      </c>
      <c r="B2320" s="52"/>
      <c r="C2320" s="52"/>
      <c r="D2320" s="52"/>
      <c r="E2320" s="52"/>
    </row>
    <row r="2321">
      <c r="A2321" s="49" t="s">
        <v>2410</v>
      </c>
      <c r="B2321" s="52"/>
      <c r="C2321" s="52"/>
      <c r="D2321" s="52"/>
      <c r="E2321" s="52"/>
    </row>
    <row r="2322">
      <c r="A2322" s="49" t="s">
        <v>2411</v>
      </c>
      <c r="B2322" s="52"/>
      <c r="C2322" s="52"/>
      <c r="D2322" s="52"/>
      <c r="E2322" s="52"/>
    </row>
    <row r="2323">
      <c r="A2323" s="49" t="s">
        <v>2412</v>
      </c>
      <c r="B2323" s="52"/>
      <c r="C2323" s="52"/>
      <c r="D2323" s="52"/>
      <c r="E2323" s="52"/>
    </row>
    <row r="2324">
      <c r="A2324" s="49" t="s">
        <v>2413</v>
      </c>
      <c r="B2324" s="52"/>
      <c r="C2324" s="52"/>
      <c r="D2324" s="52"/>
      <c r="E2324" s="52"/>
    </row>
    <row r="2325">
      <c r="A2325" s="49" t="s">
        <v>2414</v>
      </c>
      <c r="B2325" s="52"/>
      <c r="C2325" s="52"/>
      <c r="D2325" s="52"/>
      <c r="E2325" s="52"/>
    </row>
    <row r="2326">
      <c r="A2326" s="49" t="s">
        <v>2415</v>
      </c>
      <c r="B2326" s="52"/>
      <c r="C2326" s="52"/>
      <c r="D2326" s="52"/>
      <c r="E2326" s="52"/>
    </row>
    <row r="2327">
      <c r="A2327" s="49" t="s">
        <v>2416</v>
      </c>
      <c r="B2327" s="51" t="s">
        <v>40</v>
      </c>
      <c r="C2327" s="51" t="s">
        <v>52</v>
      </c>
      <c r="D2327" s="52"/>
      <c r="E2327" s="52"/>
    </row>
    <row r="2328">
      <c r="A2328" s="49" t="s">
        <v>2417</v>
      </c>
      <c r="B2328" s="52"/>
      <c r="C2328" s="52"/>
      <c r="D2328" s="52"/>
      <c r="E2328" s="52"/>
    </row>
    <row r="2329">
      <c r="A2329" s="49" t="s">
        <v>2418</v>
      </c>
      <c r="B2329" s="52"/>
      <c r="C2329" s="52"/>
      <c r="D2329" s="52"/>
      <c r="E2329" s="52"/>
    </row>
    <row r="2330">
      <c r="A2330" s="49" t="s">
        <v>2419</v>
      </c>
      <c r="B2330" s="52"/>
      <c r="C2330" s="52"/>
      <c r="D2330" s="52"/>
      <c r="E2330" s="52"/>
    </row>
    <row r="2331">
      <c r="A2331" s="49" t="s">
        <v>2420</v>
      </c>
      <c r="B2331" s="52"/>
      <c r="C2331" s="52"/>
      <c r="D2331" s="52"/>
      <c r="E2331" s="52"/>
    </row>
    <row r="2332">
      <c r="A2332" s="49" t="s">
        <v>2421</v>
      </c>
      <c r="B2332" s="52"/>
      <c r="C2332" s="52"/>
      <c r="D2332" s="52"/>
      <c r="E2332" s="52"/>
    </row>
    <row r="2333">
      <c r="A2333" s="49" t="s">
        <v>2422</v>
      </c>
      <c r="B2333" s="52"/>
      <c r="C2333" s="52"/>
      <c r="D2333" s="52"/>
      <c r="E2333" s="52"/>
    </row>
    <row r="2334">
      <c r="A2334" s="49" t="s">
        <v>2423</v>
      </c>
      <c r="B2334" s="52"/>
      <c r="C2334" s="52"/>
      <c r="D2334" s="52"/>
      <c r="E2334" s="52"/>
    </row>
    <row r="2335">
      <c r="A2335" s="49" t="s">
        <v>2424</v>
      </c>
      <c r="B2335" s="52"/>
      <c r="C2335" s="52"/>
      <c r="D2335" s="52"/>
      <c r="E2335" s="52"/>
    </row>
    <row r="2336">
      <c r="A2336" s="49" t="s">
        <v>2425</v>
      </c>
      <c r="B2336" s="52"/>
      <c r="C2336" s="52"/>
      <c r="D2336" s="52"/>
      <c r="E2336" s="52"/>
    </row>
    <row r="2337">
      <c r="A2337" s="49" t="s">
        <v>2426</v>
      </c>
      <c r="B2337" s="52"/>
      <c r="C2337" s="52"/>
      <c r="D2337" s="52"/>
      <c r="E2337" s="52"/>
    </row>
    <row r="2338">
      <c r="A2338" s="49" t="s">
        <v>2427</v>
      </c>
      <c r="B2338" s="52"/>
      <c r="C2338" s="52"/>
      <c r="D2338" s="52"/>
      <c r="E2338" s="52"/>
    </row>
    <row r="2339">
      <c r="A2339" s="49" t="s">
        <v>2428</v>
      </c>
      <c r="B2339" s="52"/>
      <c r="C2339" s="52"/>
      <c r="D2339" s="52"/>
      <c r="E2339" s="52"/>
    </row>
    <row r="2340">
      <c r="A2340" s="49" t="s">
        <v>2429</v>
      </c>
      <c r="B2340" s="52"/>
      <c r="C2340" s="52"/>
      <c r="D2340" s="52"/>
      <c r="E2340" s="52"/>
    </row>
    <row r="2341">
      <c r="A2341" s="49" t="s">
        <v>2430</v>
      </c>
      <c r="B2341" s="52"/>
      <c r="C2341" s="52"/>
      <c r="D2341" s="52"/>
      <c r="E2341" s="52"/>
    </row>
    <row r="2342">
      <c r="A2342" s="49" t="s">
        <v>2431</v>
      </c>
      <c r="B2342" s="52"/>
      <c r="C2342" s="52"/>
      <c r="D2342" s="52"/>
      <c r="E2342" s="52"/>
    </row>
    <row r="2343">
      <c r="A2343" s="49" t="s">
        <v>2432</v>
      </c>
      <c r="B2343" s="52"/>
      <c r="C2343" s="52"/>
      <c r="D2343" s="52"/>
      <c r="E2343" s="52"/>
    </row>
    <row r="2344">
      <c r="A2344" s="49" t="s">
        <v>2433</v>
      </c>
      <c r="B2344" s="52"/>
      <c r="C2344" s="52"/>
      <c r="D2344" s="52"/>
      <c r="E2344" s="52"/>
    </row>
    <row r="2345">
      <c r="A2345" s="49" t="s">
        <v>2434</v>
      </c>
      <c r="B2345" s="52"/>
      <c r="C2345" s="52"/>
      <c r="D2345" s="52"/>
      <c r="E2345" s="52"/>
    </row>
    <row r="2346">
      <c r="A2346" s="49" t="s">
        <v>2435</v>
      </c>
      <c r="B2346" s="52"/>
      <c r="C2346" s="52"/>
      <c r="D2346" s="52"/>
      <c r="E2346" s="52"/>
    </row>
    <row r="2347">
      <c r="A2347" s="49" t="s">
        <v>2436</v>
      </c>
      <c r="B2347" s="52"/>
      <c r="C2347" s="52"/>
      <c r="D2347" s="52"/>
      <c r="E2347" s="52"/>
    </row>
    <row r="2348">
      <c r="A2348" s="49" t="s">
        <v>2437</v>
      </c>
      <c r="B2348" s="52"/>
      <c r="C2348" s="52"/>
      <c r="D2348" s="52"/>
      <c r="E2348" s="52"/>
    </row>
    <row r="2349">
      <c r="A2349" s="49" t="s">
        <v>2438</v>
      </c>
      <c r="B2349" s="52"/>
      <c r="C2349" s="52"/>
      <c r="D2349" s="52"/>
      <c r="E2349" s="52"/>
    </row>
    <row r="2350">
      <c r="A2350" s="49" t="s">
        <v>2439</v>
      </c>
      <c r="B2350" s="52"/>
      <c r="C2350" s="52"/>
      <c r="D2350" s="52"/>
      <c r="E2350" s="52"/>
    </row>
    <row r="2351">
      <c r="A2351" s="49" t="s">
        <v>2440</v>
      </c>
      <c r="B2351" s="52"/>
      <c r="C2351" s="52"/>
      <c r="D2351" s="52"/>
      <c r="E2351" s="52"/>
    </row>
    <row r="2352">
      <c r="A2352" s="49" t="s">
        <v>2441</v>
      </c>
      <c r="B2352" s="52"/>
      <c r="C2352" s="52"/>
      <c r="D2352" s="52"/>
      <c r="E2352" s="52"/>
    </row>
    <row r="2353">
      <c r="A2353" s="49" t="s">
        <v>2442</v>
      </c>
      <c r="B2353" s="52"/>
      <c r="C2353" s="52"/>
      <c r="D2353" s="52"/>
      <c r="E2353" s="52"/>
    </row>
    <row r="2354">
      <c r="A2354" s="49" t="s">
        <v>2443</v>
      </c>
      <c r="B2354" s="52"/>
      <c r="C2354" s="52"/>
      <c r="D2354" s="52"/>
      <c r="E2354" s="52"/>
    </row>
    <row r="2355">
      <c r="A2355" s="49" t="s">
        <v>2444</v>
      </c>
      <c r="B2355" s="52"/>
      <c r="C2355" s="52"/>
      <c r="D2355" s="52"/>
      <c r="E2355" s="52"/>
    </row>
    <row r="2356">
      <c r="A2356" s="49" t="s">
        <v>2445</v>
      </c>
      <c r="B2356" s="52"/>
      <c r="C2356" s="52"/>
      <c r="D2356" s="52"/>
      <c r="E2356" s="52"/>
    </row>
    <row r="2357">
      <c r="A2357" s="49" t="s">
        <v>2446</v>
      </c>
      <c r="B2357" s="52"/>
      <c r="C2357" s="52"/>
      <c r="D2357" s="52"/>
      <c r="E2357" s="52"/>
    </row>
    <row r="2358">
      <c r="A2358" s="49" t="s">
        <v>2447</v>
      </c>
      <c r="B2358" s="52"/>
      <c r="C2358" s="52"/>
      <c r="D2358" s="52"/>
      <c r="E2358" s="52"/>
    </row>
    <row r="2359">
      <c r="A2359" s="49" t="s">
        <v>2448</v>
      </c>
      <c r="B2359" s="52"/>
      <c r="C2359" s="52"/>
      <c r="D2359" s="52"/>
      <c r="E2359" s="52"/>
    </row>
    <row r="2360">
      <c r="A2360" s="49" t="s">
        <v>2449</v>
      </c>
      <c r="B2360" s="52"/>
      <c r="C2360" s="52"/>
      <c r="D2360" s="52"/>
      <c r="E2360" s="52"/>
    </row>
    <row r="2361">
      <c r="A2361" s="49" t="s">
        <v>2450</v>
      </c>
      <c r="B2361" s="52"/>
      <c r="C2361" s="52"/>
      <c r="D2361" s="52"/>
      <c r="E2361" s="52"/>
    </row>
    <row r="2362">
      <c r="A2362" s="49" t="s">
        <v>2451</v>
      </c>
      <c r="B2362" s="52"/>
      <c r="C2362" s="52"/>
      <c r="D2362" s="52"/>
      <c r="E2362" s="52"/>
    </row>
    <row r="2363">
      <c r="A2363" s="49" t="s">
        <v>2452</v>
      </c>
      <c r="B2363" s="52"/>
      <c r="C2363" s="52"/>
      <c r="D2363" s="52"/>
      <c r="E2363" s="52"/>
    </row>
    <row r="2364">
      <c r="A2364" s="49" t="s">
        <v>2453</v>
      </c>
      <c r="B2364" s="51" t="s">
        <v>40</v>
      </c>
      <c r="C2364" s="51" t="s">
        <v>210</v>
      </c>
      <c r="D2364" s="52"/>
      <c r="E2364" s="52"/>
    </row>
    <row r="2365">
      <c r="A2365" s="49" t="s">
        <v>2454</v>
      </c>
      <c r="B2365" s="52"/>
      <c r="C2365" s="52"/>
      <c r="D2365" s="52"/>
      <c r="E2365" s="52"/>
    </row>
    <row r="2366">
      <c r="A2366" s="49" t="s">
        <v>2455</v>
      </c>
      <c r="B2366" s="52"/>
      <c r="C2366" s="52"/>
      <c r="D2366" s="52"/>
      <c r="E2366" s="52"/>
    </row>
    <row r="2367">
      <c r="A2367" s="49" t="s">
        <v>2456</v>
      </c>
      <c r="B2367" s="52"/>
      <c r="C2367" s="52"/>
      <c r="D2367" s="52"/>
      <c r="E2367" s="52"/>
    </row>
    <row r="2368">
      <c r="A2368" s="49" t="s">
        <v>2457</v>
      </c>
      <c r="B2368" s="52"/>
      <c r="C2368" s="52"/>
      <c r="D2368" s="52"/>
      <c r="E2368" s="52"/>
    </row>
    <row r="2369">
      <c r="A2369" s="49" t="s">
        <v>2458</v>
      </c>
      <c r="B2369" s="52"/>
      <c r="C2369" s="52"/>
      <c r="D2369" s="52"/>
      <c r="E2369" s="52"/>
    </row>
    <row r="2370">
      <c r="A2370" s="49" t="s">
        <v>2459</v>
      </c>
      <c r="B2370" s="52"/>
      <c r="C2370" s="52"/>
      <c r="D2370" s="52"/>
      <c r="E2370" s="52"/>
    </row>
    <row r="2371">
      <c r="A2371" s="49" t="s">
        <v>2460</v>
      </c>
      <c r="B2371" s="52"/>
      <c r="C2371" s="52"/>
      <c r="D2371" s="52"/>
      <c r="E2371" s="52"/>
    </row>
    <row r="2372">
      <c r="A2372" s="49" t="s">
        <v>2461</v>
      </c>
      <c r="B2372" s="52"/>
      <c r="C2372" s="52"/>
      <c r="D2372" s="52"/>
      <c r="E2372" s="52"/>
    </row>
    <row r="2373">
      <c r="A2373" s="49" t="s">
        <v>2462</v>
      </c>
      <c r="B2373" s="51" t="s">
        <v>40</v>
      </c>
      <c r="C2373" s="51" t="s">
        <v>205</v>
      </c>
      <c r="D2373" s="52"/>
      <c r="E2373" s="52"/>
    </row>
    <row r="2374">
      <c r="A2374" s="49" t="s">
        <v>2463</v>
      </c>
      <c r="B2374" s="52"/>
      <c r="C2374" s="52"/>
      <c r="D2374" s="52"/>
      <c r="E2374" s="52"/>
    </row>
    <row r="2375">
      <c r="A2375" s="49" t="s">
        <v>2464</v>
      </c>
      <c r="B2375" s="52"/>
      <c r="C2375" s="52"/>
      <c r="D2375" s="52"/>
      <c r="E2375" s="52"/>
    </row>
    <row r="2376">
      <c r="A2376" s="49" t="s">
        <v>2465</v>
      </c>
      <c r="B2376" s="51" t="s">
        <v>40</v>
      </c>
      <c r="C2376" s="51" t="s">
        <v>41</v>
      </c>
      <c r="D2376" s="52"/>
      <c r="E2376" s="52"/>
    </row>
    <row r="2377">
      <c r="A2377" s="49" t="s">
        <v>2466</v>
      </c>
      <c r="B2377" s="52"/>
      <c r="C2377" s="52"/>
      <c r="D2377" s="52"/>
      <c r="E2377" s="52"/>
    </row>
    <row r="2378">
      <c r="A2378" s="49" t="s">
        <v>2467</v>
      </c>
      <c r="B2378" s="52"/>
      <c r="C2378" s="52"/>
      <c r="D2378" s="52"/>
      <c r="E2378" s="52"/>
    </row>
    <row r="2379">
      <c r="A2379" s="49" t="s">
        <v>2468</v>
      </c>
      <c r="B2379" s="52"/>
      <c r="C2379" s="52"/>
      <c r="D2379" s="52"/>
      <c r="E2379" s="52"/>
    </row>
    <row r="2380">
      <c r="A2380" s="49" t="s">
        <v>2469</v>
      </c>
      <c r="B2380" s="52"/>
      <c r="C2380" s="52"/>
      <c r="D2380" s="52"/>
      <c r="E2380" s="52"/>
    </row>
    <row r="2381">
      <c r="A2381" s="49" t="s">
        <v>2470</v>
      </c>
      <c r="B2381" s="52"/>
      <c r="C2381" s="52"/>
      <c r="D2381" s="52"/>
      <c r="E2381" s="52"/>
    </row>
    <row r="2382">
      <c r="A2382" s="49" t="s">
        <v>2471</v>
      </c>
      <c r="B2382" s="52"/>
      <c r="C2382" s="52"/>
      <c r="D2382" s="52"/>
      <c r="E2382" s="52"/>
    </row>
    <row r="2383">
      <c r="A2383" s="49" t="s">
        <v>2472</v>
      </c>
      <c r="B2383" s="52"/>
      <c r="C2383" s="52"/>
      <c r="D2383" s="52"/>
      <c r="E2383" s="52"/>
    </row>
    <row r="2384">
      <c r="A2384" s="49" t="s">
        <v>2473</v>
      </c>
      <c r="B2384" s="52"/>
      <c r="C2384" s="52"/>
      <c r="D2384" s="52"/>
      <c r="E2384" s="52"/>
    </row>
    <row r="2385">
      <c r="A2385" s="49" t="s">
        <v>2474</v>
      </c>
      <c r="B2385" s="52"/>
      <c r="C2385" s="52"/>
      <c r="D2385" s="52"/>
      <c r="E2385" s="52"/>
    </row>
    <row r="2386">
      <c r="A2386" s="49" t="s">
        <v>2475</v>
      </c>
      <c r="B2386" s="52"/>
      <c r="C2386" s="52"/>
      <c r="D2386" s="52"/>
      <c r="E2386" s="52"/>
    </row>
    <row r="2387">
      <c r="A2387" s="49" t="s">
        <v>2476</v>
      </c>
      <c r="B2387" s="51" t="s">
        <v>40</v>
      </c>
      <c r="C2387" s="51" t="s">
        <v>52</v>
      </c>
      <c r="D2387" s="51" t="s">
        <v>46</v>
      </c>
      <c r="E2387" s="52"/>
    </row>
    <row r="2388">
      <c r="A2388" s="49" t="s">
        <v>2477</v>
      </c>
      <c r="B2388" s="52"/>
      <c r="C2388" s="52"/>
      <c r="D2388" s="52"/>
      <c r="E2388" s="52"/>
    </row>
    <row r="2389">
      <c r="A2389" s="49" t="s">
        <v>2478</v>
      </c>
      <c r="B2389" s="51" t="s">
        <v>40</v>
      </c>
      <c r="C2389" s="51" t="s">
        <v>52</v>
      </c>
      <c r="D2389" s="52"/>
      <c r="E2389" s="52"/>
    </row>
    <row r="2390">
      <c r="A2390" s="49" t="s">
        <v>2479</v>
      </c>
      <c r="B2390" s="52"/>
      <c r="C2390" s="52"/>
      <c r="D2390" s="52"/>
      <c r="E2390" s="52"/>
    </row>
    <row r="2391">
      <c r="A2391" s="49" t="s">
        <v>2480</v>
      </c>
      <c r="B2391" s="52"/>
      <c r="C2391" s="52"/>
      <c r="D2391" s="52"/>
      <c r="E2391" s="52"/>
    </row>
    <row r="2392">
      <c r="A2392" s="49" t="s">
        <v>2481</v>
      </c>
      <c r="B2392" s="52"/>
      <c r="C2392" s="52"/>
      <c r="D2392" s="52"/>
      <c r="E2392" s="52"/>
    </row>
    <row r="2393">
      <c r="A2393" s="49" t="s">
        <v>2482</v>
      </c>
      <c r="B2393" s="52"/>
      <c r="C2393" s="52"/>
      <c r="D2393" s="52"/>
      <c r="E2393" s="52"/>
    </row>
    <row r="2394">
      <c r="A2394" s="49" t="s">
        <v>2483</v>
      </c>
      <c r="B2394" s="52"/>
      <c r="C2394" s="52"/>
      <c r="D2394" s="52"/>
      <c r="E2394" s="52"/>
    </row>
    <row r="2395">
      <c r="A2395" s="49" t="s">
        <v>2484</v>
      </c>
      <c r="B2395" s="52"/>
      <c r="C2395" s="52"/>
      <c r="D2395" s="52"/>
      <c r="E2395" s="52"/>
    </row>
    <row r="2396">
      <c r="A2396" s="49" t="s">
        <v>2485</v>
      </c>
      <c r="B2396" s="52"/>
      <c r="C2396" s="52"/>
      <c r="D2396" s="52"/>
      <c r="E2396" s="52"/>
    </row>
    <row r="2397">
      <c r="A2397" s="49" t="s">
        <v>2486</v>
      </c>
      <c r="B2397" s="52"/>
      <c r="C2397" s="52"/>
      <c r="D2397" s="52"/>
      <c r="E2397" s="52"/>
    </row>
    <row r="2398">
      <c r="A2398" s="49" t="s">
        <v>2487</v>
      </c>
      <c r="B2398" s="52"/>
      <c r="C2398" s="52"/>
      <c r="D2398" s="52"/>
      <c r="E2398" s="52"/>
    </row>
    <row r="2399">
      <c r="A2399" s="49" t="s">
        <v>2488</v>
      </c>
      <c r="B2399" s="52"/>
      <c r="C2399" s="52"/>
      <c r="D2399" s="52"/>
      <c r="E2399" s="52"/>
    </row>
    <row r="2400">
      <c r="A2400" s="49" t="s">
        <v>2489</v>
      </c>
      <c r="B2400" s="52"/>
      <c r="C2400" s="52"/>
      <c r="D2400" s="52"/>
      <c r="E2400" s="52"/>
    </row>
    <row r="2401">
      <c r="A2401" s="49" t="s">
        <v>2490</v>
      </c>
      <c r="B2401" s="52"/>
      <c r="C2401" s="52"/>
      <c r="D2401" s="52"/>
      <c r="E2401" s="52"/>
    </row>
    <row r="2402">
      <c r="A2402" s="49" t="s">
        <v>2491</v>
      </c>
      <c r="B2402" s="52"/>
      <c r="C2402" s="52"/>
      <c r="D2402" s="52"/>
      <c r="E2402" s="52"/>
    </row>
    <row r="2403">
      <c r="A2403" s="49" t="s">
        <v>2492</v>
      </c>
      <c r="B2403" s="52"/>
      <c r="C2403" s="52"/>
      <c r="D2403" s="52"/>
      <c r="E2403" s="52"/>
    </row>
    <row r="2404">
      <c r="A2404" s="49" t="s">
        <v>2493</v>
      </c>
      <c r="B2404" s="52"/>
      <c r="C2404" s="52"/>
      <c r="D2404" s="52"/>
      <c r="E2404" s="52"/>
    </row>
    <row r="2405">
      <c r="A2405" s="49" t="s">
        <v>2494</v>
      </c>
      <c r="B2405" s="52"/>
      <c r="C2405" s="52"/>
      <c r="D2405" s="52"/>
      <c r="E2405" s="52"/>
    </row>
    <row r="2406">
      <c r="A2406" s="49" t="s">
        <v>2495</v>
      </c>
      <c r="B2406" s="52"/>
      <c r="C2406" s="52"/>
      <c r="D2406" s="52"/>
      <c r="E2406" s="52"/>
    </row>
    <row r="2407">
      <c r="A2407" s="49" t="s">
        <v>2496</v>
      </c>
      <c r="B2407" s="52"/>
      <c r="C2407" s="52"/>
      <c r="D2407" s="52"/>
      <c r="E2407" s="52"/>
    </row>
    <row r="2408">
      <c r="A2408" s="49" t="s">
        <v>2497</v>
      </c>
      <c r="B2408" s="52"/>
      <c r="C2408" s="52"/>
      <c r="D2408" s="52"/>
      <c r="E2408" s="52"/>
    </row>
    <row r="2409">
      <c r="A2409" s="49" t="s">
        <v>2498</v>
      </c>
      <c r="B2409" s="52"/>
      <c r="C2409" s="52"/>
      <c r="D2409" s="52"/>
      <c r="E2409" s="52"/>
    </row>
    <row r="2410">
      <c r="A2410" s="49" t="s">
        <v>2499</v>
      </c>
      <c r="B2410" s="52"/>
      <c r="C2410" s="52"/>
      <c r="D2410" s="52"/>
      <c r="E2410" s="52"/>
    </row>
    <row r="2411">
      <c r="A2411" s="49" t="s">
        <v>2500</v>
      </c>
      <c r="B2411" s="52"/>
      <c r="C2411" s="52"/>
      <c r="D2411" s="52"/>
      <c r="E2411" s="52"/>
    </row>
    <row r="2412">
      <c r="A2412" s="49" t="s">
        <v>2501</v>
      </c>
      <c r="B2412" s="52"/>
      <c r="C2412" s="52"/>
      <c r="D2412" s="52"/>
      <c r="E2412" s="52"/>
    </row>
    <row r="2413">
      <c r="A2413" s="49" t="s">
        <v>2502</v>
      </c>
      <c r="B2413" s="51" t="s">
        <v>40</v>
      </c>
      <c r="C2413" s="51" t="s">
        <v>52</v>
      </c>
      <c r="D2413" s="51" t="s">
        <v>104</v>
      </c>
      <c r="E2413" s="52"/>
    </row>
    <row r="2414">
      <c r="A2414" s="49" t="s">
        <v>2503</v>
      </c>
      <c r="B2414" s="52"/>
      <c r="C2414" s="52"/>
      <c r="D2414" s="52"/>
      <c r="E2414" s="52"/>
    </row>
    <row r="2415">
      <c r="A2415" s="49" t="s">
        <v>2504</v>
      </c>
      <c r="B2415" s="52"/>
      <c r="C2415" s="52"/>
      <c r="D2415" s="52"/>
      <c r="E2415" s="52"/>
    </row>
    <row r="2416">
      <c r="A2416" s="49" t="s">
        <v>2505</v>
      </c>
      <c r="B2416" s="52"/>
      <c r="C2416" s="52"/>
      <c r="D2416" s="52"/>
      <c r="E2416" s="52"/>
    </row>
    <row r="2417">
      <c r="A2417" s="49" t="s">
        <v>2506</v>
      </c>
      <c r="B2417" s="52"/>
      <c r="C2417" s="52"/>
      <c r="D2417" s="52"/>
      <c r="E2417" s="52"/>
    </row>
    <row r="2418">
      <c r="A2418" s="49" t="s">
        <v>2507</v>
      </c>
      <c r="B2418" s="52"/>
      <c r="C2418" s="52"/>
      <c r="D2418" s="52"/>
      <c r="E2418" s="52"/>
    </row>
    <row r="2419">
      <c r="A2419" s="49" t="s">
        <v>2508</v>
      </c>
      <c r="B2419" s="52"/>
      <c r="C2419" s="52"/>
      <c r="D2419" s="52"/>
      <c r="E2419" s="52"/>
    </row>
    <row r="2420">
      <c r="A2420" s="49" t="s">
        <v>2509</v>
      </c>
      <c r="B2420" s="52"/>
      <c r="C2420" s="52"/>
      <c r="D2420" s="52"/>
      <c r="E2420" s="52"/>
    </row>
    <row r="2421">
      <c r="A2421" s="49" t="s">
        <v>2510</v>
      </c>
      <c r="B2421" s="52"/>
      <c r="C2421" s="52"/>
      <c r="D2421" s="52"/>
      <c r="E2421" s="52"/>
    </row>
    <row r="2422">
      <c r="A2422" s="49" t="s">
        <v>2511</v>
      </c>
      <c r="B2422" s="52"/>
      <c r="C2422" s="52"/>
      <c r="D2422" s="52"/>
      <c r="E2422" s="52"/>
    </row>
    <row r="2423">
      <c r="A2423" s="49" t="s">
        <v>2512</v>
      </c>
      <c r="B2423" s="52"/>
      <c r="C2423" s="52"/>
      <c r="D2423" s="52"/>
      <c r="E2423" s="52"/>
    </row>
    <row r="2424">
      <c r="A2424" s="49" t="s">
        <v>2513</v>
      </c>
      <c r="B2424" s="52"/>
      <c r="C2424" s="52"/>
      <c r="D2424" s="52"/>
      <c r="E2424" s="52"/>
    </row>
    <row r="2425">
      <c r="A2425" s="49" t="s">
        <v>2514</v>
      </c>
      <c r="B2425" s="52"/>
      <c r="C2425" s="52"/>
      <c r="D2425" s="52"/>
      <c r="E2425" s="52"/>
    </row>
    <row r="2426">
      <c r="A2426" s="49" t="s">
        <v>2515</v>
      </c>
      <c r="B2426" s="51" t="s">
        <v>40</v>
      </c>
      <c r="C2426" s="51" t="s">
        <v>210</v>
      </c>
      <c r="D2426" s="52"/>
      <c r="E2426" s="52"/>
    </row>
    <row r="2427">
      <c r="A2427" s="49" t="s">
        <v>2516</v>
      </c>
      <c r="B2427" s="52"/>
      <c r="C2427" s="52"/>
      <c r="D2427" s="52"/>
      <c r="E2427" s="52"/>
    </row>
    <row r="2428">
      <c r="A2428" s="49" t="s">
        <v>2517</v>
      </c>
      <c r="B2428" s="52"/>
      <c r="C2428" s="52"/>
      <c r="D2428" s="52"/>
      <c r="E2428" s="52"/>
    </row>
    <row r="2429">
      <c r="A2429" s="49" t="s">
        <v>2518</v>
      </c>
      <c r="B2429" s="52"/>
      <c r="C2429" s="52"/>
      <c r="D2429" s="52"/>
      <c r="E2429" s="52"/>
    </row>
    <row r="2430">
      <c r="A2430" s="49" t="s">
        <v>2519</v>
      </c>
      <c r="B2430" s="52"/>
      <c r="C2430" s="52"/>
      <c r="D2430" s="52"/>
      <c r="E2430" s="52"/>
    </row>
    <row r="2431">
      <c r="A2431" s="49" t="s">
        <v>2520</v>
      </c>
      <c r="B2431" s="52"/>
      <c r="C2431" s="52"/>
      <c r="D2431" s="52"/>
      <c r="E2431" s="52"/>
    </row>
    <row r="2432">
      <c r="A2432" s="49" t="s">
        <v>2521</v>
      </c>
      <c r="B2432" s="52"/>
      <c r="C2432" s="52"/>
      <c r="D2432" s="52"/>
      <c r="E2432" s="52"/>
    </row>
    <row r="2433">
      <c r="A2433" s="49" t="s">
        <v>2522</v>
      </c>
      <c r="B2433" s="52"/>
      <c r="C2433" s="52"/>
      <c r="D2433" s="52"/>
      <c r="E2433" s="52"/>
    </row>
    <row r="2434">
      <c r="A2434" s="49" t="s">
        <v>2523</v>
      </c>
      <c r="B2434" s="52"/>
      <c r="C2434" s="52"/>
      <c r="D2434" s="52"/>
      <c r="E2434" s="52"/>
    </row>
    <row r="2435">
      <c r="A2435" s="49" t="s">
        <v>2524</v>
      </c>
      <c r="B2435" s="52"/>
      <c r="C2435" s="52"/>
      <c r="D2435" s="52"/>
      <c r="E2435" s="52"/>
    </row>
    <row r="2436">
      <c r="A2436" s="49" t="s">
        <v>2525</v>
      </c>
      <c r="B2436" s="52"/>
      <c r="C2436" s="52"/>
      <c r="D2436" s="52"/>
      <c r="E2436" s="52"/>
    </row>
    <row r="2437">
      <c r="A2437" s="49" t="s">
        <v>2526</v>
      </c>
      <c r="B2437" s="52"/>
      <c r="C2437" s="52"/>
      <c r="D2437" s="52"/>
      <c r="E2437" s="52"/>
    </row>
    <row r="2438">
      <c r="A2438" s="49" t="s">
        <v>2527</v>
      </c>
      <c r="B2438" s="52"/>
      <c r="C2438" s="52"/>
      <c r="D2438" s="52"/>
      <c r="E2438" s="52"/>
    </row>
    <row r="2439">
      <c r="A2439" s="49" t="s">
        <v>2528</v>
      </c>
      <c r="B2439" s="52"/>
      <c r="C2439" s="52"/>
      <c r="D2439" s="52"/>
      <c r="E2439" s="52"/>
    </row>
    <row r="2440">
      <c r="A2440" s="49" t="s">
        <v>2529</v>
      </c>
      <c r="B2440" s="52"/>
      <c r="C2440" s="52"/>
      <c r="D2440" s="52"/>
      <c r="E2440" s="52"/>
    </row>
    <row r="2441">
      <c r="A2441" s="49" t="s">
        <v>2530</v>
      </c>
      <c r="B2441" s="52"/>
      <c r="C2441" s="52"/>
      <c r="D2441" s="52"/>
      <c r="E2441" s="52"/>
    </row>
    <row r="2442">
      <c r="A2442" s="49" t="s">
        <v>2531</v>
      </c>
      <c r="B2442" s="51" t="s">
        <v>40</v>
      </c>
      <c r="C2442" s="51" t="s">
        <v>210</v>
      </c>
      <c r="D2442" s="52"/>
      <c r="E2442" s="52"/>
    </row>
    <row r="2443">
      <c r="A2443" s="49" t="s">
        <v>2532</v>
      </c>
      <c r="B2443" s="52"/>
      <c r="C2443" s="52"/>
      <c r="D2443" s="52"/>
      <c r="E2443" s="52"/>
    </row>
    <row r="2444">
      <c r="A2444" s="49" t="s">
        <v>2533</v>
      </c>
      <c r="B2444" s="52"/>
      <c r="C2444" s="52"/>
      <c r="D2444" s="52"/>
      <c r="E2444" s="52"/>
    </row>
    <row r="2445">
      <c r="A2445" s="49" t="s">
        <v>2534</v>
      </c>
      <c r="B2445" s="52"/>
      <c r="C2445" s="52"/>
      <c r="D2445" s="52"/>
      <c r="E2445" s="52"/>
    </row>
    <row r="2446">
      <c r="A2446" s="49" t="s">
        <v>2535</v>
      </c>
      <c r="B2446" s="52"/>
      <c r="C2446" s="52"/>
      <c r="D2446" s="52"/>
      <c r="E2446" s="52"/>
    </row>
    <row r="2447">
      <c r="A2447" s="49" t="s">
        <v>2536</v>
      </c>
      <c r="B2447" s="52"/>
      <c r="C2447" s="52"/>
      <c r="D2447" s="52"/>
      <c r="E2447" s="52"/>
    </row>
    <row r="2448">
      <c r="A2448" s="49" t="s">
        <v>2537</v>
      </c>
      <c r="B2448" s="52"/>
      <c r="C2448" s="52"/>
      <c r="D2448" s="52"/>
      <c r="E2448" s="52"/>
    </row>
    <row r="2449">
      <c r="A2449" s="49" t="s">
        <v>2538</v>
      </c>
      <c r="B2449" s="52"/>
      <c r="C2449" s="52"/>
      <c r="D2449" s="52"/>
      <c r="E2449" s="52"/>
    </row>
    <row r="2450">
      <c r="A2450" s="49" t="s">
        <v>2539</v>
      </c>
      <c r="B2450" s="52"/>
      <c r="C2450" s="52"/>
      <c r="D2450" s="52"/>
      <c r="E2450" s="52"/>
    </row>
    <row r="2451">
      <c r="A2451" s="49" t="s">
        <v>2540</v>
      </c>
      <c r="B2451" s="52"/>
      <c r="C2451" s="52"/>
      <c r="D2451" s="52"/>
      <c r="E2451" s="52"/>
    </row>
    <row r="2452">
      <c r="A2452" s="49" t="s">
        <v>2541</v>
      </c>
      <c r="B2452" s="52"/>
      <c r="C2452" s="52"/>
      <c r="D2452" s="52"/>
      <c r="E2452" s="52"/>
    </row>
    <row r="2453">
      <c r="A2453" s="49" t="s">
        <v>2542</v>
      </c>
      <c r="B2453" s="52"/>
      <c r="C2453" s="52"/>
      <c r="D2453" s="52"/>
      <c r="E2453" s="52"/>
    </row>
    <row r="2454">
      <c r="A2454" s="49" t="s">
        <v>2543</v>
      </c>
      <c r="B2454" s="52"/>
      <c r="C2454" s="52"/>
      <c r="D2454" s="52"/>
      <c r="E2454" s="52"/>
    </row>
    <row r="2455">
      <c r="A2455" s="49" t="s">
        <v>2544</v>
      </c>
      <c r="B2455" s="52"/>
      <c r="C2455" s="52"/>
      <c r="D2455" s="52"/>
      <c r="E2455" s="52"/>
    </row>
    <row r="2456">
      <c r="A2456" s="49" t="s">
        <v>2545</v>
      </c>
      <c r="B2456" s="52"/>
      <c r="C2456" s="52"/>
      <c r="D2456" s="52"/>
      <c r="E2456" s="52"/>
    </row>
    <row r="2457">
      <c r="A2457" s="49" t="s">
        <v>2546</v>
      </c>
      <c r="B2457" s="52"/>
      <c r="C2457" s="52"/>
      <c r="D2457" s="52"/>
      <c r="E2457" s="52"/>
    </row>
    <row r="2458">
      <c r="A2458" s="49" t="s">
        <v>2547</v>
      </c>
      <c r="B2458" s="52"/>
      <c r="C2458" s="52"/>
      <c r="D2458" s="52"/>
      <c r="E2458" s="52"/>
    </row>
    <row r="2459">
      <c r="A2459" s="49" t="s">
        <v>2548</v>
      </c>
      <c r="B2459" s="52"/>
      <c r="C2459" s="52"/>
      <c r="D2459" s="52"/>
      <c r="E2459" s="52"/>
    </row>
    <row r="2460">
      <c r="A2460" s="49" t="s">
        <v>2549</v>
      </c>
      <c r="B2460" s="52"/>
      <c r="C2460" s="52"/>
      <c r="D2460" s="52"/>
      <c r="E2460" s="52"/>
    </row>
    <row r="2461">
      <c r="A2461" s="49" t="s">
        <v>2550</v>
      </c>
      <c r="B2461" s="52"/>
      <c r="C2461" s="52"/>
      <c r="D2461" s="52"/>
      <c r="E2461" s="52"/>
    </row>
    <row r="2462">
      <c r="A2462" s="49" t="s">
        <v>2551</v>
      </c>
      <c r="B2462" s="52"/>
      <c r="C2462" s="52"/>
      <c r="D2462" s="52"/>
      <c r="E2462" s="52"/>
    </row>
    <row r="2463">
      <c r="A2463" s="49" t="s">
        <v>2552</v>
      </c>
      <c r="B2463" s="52"/>
      <c r="C2463" s="52"/>
      <c r="D2463" s="52"/>
      <c r="E2463" s="52"/>
    </row>
    <row r="2464">
      <c r="A2464" s="49" t="s">
        <v>2553</v>
      </c>
      <c r="B2464" s="52"/>
      <c r="C2464" s="52"/>
      <c r="D2464" s="52"/>
      <c r="E2464" s="52"/>
    </row>
    <row r="2465">
      <c r="A2465" s="49" t="s">
        <v>2554</v>
      </c>
      <c r="B2465" s="52"/>
      <c r="C2465" s="52"/>
      <c r="D2465" s="52"/>
      <c r="E2465" s="52"/>
    </row>
    <row r="2466">
      <c r="A2466" s="49" t="s">
        <v>2555</v>
      </c>
      <c r="B2466" s="52"/>
      <c r="C2466" s="52"/>
      <c r="D2466" s="52"/>
      <c r="E2466" s="52"/>
    </row>
    <row r="2467">
      <c r="A2467" s="49" t="s">
        <v>2556</v>
      </c>
      <c r="B2467" s="52"/>
      <c r="C2467" s="52"/>
      <c r="D2467" s="52"/>
      <c r="E2467" s="52"/>
    </row>
    <row r="2468">
      <c r="A2468" s="49" t="s">
        <v>2557</v>
      </c>
      <c r="B2468" s="52"/>
      <c r="C2468" s="52"/>
      <c r="D2468" s="52"/>
      <c r="E2468" s="52"/>
    </row>
    <row r="2469">
      <c r="A2469" s="49" t="s">
        <v>2558</v>
      </c>
      <c r="B2469" s="52"/>
      <c r="C2469" s="52"/>
      <c r="D2469" s="52"/>
      <c r="E2469" s="52"/>
    </row>
    <row r="2470">
      <c r="A2470" s="49" t="s">
        <v>2559</v>
      </c>
      <c r="B2470" s="52"/>
      <c r="C2470" s="52"/>
      <c r="D2470" s="52"/>
      <c r="E2470" s="52"/>
    </row>
    <row r="2471">
      <c r="A2471" s="49" t="s">
        <v>2560</v>
      </c>
      <c r="B2471" s="52"/>
      <c r="C2471" s="52"/>
      <c r="D2471" s="52"/>
      <c r="E2471" s="52"/>
    </row>
    <row r="2472">
      <c r="A2472" s="49" t="s">
        <v>2561</v>
      </c>
      <c r="B2472" s="52"/>
      <c r="C2472" s="52"/>
      <c r="D2472" s="52"/>
      <c r="E2472" s="52"/>
    </row>
    <row r="2473">
      <c r="A2473" s="49" t="s">
        <v>2562</v>
      </c>
      <c r="B2473" s="52"/>
      <c r="C2473" s="52"/>
      <c r="D2473" s="52"/>
      <c r="E2473" s="52"/>
    </row>
    <row r="2474">
      <c r="A2474" s="49" t="s">
        <v>2563</v>
      </c>
      <c r="B2474" s="52"/>
      <c r="C2474" s="52"/>
      <c r="D2474" s="52"/>
      <c r="E2474" s="52"/>
    </row>
    <row r="2475">
      <c r="A2475" s="49" t="s">
        <v>2564</v>
      </c>
      <c r="B2475" s="52"/>
      <c r="C2475" s="52"/>
      <c r="D2475" s="52"/>
      <c r="E2475" s="52"/>
    </row>
    <row r="2476">
      <c r="A2476" s="49" t="s">
        <v>2565</v>
      </c>
      <c r="B2476" s="52"/>
      <c r="C2476" s="52"/>
      <c r="D2476" s="52"/>
      <c r="E2476" s="52"/>
    </row>
    <row r="2477">
      <c r="A2477" s="49" t="s">
        <v>2566</v>
      </c>
      <c r="B2477" s="52"/>
      <c r="C2477" s="52"/>
      <c r="D2477" s="52"/>
      <c r="E2477" s="52"/>
    </row>
    <row r="2478">
      <c r="A2478" s="49" t="s">
        <v>2567</v>
      </c>
      <c r="B2478" s="52"/>
      <c r="C2478" s="52"/>
      <c r="D2478" s="52"/>
      <c r="E2478" s="52"/>
    </row>
    <row r="2479">
      <c r="A2479" s="49" t="s">
        <v>2568</v>
      </c>
      <c r="B2479" s="52"/>
      <c r="C2479" s="52"/>
      <c r="D2479" s="52"/>
      <c r="E2479" s="52"/>
    </row>
    <row r="2480">
      <c r="A2480" s="49" t="s">
        <v>2569</v>
      </c>
      <c r="B2480" s="52"/>
      <c r="C2480" s="52"/>
      <c r="D2480" s="52"/>
      <c r="E2480" s="52"/>
    </row>
    <row r="2481">
      <c r="A2481" s="49" t="s">
        <v>2570</v>
      </c>
      <c r="B2481" s="52"/>
      <c r="C2481" s="52"/>
      <c r="D2481" s="52"/>
      <c r="E2481" s="52"/>
    </row>
    <row r="2482">
      <c r="A2482" s="49" t="s">
        <v>2571</v>
      </c>
      <c r="B2482" s="52"/>
      <c r="C2482" s="52"/>
      <c r="D2482" s="52"/>
      <c r="E2482" s="52"/>
    </row>
    <row r="2483">
      <c r="A2483" s="49" t="s">
        <v>2572</v>
      </c>
      <c r="B2483" s="52"/>
      <c r="C2483" s="52"/>
      <c r="D2483" s="52"/>
      <c r="E2483" s="52"/>
    </row>
    <row r="2484">
      <c r="A2484" s="49" t="s">
        <v>2573</v>
      </c>
      <c r="B2484" s="52"/>
      <c r="C2484" s="52"/>
      <c r="D2484" s="52"/>
      <c r="E2484" s="52"/>
    </row>
    <row r="2485">
      <c r="A2485" s="49" t="s">
        <v>2574</v>
      </c>
      <c r="B2485" s="52"/>
      <c r="C2485" s="52"/>
      <c r="D2485" s="52"/>
      <c r="E2485" s="52"/>
    </row>
    <row r="2486">
      <c r="A2486" s="49" t="s">
        <v>2575</v>
      </c>
      <c r="B2486" s="52"/>
      <c r="C2486" s="52"/>
      <c r="D2486" s="52"/>
      <c r="E2486" s="52"/>
    </row>
    <row r="2487">
      <c r="A2487" s="49" t="s">
        <v>2576</v>
      </c>
      <c r="B2487" s="52"/>
      <c r="C2487" s="52"/>
      <c r="D2487" s="52"/>
      <c r="E2487" s="52"/>
    </row>
    <row r="2488">
      <c r="A2488" s="49" t="s">
        <v>2577</v>
      </c>
      <c r="B2488" s="52"/>
      <c r="C2488" s="52"/>
      <c r="D2488" s="52"/>
      <c r="E2488" s="52"/>
    </row>
    <row r="2489">
      <c r="A2489" s="49" t="s">
        <v>2578</v>
      </c>
      <c r="B2489" s="52"/>
      <c r="C2489" s="52"/>
      <c r="D2489" s="52"/>
      <c r="E2489" s="52"/>
    </row>
    <row r="2490">
      <c r="A2490" s="49" t="s">
        <v>2579</v>
      </c>
      <c r="B2490" s="52"/>
      <c r="C2490" s="52"/>
      <c r="D2490" s="52"/>
      <c r="E2490" s="52"/>
    </row>
    <row r="2491">
      <c r="A2491" s="49" t="s">
        <v>2580</v>
      </c>
      <c r="B2491" s="52"/>
      <c r="C2491" s="52"/>
      <c r="D2491" s="52"/>
      <c r="E2491" s="52"/>
    </row>
    <row r="2492">
      <c r="A2492" s="49" t="s">
        <v>2581</v>
      </c>
      <c r="B2492" s="52"/>
      <c r="C2492" s="52"/>
      <c r="D2492" s="52"/>
      <c r="E2492" s="52"/>
    </row>
    <row r="2493">
      <c r="A2493" s="49" t="s">
        <v>2582</v>
      </c>
      <c r="B2493" s="52"/>
      <c r="C2493" s="52"/>
      <c r="D2493" s="52"/>
      <c r="E2493" s="52"/>
    </row>
    <row r="2494">
      <c r="A2494" s="49" t="s">
        <v>2583</v>
      </c>
      <c r="B2494" s="51" t="s">
        <v>40</v>
      </c>
      <c r="C2494" s="51" t="s">
        <v>205</v>
      </c>
      <c r="D2494" s="52"/>
      <c r="E2494" s="52"/>
    </row>
    <row r="2495">
      <c r="A2495" s="49" t="s">
        <v>2584</v>
      </c>
      <c r="B2495" s="52"/>
      <c r="C2495" s="52"/>
      <c r="D2495" s="52"/>
      <c r="E2495" s="52"/>
    </row>
    <row r="2496">
      <c r="A2496" s="49" t="s">
        <v>2585</v>
      </c>
      <c r="B2496" s="52"/>
      <c r="C2496" s="52"/>
      <c r="D2496" s="52"/>
      <c r="E2496" s="52"/>
    </row>
    <row r="2497">
      <c r="A2497" s="49" t="s">
        <v>2586</v>
      </c>
      <c r="B2497" s="52"/>
      <c r="C2497" s="52"/>
      <c r="D2497" s="52"/>
      <c r="E2497" s="52"/>
    </row>
    <row r="2498">
      <c r="A2498" s="49" t="s">
        <v>2587</v>
      </c>
      <c r="B2498" s="52"/>
      <c r="C2498" s="52"/>
      <c r="D2498" s="52"/>
      <c r="E2498" s="52"/>
    </row>
    <row r="2499">
      <c r="A2499" s="49" t="s">
        <v>2588</v>
      </c>
      <c r="B2499" s="52"/>
      <c r="C2499" s="52"/>
      <c r="D2499" s="52"/>
      <c r="E2499" s="52"/>
    </row>
    <row r="2500">
      <c r="A2500" s="49" t="s">
        <v>2589</v>
      </c>
      <c r="B2500" s="52"/>
      <c r="C2500" s="52"/>
      <c r="D2500" s="52"/>
      <c r="E2500" s="52"/>
    </row>
    <row r="2501">
      <c r="A2501" s="49" t="s">
        <v>2590</v>
      </c>
      <c r="B2501" s="52"/>
      <c r="C2501" s="52"/>
      <c r="D2501" s="52"/>
      <c r="E2501" s="52"/>
    </row>
    <row r="2502">
      <c r="A2502" s="49" t="s">
        <v>2591</v>
      </c>
      <c r="B2502" s="52"/>
      <c r="C2502" s="52"/>
      <c r="D2502" s="52"/>
      <c r="E2502" s="52"/>
    </row>
    <row r="2503">
      <c r="A2503" s="49" t="s">
        <v>2592</v>
      </c>
      <c r="B2503" s="52"/>
      <c r="C2503" s="52"/>
      <c r="D2503" s="52"/>
      <c r="E2503" s="52"/>
    </row>
    <row r="2504">
      <c r="A2504" s="49" t="s">
        <v>2593</v>
      </c>
      <c r="B2504" s="52"/>
      <c r="C2504" s="52"/>
      <c r="D2504" s="52"/>
      <c r="E2504" s="52"/>
    </row>
    <row r="2505">
      <c r="A2505" s="49" t="s">
        <v>2594</v>
      </c>
      <c r="B2505" s="52"/>
      <c r="C2505" s="52"/>
      <c r="D2505" s="52"/>
      <c r="E2505" s="52"/>
    </row>
    <row r="2506">
      <c r="A2506" s="49" t="s">
        <v>2595</v>
      </c>
      <c r="B2506" s="52"/>
      <c r="C2506" s="52"/>
      <c r="D2506" s="52"/>
      <c r="E2506" s="52"/>
    </row>
    <row r="2507">
      <c r="A2507" s="49" t="s">
        <v>2596</v>
      </c>
      <c r="B2507" s="52"/>
      <c r="C2507" s="52"/>
      <c r="D2507" s="52"/>
      <c r="E2507" s="52"/>
    </row>
    <row r="2508">
      <c r="A2508" s="49" t="s">
        <v>2597</v>
      </c>
      <c r="B2508" s="51" t="s">
        <v>40</v>
      </c>
      <c r="C2508" s="51" t="s">
        <v>210</v>
      </c>
      <c r="D2508" s="52"/>
      <c r="E2508" s="52"/>
    </row>
    <row r="2509">
      <c r="A2509" s="49" t="s">
        <v>2598</v>
      </c>
      <c r="B2509" s="52"/>
      <c r="C2509" s="52"/>
      <c r="D2509" s="52"/>
      <c r="E2509" s="52"/>
    </row>
    <row r="2510">
      <c r="A2510" s="49" t="s">
        <v>2599</v>
      </c>
      <c r="B2510" s="52"/>
      <c r="C2510" s="52"/>
      <c r="D2510" s="52"/>
      <c r="E2510" s="52"/>
    </row>
    <row r="2511">
      <c r="A2511" s="49" t="s">
        <v>2600</v>
      </c>
      <c r="B2511" s="52"/>
      <c r="C2511" s="52"/>
      <c r="D2511" s="52"/>
      <c r="E2511" s="52"/>
    </row>
    <row r="2512">
      <c r="A2512" s="49" t="s">
        <v>2601</v>
      </c>
      <c r="B2512" s="52"/>
      <c r="C2512" s="52"/>
      <c r="D2512" s="52"/>
      <c r="E2512" s="52"/>
    </row>
    <row r="2513">
      <c r="A2513" s="49" t="s">
        <v>2602</v>
      </c>
      <c r="B2513" s="52"/>
      <c r="C2513" s="52"/>
      <c r="D2513" s="52"/>
      <c r="E2513" s="52"/>
    </row>
    <row r="2514">
      <c r="A2514" s="49" t="s">
        <v>2603</v>
      </c>
      <c r="B2514" s="52"/>
      <c r="C2514" s="52"/>
      <c r="D2514" s="52"/>
      <c r="E2514" s="52"/>
    </row>
    <row r="2515">
      <c r="A2515" s="49" t="s">
        <v>2604</v>
      </c>
      <c r="B2515" s="52"/>
      <c r="C2515" s="52"/>
      <c r="D2515" s="52"/>
      <c r="E2515" s="52"/>
    </row>
    <row r="2516">
      <c r="A2516" s="49" t="s">
        <v>2605</v>
      </c>
      <c r="B2516" s="52"/>
      <c r="C2516" s="52"/>
      <c r="D2516" s="52"/>
      <c r="E2516" s="52"/>
    </row>
    <row r="2517">
      <c r="A2517" s="49" t="s">
        <v>2606</v>
      </c>
      <c r="B2517" s="52"/>
      <c r="C2517" s="52"/>
      <c r="D2517" s="52"/>
      <c r="E2517" s="52"/>
    </row>
    <row r="2518">
      <c r="A2518" s="49" t="s">
        <v>2607</v>
      </c>
      <c r="B2518" s="52"/>
      <c r="C2518" s="52"/>
      <c r="D2518" s="52"/>
      <c r="E2518" s="52"/>
    </row>
    <row r="2519">
      <c r="A2519" s="49" t="s">
        <v>2608</v>
      </c>
      <c r="B2519" s="52"/>
      <c r="C2519" s="52"/>
      <c r="D2519" s="52"/>
      <c r="E2519" s="52"/>
    </row>
    <row r="2520">
      <c r="A2520" s="49" t="s">
        <v>2609</v>
      </c>
      <c r="B2520" s="51" t="s">
        <v>40</v>
      </c>
      <c r="C2520" s="51" t="s">
        <v>349</v>
      </c>
      <c r="D2520" s="52"/>
      <c r="E2520" s="52"/>
    </row>
    <row r="2521">
      <c r="A2521" s="49" t="s">
        <v>2610</v>
      </c>
      <c r="B2521" s="52"/>
      <c r="C2521" s="52"/>
      <c r="D2521" s="52"/>
      <c r="E2521" s="52"/>
    </row>
    <row r="2522">
      <c r="A2522" s="49" t="s">
        <v>2611</v>
      </c>
      <c r="B2522" s="51" t="s">
        <v>40</v>
      </c>
      <c r="C2522" s="51" t="s">
        <v>81</v>
      </c>
      <c r="D2522" s="52"/>
      <c r="E2522" s="52"/>
    </row>
    <row r="2523">
      <c r="A2523" s="49" t="s">
        <v>2612</v>
      </c>
      <c r="B2523" s="51" t="s">
        <v>40</v>
      </c>
      <c r="C2523" s="51" t="s">
        <v>583</v>
      </c>
      <c r="D2523" s="52"/>
      <c r="E2523" s="52"/>
    </row>
    <row r="2524">
      <c r="A2524" s="49" t="s">
        <v>2613</v>
      </c>
      <c r="B2524" s="51" t="s">
        <v>40</v>
      </c>
      <c r="C2524" s="51" t="s">
        <v>583</v>
      </c>
      <c r="D2524" s="52"/>
      <c r="E2524" s="52"/>
    </row>
    <row r="2525">
      <c r="A2525" s="49" t="s">
        <v>2614</v>
      </c>
      <c r="B2525" s="51" t="s">
        <v>40</v>
      </c>
      <c r="C2525" s="51" t="s">
        <v>583</v>
      </c>
      <c r="D2525" s="52"/>
      <c r="E2525" s="52"/>
    </row>
    <row r="2526">
      <c r="A2526" s="49" t="s">
        <v>2615</v>
      </c>
      <c r="B2526" s="51" t="s">
        <v>40</v>
      </c>
      <c r="C2526" s="51" t="s">
        <v>583</v>
      </c>
      <c r="D2526" s="52"/>
      <c r="E2526" s="52"/>
    </row>
    <row r="2527">
      <c r="A2527" s="49" t="s">
        <v>2616</v>
      </c>
      <c r="B2527" s="51" t="s">
        <v>40</v>
      </c>
      <c r="C2527" s="51" t="s">
        <v>259</v>
      </c>
      <c r="D2527" s="52"/>
      <c r="E2527" s="52"/>
    </row>
    <row r="2528">
      <c r="A2528" s="49" t="s">
        <v>2617</v>
      </c>
      <c r="B2528" s="52"/>
      <c r="C2528" s="52"/>
      <c r="D2528" s="52"/>
      <c r="E2528" s="52"/>
    </row>
    <row r="2529">
      <c r="A2529" s="49" t="s">
        <v>2618</v>
      </c>
      <c r="B2529" s="52"/>
      <c r="C2529" s="52"/>
      <c r="D2529" s="52"/>
      <c r="E2529" s="52"/>
    </row>
    <row r="2530">
      <c r="A2530" s="49" t="s">
        <v>2619</v>
      </c>
      <c r="B2530" s="52"/>
      <c r="C2530" s="52"/>
      <c r="D2530" s="52"/>
      <c r="E2530" s="52"/>
    </row>
    <row r="2531">
      <c r="A2531" s="49" t="s">
        <v>2620</v>
      </c>
      <c r="B2531" s="52"/>
      <c r="C2531" s="52"/>
      <c r="D2531" s="52"/>
      <c r="E2531" s="52"/>
    </row>
    <row r="2532">
      <c r="A2532" s="49" t="s">
        <v>2621</v>
      </c>
      <c r="B2532" s="51" t="s">
        <v>40</v>
      </c>
      <c r="C2532" s="51" t="s">
        <v>435</v>
      </c>
      <c r="D2532" s="52"/>
      <c r="E2532" s="52"/>
    </row>
    <row r="2533">
      <c r="A2533" s="49" t="s">
        <v>2622</v>
      </c>
      <c r="B2533" s="51" t="s">
        <v>40</v>
      </c>
      <c r="C2533" s="51" t="s">
        <v>41</v>
      </c>
      <c r="D2533" s="52"/>
      <c r="E2533" s="52"/>
    </row>
    <row r="2534">
      <c r="A2534" s="49" t="s">
        <v>2623</v>
      </c>
      <c r="B2534" s="52"/>
      <c r="C2534" s="52"/>
      <c r="D2534" s="52"/>
      <c r="E2534" s="52"/>
    </row>
    <row r="2535">
      <c r="A2535" s="49" t="s">
        <v>2624</v>
      </c>
      <c r="B2535" s="51" t="s">
        <v>40</v>
      </c>
      <c r="C2535" s="51" t="s">
        <v>583</v>
      </c>
      <c r="D2535" s="52"/>
      <c r="E2535" s="52"/>
    </row>
    <row r="2536">
      <c r="A2536" s="49" t="s">
        <v>2625</v>
      </c>
      <c r="B2536" s="51" t="s">
        <v>40</v>
      </c>
      <c r="C2536" s="51" t="s">
        <v>81</v>
      </c>
      <c r="D2536" s="52"/>
      <c r="E2536" s="52"/>
    </row>
    <row r="2537">
      <c r="A2537" s="49" t="s">
        <v>2626</v>
      </c>
      <c r="B2537" s="51" t="s">
        <v>40</v>
      </c>
      <c r="C2537" s="51" t="s">
        <v>210</v>
      </c>
      <c r="D2537" s="52"/>
      <c r="E2537" s="52"/>
    </row>
    <row r="2538">
      <c r="A2538" s="49" t="s">
        <v>2627</v>
      </c>
      <c r="B2538" s="51" t="s">
        <v>40</v>
      </c>
      <c r="C2538" s="51" t="s">
        <v>2628</v>
      </c>
      <c r="D2538" s="52"/>
      <c r="E2538" s="52"/>
    </row>
    <row r="2539">
      <c r="B2539" s="52"/>
      <c r="C2539" s="52"/>
      <c r="D2539" s="52"/>
      <c r="E2539" s="52"/>
    </row>
    <row r="2540">
      <c r="B2540" s="52"/>
      <c r="C2540" s="52"/>
      <c r="D2540" s="52"/>
      <c r="E2540" s="52"/>
    </row>
    <row r="2541">
      <c r="B2541" s="52"/>
      <c r="C2541" s="52"/>
      <c r="D2541" s="52"/>
      <c r="E2541" s="52"/>
    </row>
    <row r="2542">
      <c r="B2542" s="52"/>
      <c r="C2542" s="52"/>
      <c r="D2542" s="52"/>
      <c r="E2542" s="52"/>
    </row>
    <row r="2543">
      <c r="B2543" s="52"/>
      <c r="C2543" s="52"/>
      <c r="D2543" s="52"/>
      <c r="E2543" s="52"/>
    </row>
    <row r="2544">
      <c r="B2544" s="52"/>
      <c r="C2544" s="52"/>
      <c r="D2544" s="52"/>
      <c r="E2544" s="52"/>
    </row>
    <row r="2545">
      <c r="B2545" s="52"/>
      <c r="C2545" s="52"/>
      <c r="D2545" s="52"/>
      <c r="E2545" s="52"/>
    </row>
    <row r="2546">
      <c r="B2546" s="52"/>
      <c r="C2546" s="52"/>
      <c r="D2546" s="52"/>
      <c r="E2546" s="52"/>
    </row>
    <row r="2547">
      <c r="B2547" s="52"/>
      <c r="C2547" s="52"/>
      <c r="D2547" s="52"/>
      <c r="E2547" s="52"/>
    </row>
    <row r="2548">
      <c r="B2548" s="52"/>
      <c r="C2548" s="52"/>
      <c r="D2548" s="52"/>
      <c r="E2548" s="52"/>
    </row>
    <row r="2549">
      <c r="B2549" s="52"/>
      <c r="C2549" s="52"/>
      <c r="D2549" s="52"/>
      <c r="E2549" s="52"/>
    </row>
    <row r="2550">
      <c r="B2550" s="52"/>
      <c r="C2550" s="52"/>
      <c r="D2550" s="52"/>
      <c r="E2550" s="52"/>
    </row>
    <row r="2551">
      <c r="B2551" s="52"/>
      <c r="C2551" s="52"/>
      <c r="D2551" s="52"/>
      <c r="E2551" s="52"/>
    </row>
    <row r="2552">
      <c r="B2552" s="52"/>
      <c r="C2552" s="52"/>
      <c r="D2552" s="52"/>
      <c r="E2552" s="52"/>
    </row>
    <row r="2553">
      <c r="B2553" s="52"/>
      <c r="C2553" s="52"/>
      <c r="D2553" s="52"/>
      <c r="E2553" s="52"/>
    </row>
    <row r="2554">
      <c r="B2554" s="52"/>
      <c r="C2554" s="52"/>
      <c r="D2554" s="52"/>
      <c r="E2554" s="52"/>
    </row>
    <row r="2555">
      <c r="B2555" s="52"/>
      <c r="C2555" s="52"/>
      <c r="D2555" s="52"/>
      <c r="E2555" s="52"/>
    </row>
    <row r="2556">
      <c r="B2556" s="52"/>
      <c r="C2556" s="52"/>
      <c r="D2556" s="52"/>
      <c r="E2556" s="52"/>
    </row>
    <row r="2557">
      <c r="B2557" s="52"/>
      <c r="C2557" s="52"/>
      <c r="D2557" s="52"/>
      <c r="E2557" s="52"/>
    </row>
    <row r="2558">
      <c r="B2558" s="52"/>
      <c r="C2558" s="52"/>
      <c r="D2558" s="52"/>
      <c r="E2558" s="52"/>
    </row>
    <row r="2559">
      <c r="B2559" s="52"/>
      <c r="C2559" s="52"/>
      <c r="D2559" s="52"/>
      <c r="E2559" s="52"/>
    </row>
    <row r="2560">
      <c r="B2560" s="52"/>
      <c r="C2560" s="52"/>
      <c r="D2560" s="52"/>
      <c r="E2560" s="52"/>
    </row>
    <row r="2561">
      <c r="B2561" s="52"/>
      <c r="C2561" s="52"/>
      <c r="D2561" s="52"/>
      <c r="E2561" s="52"/>
    </row>
    <row r="2562">
      <c r="B2562" s="52"/>
      <c r="C2562" s="52"/>
      <c r="D2562" s="52"/>
      <c r="E2562" s="52"/>
    </row>
    <row r="2563">
      <c r="B2563" s="52"/>
      <c r="C2563" s="52"/>
      <c r="D2563" s="52"/>
      <c r="E2563" s="52"/>
    </row>
    <row r="2564">
      <c r="B2564" s="52"/>
      <c r="C2564" s="52"/>
      <c r="D2564" s="52"/>
      <c r="E2564" s="52"/>
    </row>
    <row r="2565">
      <c r="B2565" s="52"/>
      <c r="C2565" s="52"/>
      <c r="D2565" s="52"/>
      <c r="E2565" s="52"/>
    </row>
    <row r="2566">
      <c r="B2566" s="52"/>
      <c r="C2566" s="52"/>
      <c r="D2566" s="52"/>
      <c r="E2566" s="52"/>
    </row>
    <row r="2567">
      <c r="B2567" s="52"/>
      <c r="C2567" s="52"/>
      <c r="D2567" s="52"/>
      <c r="E2567" s="52"/>
    </row>
    <row r="2568">
      <c r="B2568" s="52"/>
      <c r="C2568" s="52"/>
      <c r="D2568" s="52"/>
      <c r="E2568" s="52"/>
    </row>
    <row r="2569">
      <c r="B2569" s="52"/>
      <c r="C2569" s="52"/>
      <c r="D2569" s="52"/>
      <c r="E2569" s="52"/>
    </row>
    <row r="2570">
      <c r="B2570" s="52"/>
      <c r="C2570" s="52"/>
      <c r="D2570" s="52"/>
      <c r="E2570" s="52"/>
    </row>
    <row r="2571">
      <c r="B2571" s="52"/>
      <c r="C2571" s="52"/>
      <c r="D2571" s="52"/>
      <c r="E2571" s="52"/>
    </row>
    <row r="2572">
      <c r="B2572" s="52"/>
      <c r="C2572" s="52"/>
      <c r="D2572" s="52"/>
      <c r="E2572" s="52"/>
    </row>
    <row r="2573">
      <c r="B2573" s="52"/>
      <c r="C2573" s="52"/>
      <c r="D2573" s="52"/>
      <c r="E2573" s="52"/>
    </row>
    <row r="2574">
      <c r="B2574" s="52"/>
      <c r="C2574" s="52"/>
      <c r="D2574" s="52"/>
      <c r="E2574" s="52"/>
    </row>
    <row r="2575">
      <c r="B2575" s="52"/>
      <c r="C2575" s="52"/>
      <c r="D2575" s="52"/>
      <c r="E2575" s="52"/>
    </row>
    <row r="2576">
      <c r="B2576" s="52"/>
      <c r="C2576" s="52"/>
      <c r="D2576" s="52"/>
      <c r="E2576" s="52"/>
    </row>
    <row r="2577">
      <c r="B2577" s="52"/>
      <c r="C2577" s="52"/>
      <c r="D2577" s="52"/>
      <c r="E2577" s="52"/>
    </row>
    <row r="2578">
      <c r="B2578" s="52"/>
      <c r="C2578" s="52"/>
      <c r="D2578" s="52"/>
      <c r="E2578" s="52"/>
    </row>
    <row r="2579">
      <c r="B2579" s="52"/>
      <c r="C2579" s="52"/>
      <c r="D2579" s="52"/>
      <c r="E2579" s="52"/>
    </row>
    <row r="2580">
      <c r="B2580" s="52"/>
      <c r="C2580" s="52"/>
      <c r="D2580" s="52"/>
      <c r="E2580" s="52"/>
    </row>
    <row r="2581">
      <c r="B2581" s="52"/>
      <c r="C2581" s="52"/>
      <c r="D2581" s="52"/>
      <c r="E2581" s="52"/>
    </row>
    <row r="2582">
      <c r="B2582" s="52"/>
      <c r="C2582" s="52"/>
      <c r="D2582" s="52"/>
      <c r="E2582" s="52"/>
    </row>
    <row r="2583">
      <c r="B2583" s="52"/>
      <c r="C2583" s="52"/>
      <c r="D2583" s="52"/>
      <c r="E2583" s="52"/>
    </row>
    <row r="2584">
      <c r="B2584" s="52"/>
      <c r="C2584" s="52"/>
      <c r="D2584" s="52"/>
      <c r="E2584" s="52"/>
    </row>
    <row r="2585">
      <c r="B2585" s="52"/>
      <c r="C2585" s="52"/>
      <c r="D2585" s="52"/>
      <c r="E2585" s="52"/>
    </row>
    <row r="2586">
      <c r="B2586" s="52"/>
      <c r="C2586" s="52"/>
      <c r="D2586" s="52"/>
      <c r="E2586" s="52"/>
    </row>
    <row r="2587">
      <c r="B2587" s="52"/>
      <c r="C2587" s="52"/>
      <c r="D2587" s="52"/>
      <c r="E2587" s="52"/>
    </row>
    <row r="2588">
      <c r="B2588" s="52"/>
      <c r="C2588" s="52"/>
      <c r="D2588" s="52"/>
      <c r="E2588" s="52"/>
    </row>
    <row r="2589">
      <c r="B2589" s="52"/>
      <c r="C2589" s="52"/>
      <c r="D2589" s="52"/>
      <c r="E2589" s="52"/>
    </row>
    <row r="2590">
      <c r="B2590" s="52"/>
      <c r="C2590" s="52"/>
      <c r="D2590" s="52"/>
      <c r="E2590" s="52"/>
    </row>
    <row r="2591">
      <c r="B2591" s="52"/>
      <c r="C2591" s="52"/>
      <c r="D2591" s="52"/>
      <c r="E2591" s="52"/>
    </row>
    <row r="2592">
      <c r="B2592" s="52"/>
      <c r="C2592" s="52"/>
      <c r="D2592" s="52"/>
      <c r="E2592" s="52"/>
    </row>
    <row r="2593">
      <c r="B2593" s="52"/>
      <c r="C2593" s="52"/>
      <c r="D2593" s="52"/>
      <c r="E2593" s="52"/>
    </row>
    <row r="2594">
      <c r="B2594" s="52"/>
      <c r="C2594" s="52"/>
      <c r="D2594" s="52"/>
      <c r="E2594" s="52"/>
    </row>
    <row r="2595">
      <c r="B2595" s="52"/>
      <c r="C2595" s="52"/>
      <c r="D2595" s="52"/>
      <c r="E2595" s="52"/>
    </row>
    <row r="2596">
      <c r="B2596" s="52"/>
      <c r="C2596" s="52"/>
      <c r="D2596" s="52"/>
      <c r="E2596" s="52"/>
    </row>
    <row r="2597">
      <c r="B2597" s="52"/>
      <c r="C2597" s="52"/>
      <c r="D2597" s="52"/>
      <c r="E2597" s="52"/>
    </row>
    <row r="2598">
      <c r="B2598" s="52"/>
      <c r="C2598" s="52"/>
      <c r="D2598" s="52"/>
      <c r="E2598" s="52"/>
    </row>
    <row r="2599">
      <c r="B2599" s="52"/>
      <c r="C2599" s="52"/>
      <c r="D2599" s="52"/>
      <c r="E2599" s="52"/>
    </row>
    <row r="2600">
      <c r="B2600" s="52"/>
      <c r="C2600" s="52"/>
      <c r="D2600" s="52"/>
      <c r="E2600" s="52"/>
    </row>
    <row r="2601">
      <c r="B2601" s="52"/>
      <c r="C2601" s="52"/>
      <c r="D2601" s="52"/>
      <c r="E2601" s="52"/>
    </row>
    <row r="2602">
      <c r="B2602" s="52"/>
      <c r="C2602" s="52"/>
      <c r="D2602" s="52"/>
      <c r="E2602" s="52"/>
    </row>
    <row r="2603">
      <c r="B2603" s="52"/>
      <c r="C2603" s="52"/>
      <c r="D2603" s="52"/>
      <c r="E2603" s="52"/>
    </row>
    <row r="2604">
      <c r="B2604" s="52"/>
      <c r="C2604" s="52"/>
      <c r="D2604" s="52"/>
      <c r="E2604" s="52"/>
    </row>
    <row r="2605">
      <c r="B2605" s="52"/>
      <c r="C2605" s="52"/>
      <c r="D2605" s="52"/>
      <c r="E2605" s="52"/>
    </row>
    <row r="2606">
      <c r="B2606" s="52"/>
      <c r="C2606" s="52"/>
      <c r="D2606" s="52"/>
      <c r="E2606" s="52"/>
    </row>
    <row r="2607">
      <c r="B2607" s="52"/>
      <c r="C2607" s="52"/>
      <c r="D2607" s="52"/>
      <c r="E2607" s="52"/>
    </row>
    <row r="2608">
      <c r="B2608" s="52"/>
      <c r="C2608" s="52"/>
      <c r="D2608" s="52"/>
      <c r="E2608" s="52"/>
    </row>
    <row r="2609">
      <c r="B2609" s="52"/>
      <c r="C2609" s="52"/>
      <c r="D2609" s="52"/>
      <c r="E2609" s="52"/>
    </row>
    <row r="2610">
      <c r="B2610" s="52"/>
      <c r="C2610" s="52"/>
      <c r="D2610" s="52"/>
      <c r="E2610" s="52"/>
    </row>
    <row r="2611">
      <c r="B2611" s="52"/>
      <c r="C2611" s="52"/>
      <c r="D2611" s="52"/>
      <c r="E2611" s="52"/>
    </row>
    <row r="2612">
      <c r="B2612" s="52"/>
      <c r="C2612" s="52"/>
      <c r="D2612" s="52"/>
      <c r="E2612" s="52"/>
    </row>
    <row r="2613">
      <c r="B2613" s="52"/>
      <c r="C2613" s="52"/>
      <c r="D2613" s="52"/>
      <c r="E2613" s="52"/>
    </row>
    <row r="2614">
      <c r="B2614" s="52"/>
      <c r="C2614" s="52"/>
      <c r="D2614" s="52"/>
      <c r="E2614" s="52"/>
    </row>
    <row r="2615">
      <c r="B2615" s="52"/>
      <c r="C2615" s="52"/>
      <c r="D2615" s="52"/>
      <c r="E2615" s="52"/>
    </row>
    <row r="2616">
      <c r="B2616" s="52"/>
      <c r="C2616" s="52"/>
      <c r="D2616" s="52"/>
      <c r="E2616" s="52"/>
    </row>
    <row r="2617">
      <c r="B2617" s="52"/>
      <c r="C2617" s="52"/>
      <c r="D2617" s="52"/>
      <c r="E2617" s="52"/>
    </row>
    <row r="2618">
      <c r="B2618" s="52"/>
      <c r="C2618" s="52"/>
      <c r="D2618" s="52"/>
      <c r="E2618" s="52"/>
    </row>
    <row r="2619">
      <c r="B2619" s="52"/>
      <c r="C2619" s="52"/>
      <c r="D2619" s="52"/>
      <c r="E2619" s="52"/>
    </row>
    <row r="2620">
      <c r="B2620" s="52"/>
      <c r="C2620" s="52"/>
      <c r="D2620" s="52"/>
      <c r="E2620" s="52"/>
    </row>
    <row r="2621">
      <c r="B2621" s="52"/>
      <c r="C2621" s="52"/>
      <c r="D2621" s="52"/>
      <c r="E2621" s="52"/>
    </row>
    <row r="2622">
      <c r="B2622" s="52"/>
      <c r="C2622" s="52"/>
      <c r="D2622" s="52"/>
      <c r="E2622" s="52"/>
    </row>
    <row r="2623">
      <c r="B2623" s="52"/>
      <c r="C2623" s="52"/>
      <c r="D2623" s="52"/>
      <c r="E2623" s="52"/>
    </row>
    <row r="2624">
      <c r="B2624" s="52"/>
      <c r="C2624" s="52"/>
      <c r="D2624" s="52"/>
      <c r="E2624" s="52"/>
    </row>
    <row r="2625">
      <c r="B2625" s="52"/>
      <c r="C2625" s="52"/>
      <c r="D2625" s="52"/>
      <c r="E2625" s="52"/>
    </row>
    <row r="2626">
      <c r="B2626" s="52"/>
      <c r="C2626" s="52"/>
      <c r="D2626" s="52"/>
      <c r="E2626" s="52"/>
    </row>
    <row r="2627">
      <c r="B2627" s="52"/>
      <c r="C2627" s="52"/>
      <c r="D2627" s="52"/>
      <c r="E2627" s="52"/>
    </row>
    <row r="2628">
      <c r="B2628" s="52"/>
      <c r="C2628" s="52"/>
      <c r="D2628" s="52"/>
      <c r="E2628" s="52"/>
    </row>
    <row r="2629">
      <c r="B2629" s="52"/>
      <c r="C2629" s="52"/>
      <c r="D2629" s="52"/>
      <c r="E2629" s="52"/>
    </row>
    <row r="2630">
      <c r="B2630" s="52"/>
      <c r="C2630" s="52"/>
      <c r="D2630" s="52"/>
      <c r="E2630" s="52"/>
    </row>
    <row r="2631">
      <c r="B2631" s="52"/>
      <c r="C2631" s="52"/>
      <c r="D2631" s="52"/>
      <c r="E2631" s="52"/>
    </row>
    <row r="2632">
      <c r="B2632" s="52"/>
      <c r="C2632" s="52"/>
      <c r="D2632" s="52"/>
      <c r="E2632" s="52"/>
    </row>
    <row r="2633">
      <c r="B2633" s="52"/>
      <c r="C2633" s="52"/>
      <c r="D2633" s="52"/>
      <c r="E2633" s="52"/>
    </row>
    <row r="2634">
      <c r="B2634" s="52"/>
      <c r="C2634" s="52"/>
      <c r="D2634" s="52"/>
      <c r="E2634" s="52"/>
    </row>
    <row r="2635">
      <c r="B2635" s="52"/>
      <c r="C2635" s="52"/>
      <c r="D2635" s="52"/>
      <c r="E2635" s="52"/>
    </row>
    <row r="2636">
      <c r="B2636" s="52"/>
      <c r="C2636" s="52"/>
      <c r="D2636" s="52"/>
      <c r="E2636" s="52"/>
    </row>
    <row r="2637">
      <c r="B2637" s="52"/>
      <c r="C2637" s="52"/>
      <c r="D2637" s="52"/>
      <c r="E2637" s="52"/>
    </row>
    <row r="2638">
      <c r="B2638" s="52"/>
      <c r="C2638" s="52"/>
      <c r="D2638" s="52"/>
      <c r="E2638" s="52"/>
    </row>
    <row r="2639">
      <c r="B2639" s="52"/>
      <c r="C2639" s="52"/>
      <c r="D2639" s="52"/>
      <c r="E2639" s="52"/>
    </row>
    <row r="2640">
      <c r="B2640" s="52"/>
      <c r="C2640" s="52"/>
      <c r="D2640" s="52"/>
      <c r="E2640" s="52"/>
    </row>
    <row r="2641">
      <c r="B2641" s="52"/>
      <c r="C2641" s="52"/>
      <c r="D2641" s="52"/>
      <c r="E2641" s="52"/>
    </row>
    <row r="2642">
      <c r="B2642" s="52"/>
      <c r="C2642" s="52"/>
      <c r="D2642" s="52"/>
      <c r="E2642" s="52"/>
    </row>
    <row r="2643">
      <c r="B2643" s="52"/>
      <c r="C2643" s="52"/>
      <c r="D2643" s="52"/>
      <c r="E2643" s="52"/>
    </row>
    <row r="2644">
      <c r="B2644" s="52"/>
      <c r="C2644" s="52"/>
      <c r="D2644" s="52"/>
      <c r="E2644" s="52"/>
    </row>
    <row r="2645">
      <c r="B2645" s="52"/>
      <c r="C2645" s="52"/>
      <c r="D2645" s="52"/>
      <c r="E2645" s="52"/>
    </row>
    <row r="2646">
      <c r="B2646" s="52"/>
      <c r="C2646" s="52"/>
      <c r="D2646" s="52"/>
      <c r="E2646" s="52"/>
    </row>
    <row r="2647">
      <c r="B2647" s="52"/>
      <c r="C2647" s="52"/>
      <c r="D2647" s="52"/>
      <c r="E2647" s="52"/>
    </row>
    <row r="2648">
      <c r="B2648" s="52"/>
      <c r="C2648" s="52"/>
      <c r="D2648" s="52"/>
      <c r="E2648" s="52"/>
    </row>
    <row r="2649">
      <c r="B2649" s="52"/>
      <c r="C2649" s="52"/>
      <c r="D2649" s="52"/>
      <c r="E2649" s="52"/>
    </row>
    <row r="2650">
      <c r="B2650" s="52"/>
      <c r="C2650" s="52"/>
      <c r="D2650" s="52"/>
      <c r="E2650" s="52"/>
    </row>
    <row r="2651">
      <c r="B2651" s="52"/>
      <c r="C2651" s="52"/>
      <c r="D2651" s="52"/>
      <c r="E2651" s="52"/>
    </row>
    <row r="2652">
      <c r="B2652" s="52"/>
      <c r="C2652" s="52"/>
      <c r="D2652" s="52"/>
      <c r="E2652" s="52"/>
    </row>
    <row r="2653">
      <c r="B2653" s="52"/>
      <c r="C2653" s="52"/>
      <c r="D2653" s="52"/>
      <c r="E2653" s="52"/>
    </row>
    <row r="2654">
      <c r="B2654" s="52"/>
      <c r="C2654" s="52"/>
      <c r="D2654" s="52"/>
      <c r="E2654" s="52"/>
    </row>
    <row r="2655">
      <c r="B2655" s="52"/>
      <c r="C2655" s="52"/>
      <c r="D2655" s="52"/>
      <c r="E2655" s="52"/>
    </row>
    <row r="2656">
      <c r="B2656" s="52"/>
      <c r="C2656" s="52"/>
      <c r="D2656" s="52"/>
      <c r="E2656" s="52"/>
    </row>
    <row r="2657">
      <c r="B2657" s="52"/>
      <c r="C2657" s="52"/>
      <c r="D2657" s="52"/>
      <c r="E2657" s="52"/>
    </row>
    <row r="2658">
      <c r="B2658" s="52"/>
      <c r="C2658" s="52"/>
      <c r="D2658" s="52"/>
      <c r="E2658" s="52"/>
    </row>
    <row r="2659">
      <c r="B2659" s="52"/>
      <c r="C2659" s="52"/>
      <c r="D2659" s="52"/>
      <c r="E2659" s="52"/>
    </row>
    <row r="2660">
      <c r="B2660" s="52"/>
      <c r="C2660" s="52"/>
      <c r="D2660" s="52"/>
      <c r="E2660" s="52"/>
    </row>
    <row r="2661">
      <c r="B2661" s="52"/>
      <c r="C2661" s="52"/>
      <c r="D2661" s="52"/>
      <c r="E2661" s="52"/>
    </row>
    <row r="2662">
      <c r="B2662" s="52"/>
      <c r="C2662" s="52"/>
      <c r="D2662" s="52"/>
      <c r="E2662" s="52"/>
    </row>
    <row r="2663">
      <c r="B2663" s="52"/>
      <c r="C2663" s="52"/>
      <c r="D2663" s="52"/>
      <c r="E2663" s="52"/>
    </row>
    <row r="2664">
      <c r="B2664" s="52"/>
      <c r="C2664" s="52"/>
      <c r="D2664" s="52"/>
      <c r="E2664" s="52"/>
    </row>
    <row r="2665">
      <c r="B2665" s="52"/>
      <c r="C2665" s="52"/>
      <c r="D2665" s="52"/>
      <c r="E2665" s="52"/>
    </row>
    <row r="2666">
      <c r="B2666" s="52"/>
      <c r="C2666" s="52"/>
      <c r="D2666" s="52"/>
      <c r="E2666" s="52"/>
    </row>
    <row r="2667">
      <c r="B2667" s="52"/>
      <c r="C2667" s="52"/>
      <c r="D2667" s="52"/>
      <c r="E2667" s="52"/>
    </row>
    <row r="2668">
      <c r="B2668" s="52"/>
      <c r="C2668" s="52"/>
      <c r="D2668" s="52"/>
      <c r="E2668" s="52"/>
    </row>
    <row r="2669">
      <c r="B2669" s="52"/>
      <c r="C2669" s="52"/>
      <c r="D2669" s="52"/>
      <c r="E2669" s="52"/>
    </row>
    <row r="2670">
      <c r="B2670" s="52"/>
      <c r="C2670" s="52"/>
      <c r="D2670" s="52"/>
      <c r="E2670" s="52"/>
    </row>
    <row r="2671">
      <c r="B2671" s="52"/>
      <c r="C2671" s="52"/>
      <c r="D2671" s="52"/>
      <c r="E2671" s="52"/>
    </row>
    <row r="2672">
      <c r="B2672" s="52"/>
      <c r="C2672" s="52"/>
      <c r="D2672" s="52"/>
      <c r="E2672" s="52"/>
    </row>
    <row r="2673">
      <c r="B2673" s="52"/>
      <c r="C2673" s="52"/>
      <c r="D2673" s="52"/>
      <c r="E2673" s="52"/>
    </row>
    <row r="2674">
      <c r="B2674" s="52"/>
      <c r="C2674" s="52"/>
      <c r="D2674" s="52"/>
      <c r="E2674" s="52"/>
    </row>
    <row r="2675">
      <c r="B2675" s="52"/>
      <c r="C2675" s="52"/>
      <c r="D2675" s="52"/>
      <c r="E2675" s="52"/>
    </row>
    <row r="2676">
      <c r="B2676" s="52"/>
      <c r="C2676" s="52"/>
      <c r="D2676" s="52"/>
      <c r="E2676" s="52"/>
    </row>
    <row r="2677">
      <c r="B2677" s="52"/>
      <c r="C2677" s="52"/>
      <c r="D2677" s="52"/>
      <c r="E2677" s="52"/>
    </row>
    <row r="2678">
      <c r="B2678" s="52"/>
      <c r="C2678" s="52"/>
      <c r="D2678" s="52"/>
      <c r="E2678" s="52"/>
    </row>
    <row r="2679">
      <c r="B2679" s="52"/>
      <c r="C2679" s="52"/>
      <c r="D2679" s="52"/>
      <c r="E2679" s="52"/>
    </row>
    <row r="2680">
      <c r="B2680" s="52"/>
      <c r="C2680" s="52"/>
      <c r="D2680" s="52"/>
      <c r="E2680" s="52"/>
    </row>
    <row r="2681">
      <c r="B2681" s="52"/>
      <c r="C2681" s="52"/>
      <c r="D2681" s="52"/>
      <c r="E2681" s="52"/>
    </row>
    <row r="2682">
      <c r="B2682" s="52"/>
      <c r="C2682" s="52"/>
      <c r="D2682" s="52"/>
      <c r="E2682" s="52"/>
    </row>
    <row r="2683">
      <c r="B2683" s="52"/>
      <c r="C2683" s="52"/>
      <c r="D2683" s="52"/>
      <c r="E2683" s="52"/>
    </row>
    <row r="2684">
      <c r="B2684" s="52"/>
      <c r="C2684" s="52"/>
      <c r="D2684" s="52"/>
      <c r="E2684" s="52"/>
    </row>
    <row r="2685">
      <c r="B2685" s="52"/>
      <c r="C2685" s="52"/>
      <c r="D2685" s="52"/>
      <c r="E2685" s="52"/>
    </row>
    <row r="2686">
      <c r="B2686" s="52"/>
      <c r="C2686" s="52"/>
      <c r="D2686" s="52"/>
      <c r="E2686" s="52"/>
    </row>
    <row r="2687">
      <c r="B2687" s="52"/>
      <c r="C2687" s="52"/>
      <c r="D2687" s="52"/>
      <c r="E2687" s="52"/>
    </row>
    <row r="2688">
      <c r="B2688" s="52"/>
      <c r="C2688" s="52"/>
      <c r="D2688" s="52"/>
      <c r="E2688" s="52"/>
    </row>
    <row r="2689">
      <c r="B2689" s="52"/>
      <c r="C2689" s="52"/>
      <c r="D2689" s="52"/>
      <c r="E2689" s="52"/>
    </row>
    <row r="2690">
      <c r="B2690" s="52"/>
      <c r="C2690" s="52"/>
      <c r="D2690" s="52"/>
      <c r="E2690" s="52"/>
    </row>
    <row r="2691">
      <c r="B2691" s="52"/>
      <c r="C2691" s="52"/>
      <c r="D2691" s="52"/>
      <c r="E2691" s="52"/>
    </row>
    <row r="2692">
      <c r="B2692" s="52"/>
      <c r="C2692" s="52"/>
      <c r="D2692" s="52"/>
      <c r="E2692" s="52"/>
    </row>
    <row r="2693">
      <c r="B2693" s="52"/>
      <c r="C2693" s="52"/>
      <c r="D2693" s="52"/>
      <c r="E2693" s="52"/>
    </row>
    <row r="2694">
      <c r="B2694" s="52"/>
      <c r="C2694" s="52"/>
      <c r="D2694" s="52"/>
      <c r="E2694" s="52"/>
    </row>
    <row r="2695">
      <c r="B2695" s="52"/>
      <c r="C2695" s="52"/>
      <c r="D2695" s="52"/>
      <c r="E2695" s="52"/>
    </row>
    <row r="2696">
      <c r="B2696" s="52"/>
      <c r="C2696" s="52"/>
      <c r="D2696" s="52"/>
      <c r="E2696" s="52"/>
    </row>
    <row r="2697">
      <c r="B2697" s="52"/>
      <c r="C2697" s="52"/>
      <c r="D2697" s="52"/>
      <c r="E2697" s="52"/>
    </row>
    <row r="2698">
      <c r="B2698" s="52"/>
      <c r="C2698" s="52"/>
      <c r="D2698" s="52"/>
      <c r="E2698" s="52"/>
    </row>
    <row r="2699">
      <c r="B2699" s="52"/>
      <c r="C2699" s="52"/>
      <c r="D2699" s="52"/>
      <c r="E2699" s="52"/>
    </row>
    <row r="2700">
      <c r="B2700" s="52"/>
      <c r="C2700" s="52"/>
      <c r="D2700" s="52"/>
      <c r="E2700" s="52"/>
    </row>
    <row r="2701">
      <c r="B2701" s="52"/>
      <c r="C2701" s="52"/>
      <c r="D2701" s="52"/>
      <c r="E2701" s="52"/>
    </row>
    <row r="2702">
      <c r="B2702" s="52"/>
      <c r="C2702" s="52"/>
      <c r="D2702" s="52"/>
      <c r="E2702" s="52"/>
    </row>
    <row r="2703">
      <c r="B2703" s="52"/>
      <c r="C2703" s="52"/>
      <c r="D2703" s="52"/>
      <c r="E2703" s="52"/>
    </row>
    <row r="2704">
      <c r="B2704" s="52"/>
      <c r="C2704" s="52"/>
      <c r="D2704" s="52"/>
      <c r="E2704" s="52"/>
    </row>
    <row r="2705">
      <c r="B2705" s="52"/>
      <c r="C2705" s="52"/>
      <c r="D2705" s="52"/>
      <c r="E2705" s="52"/>
    </row>
    <row r="2706">
      <c r="B2706" s="52"/>
      <c r="C2706" s="52"/>
      <c r="D2706" s="52"/>
      <c r="E2706" s="52"/>
    </row>
    <row r="2707">
      <c r="B2707" s="52"/>
      <c r="C2707" s="52"/>
      <c r="D2707" s="52"/>
      <c r="E2707" s="52"/>
    </row>
    <row r="2708">
      <c r="B2708" s="52"/>
      <c r="C2708" s="52"/>
      <c r="D2708" s="52"/>
      <c r="E2708" s="52"/>
    </row>
    <row r="2709">
      <c r="B2709" s="52"/>
      <c r="C2709" s="52"/>
      <c r="D2709" s="52"/>
      <c r="E2709" s="52"/>
    </row>
    <row r="2710">
      <c r="B2710" s="52"/>
      <c r="C2710" s="52"/>
      <c r="D2710" s="52"/>
      <c r="E2710" s="52"/>
    </row>
    <row r="2711">
      <c r="B2711" s="52"/>
      <c r="C2711" s="52"/>
      <c r="D2711" s="52"/>
      <c r="E2711" s="52"/>
    </row>
    <row r="2712">
      <c r="B2712" s="52"/>
      <c r="C2712" s="52"/>
      <c r="D2712" s="52"/>
      <c r="E2712" s="52"/>
    </row>
    <row r="2713">
      <c r="B2713" s="52"/>
      <c r="C2713" s="52"/>
      <c r="D2713" s="52"/>
      <c r="E2713" s="52"/>
    </row>
    <row r="2714">
      <c r="B2714" s="52"/>
      <c r="C2714" s="52"/>
      <c r="D2714" s="52"/>
      <c r="E2714" s="52"/>
    </row>
    <row r="2715">
      <c r="B2715" s="52"/>
      <c r="C2715" s="52"/>
      <c r="D2715" s="52"/>
      <c r="E2715" s="52"/>
    </row>
    <row r="2716">
      <c r="B2716" s="52"/>
      <c r="C2716" s="52"/>
      <c r="D2716" s="52"/>
      <c r="E2716" s="52"/>
    </row>
    <row r="2717">
      <c r="B2717" s="52"/>
      <c r="C2717" s="52"/>
      <c r="D2717" s="52"/>
      <c r="E2717" s="52"/>
    </row>
    <row r="2718">
      <c r="B2718" s="52"/>
      <c r="C2718" s="52"/>
      <c r="D2718" s="52"/>
      <c r="E2718" s="52"/>
    </row>
    <row r="2719">
      <c r="B2719" s="52"/>
      <c r="C2719" s="52"/>
      <c r="D2719" s="52"/>
      <c r="E2719" s="52"/>
    </row>
    <row r="2720">
      <c r="B2720" s="52"/>
      <c r="C2720" s="52"/>
      <c r="D2720" s="52"/>
      <c r="E2720" s="52"/>
    </row>
    <row r="2721">
      <c r="B2721" s="52"/>
      <c r="C2721" s="52"/>
      <c r="D2721" s="52"/>
      <c r="E2721" s="52"/>
    </row>
    <row r="2722">
      <c r="B2722" s="52"/>
      <c r="C2722" s="52"/>
      <c r="D2722" s="52"/>
      <c r="E2722" s="52"/>
    </row>
    <row r="2723">
      <c r="B2723" s="52"/>
      <c r="C2723" s="52"/>
      <c r="D2723" s="52"/>
      <c r="E2723" s="52"/>
    </row>
    <row r="2724">
      <c r="B2724" s="52"/>
      <c r="C2724" s="52"/>
      <c r="D2724" s="52"/>
      <c r="E2724" s="52"/>
    </row>
    <row r="2725">
      <c r="B2725" s="52"/>
      <c r="C2725" s="52"/>
      <c r="D2725" s="52"/>
      <c r="E2725" s="52"/>
    </row>
    <row r="2726">
      <c r="B2726" s="52"/>
      <c r="C2726" s="52"/>
      <c r="D2726" s="52"/>
      <c r="E2726" s="52"/>
    </row>
    <row r="2727">
      <c r="B2727" s="52"/>
      <c r="C2727" s="52"/>
      <c r="D2727" s="52"/>
      <c r="E2727" s="52"/>
    </row>
    <row r="2728">
      <c r="B2728" s="52"/>
      <c r="C2728" s="52"/>
      <c r="D2728" s="52"/>
      <c r="E2728" s="52"/>
    </row>
    <row r="2729">
      <c r="B2729" s="52"/>
      <c r="C2729" s="52"/>
      <c r="D2729" s="52"/>
      <c r="E2729" s="52"/>
    </row>
    <row r="2730">
      <c r="B2730" s="52"/>
      <c r="C2730" s="52"/>
      <c r="D2730" s="52"/>
      <c r="E2730" s="52"/>
    </row>
    <row r="2731">
      <c r="B2731" s="52"/>
      <c r="C2731" s="52"/>
      <c r="D2731" s="52"/>
      <c r="E2731" s="52"/>
    </row>
    <row r="2732">
      <c r="B2732" s="52"/>
      <c r="C2732" s="52"/>
      <c r="D2732" s="52"/>
      <c r="E2732" s="52"/>
    </row>
    <row r="2733">
      <c r="B2733" s="52"/>
      <c r="C2733" s="52"/>
      <c r="D2733" s="52"/>
      <c r="E2733" s="52"/>
    </row>
    <row r="2734">
      <c r="B2734" s="52"/>
      <c r="C2734" s="52"/>
      <c r="D2734" s="52"/>
      <c r="E2734" s="52"/>
    </row>
    <row r="2735">
      <c r="B2735" s="52"/>
      <c r="C2735" s="52"/>
      <c r="D2735" s="52"/>
      <c r="E2735" s="52"/>
    </row>
    <row r="2736">
      <c r="B2736" s="52"/>
      <c r="C2736" s="52"/>
      <c r="D2736" s="52"/>
      <c r="E2736" s="52"/>
    </row>
    <row r="2737">
      <c r="B2737" s="52"/>
      <c r="C2737" s="52"/>
      <c r="D2737" s="52"/>
      <c r="E2737" s="52"/>
    </row>
    <row r="2738">
      <c r="B2738" s="52"/>
      <c r="C2738" s="52"/>
      <c r="D2738" s="52"/>
      <c r="E2738" s="52"/>
    </row>
    <row r="2739">
      <c r="B2739" s="52"/>
      <c r="C2739" s="52"/>
      <c r="D2739" s="52"/>
      <c r="E2739" s="52"/>
    </row>
    <row r="2740">
      <c r="B2740" s="52"/>
      <c r="C2740" s="52"/>
      <c r="D2740" s="52"/>
      <c r="E2740" s="52"/>
    </row>
    <row r="2741">
      <c r="B2741" s="52"/>
      <c r="C2741" s="52"/>
      <c r="D2741" s="52"/>
      <c r="E2741" s="52"/>
    </row>
    <row r="2742">
      <c r="B2742" s="52"/>
      <c r="C2742" s="52"/>
      <c r="D2742" s="52"/>
      <c r="E2742" s="52"/>
    </row>
    <row r="2743">
      <c r="B2743" s="52"/>
      <c r="C2743" s="52"/>
      <c r="D2743" s="52"/>
      <c r="E2743" s="52"/>
    </row>
    <row r="2744">
      <c r="B2744" s="52"/>
      <c r="C2744" s="52"/>
      <c r="D2744" s="52"/>
      <c r="E2744" s="52"/>
    </row>
    <row r="2745">
      <c r="B2745" s="52"/>
      <c r="C2745" s="52"/>
      <c r="D2745" s="52"/>
      <c r="E2745" s="52"/>
    </row>
    <row r="2746">
      <c r="B2746" s="52"/>
      <c r="C2746" s="52"/>
      <c r="D2746" s="52"/>
      <c r="E2746" s="52"/>
    </row>
    <row r="2747">
      <c r="B2747" s="52"/>
      <c r="C2747" s="52"/>
      <c r="D2747" s="52"/>
      <c r="E2747" s="52"/>
    </row>
    <row r="2748">
      <c r="B2748" s="52"/>
      <c r="C2748" s="52"/>
      <c r="D2748" s="52"/>
      <c r="E2748" s="52"/>
    </row>
    <row r="2749">
      <c r="B2749" s="52"/>
      <c r="C2749" s="52"/>
      <c r="D2749" s="52"/>
      <c r="E2749" s="52"/>
    </row>
    <row r="2750">
      <c r="B2750" s="52"/>
      <c r="C2750" s="52"/>
      <c r="D2750" s="52"/>
      <c r="E2750" s="52"/>
    </row>
    <row r="2751">
      <c r="B2751" s="52"/>
      <c r="C2751" s="52"/>
      <c r="D2751" s="52"/>
      <c r="E2751" s="52"/>
    </row>
    <row r="2752">
      <c r="B2752" s="52"/>
      <c r="C2752" s="52"/>
      <c r="D2752" s="52"/>
      <c r="E2752" s="52"/>
    </row>
    <row r="2753">
      <c r="B2753" s="52"/>
      <c r="C2753" s="52"/>
      <c r="D2753" s="52"/>
      <c r="E2753" s="52"/>
    </row>
    <row r="2754">
      <c r="B2754" s="52"/>
      <c r="C2754" s="52"/>
      <c r="D2754" s="52"/>
      <c r="E2754" s="52"/>
    </row>
    <row r="2755">
      <c r="B2755" s="52"/>
      <c r="C2755" s="52"/>
      <c r="D2755" s="52"/>
      <c r="E2755" s="52"/>
    </row>
    <row r="2756">
      <c r="B2756" s="52"/>
      <c r="C2756" s="52"/>
      <c r="D2756" s="52"/>
      <c r="E2756" s="52"/>
    </row>
    <row r="2757">
      <c r="B2757" s="52"/>
      <c r="C2757" s="52"/>
      <c r="D2757" s="52"/>
      <c r="E2757" s="52"/>
    </row>
    <row r="2758">
      <c r="B2758" s="52"/>
      <c r="C2758" s="52"/>
      <c r="D2758" s="52"/>
      <c r="E2758" s="52"/>
    </row>
    <row r="2759">
      <c r="B2759" s="52"/>
      <c r="C2759" s="52"/>
      <c r="D2759" s="52"/>
      <c r="E2759" s="52"/>
    </row>
    <row r="2760">
      <c r="B2760" s="52"/>
      <c r="C2760" s="52"/>
      <c r="D2760" s="52"/>
      <c r="E2760" s="52"/>
    </row>
    <row r="2761">
      <c r="B2761" s="52"/>
      <c r="C2761" s="52"/>
      <c r="D2761" s="52"/>
      <c r="E2761" s="52"/>
    </row>
    <row r="2762">
      <c r="B2762" s="52"/>
      <c r="C2762" s="52"/>
      <c r="D2762" s="52"/>
      <c r="E2762" s="52"/>
    </row>
    <row r="2763">
      <c r="B2763" s="52"/>
      <c r="C2763" s="52"/>
      <c r="D2763" s="52"/>
      <c r="E2763" s="52"/>
    </row>
    <row r="2764">
      <c r="B2764" s="52"/>
      <c r="C2764" s="52"/>
      <c r="D2764" s="52"/>
      <c r="E2764" s="52"/>
    </row>
    <row r="2765">
      <c r="B2765" s="52"/>
      <c r="C2765" s="52"/>
      <c r="D2765" s="52"/>
      <c r="E2765" s="52"/>
    </row>
    <row r="2766">
      <c r="B2766" s="52"/>
      <c r="C2766" s="52"/>
      <c r="D2766" s="52"/>
      <c r="E2766" s="52"/>
    </row>
    <row r="2767">
      <c r="B2767" s="52"/>
      <c r="C2767" s="52"/>
      <c r="D2767" s="52"/>
      <c r="E2767" s="52"/>
    </row>
    <row r="2768">
      <c r="B2768" s="52"/>
      <c r="C2768" s="52"/>
      <c r="D2768" s="52"/>
      <c r="E2768" s="52"/>
    </row>
    <row r="2769">
      <c r="B2769" s="52"/>
      <c r="C2769" s="52"/>
      <c r="D2769" s="52"/>
      <c r="E2769" s="52"/>
    </row>
    <row r="2770">
      <c r="B2770" s="52"/>
      <c r="C2770" s="52"/>
      <c r="D2770" s="52"/>
      <c r="E2770" s="52"/>
    </row>
    <row r="2771">
      <c r="B2771" s="52"/>
      <c r="C2771" s="52"/>
      <c r="D2771" s="52"/>
      <c r="E2771" s="52"/>
    </row>
    <row r="2772">
      <c r="B2772" s="52"/>
      <c r="C2772" s="52"/>
      <c r="D2772" s="52"/>
      <c r="E2772" s="52"/>
    </row>
    <row r="2773">
      <c r="B2773" s="52"/>
      <c r="C2773" s="52"/>
      <c r="D2773" s="52"/>
      <c r="E2773" s="52"/>
    </row>
    <row r="2774">
      <c r="B2774" s="52"/>
      <c r="C2774" s="52"/>
      <c r="D2774" s="52"/>
      <c r="E2774" s="52"/>
    </row>
    <row r="2775">
      <c r="B2775" s="52"/>
      <c r="C2775" s="52"/>
      <c r="D2775" s="52"/>
      <c r="E2775" s="52"/>
    </row>
    <row r="2776">
      <c r="B2776" s="52"/>
      <c r="C2776" s="52"/>
      <c r="D2776" s="52"/>
      <c r="E2776" s="52"/>
    </row>
    <row r="2777">
      <c r="B2777" s="52"/>
      <c r="C2777" s="52"/>
      <c r="D2777" s="52"/>
      <c r="E2777" s="52"/>
    </row>
    <row r="2778">
      <c r="B2778" s="52"/>
      <c r="C2778" s="52"/>
      <c r="D2778" s="52"/>
      <c r="E2778" s="52"/>
    </row>
    <row r="2779">
      <c r="B2779" s="52"/>
      <c r="C2779" s="52"/>
      <c r="D2779" s="52"/>
      <c r="E2779" s="52"/>
    </row>
    <row r="2780">
      <c r="B2780" s="52"/>
      <c r="C2780" s="52"/>
      <c r="D2780" s="52"/>
      <c r="E2780" s="52"/>
    </row>
    <row r="2781">
      <c r="B2781" s="52"/>
      <c r="C2781" s="52"/>
      <c r="D2781" s="52"/>
      <c r="E2781" s="52"/>
    </row>
    <row r="2782">
      <c r="B2782" s="52"/>
      <c r="C2782" s="52"/>
      <c r="D2782" s="52"/>
      <c r="E2782" s="52"/>
    </row>
    <row r="2783">
      <c r="B2783" s="52"/>
      <c r="C2783" s="52"/>
      <c r="D2783" s="52"/>
      <c r="E2783" s="52"/>
    </row>
    <row r="2784">
      <c r="B2784" s="52"/>
      <c r="C2784" s="52"/>
      <c r="D2784" s="52"/>
      <c r="E2784" s="52"/>
    </row>
    <row r="2785">
      <c r="B2785" s="52"/>
      <c r="C2785" s="52"/>
      <c r="D2785" s="52"/>
      <c r="E2785" s="52"/>
    </row>
    <row r="2786">
      <c r="B2786" s="52"/>
      <c r="C2786" s="52"/>
      <c r="D2786" s="52"/>
      <c r="E2786" s="52"/>
    </row>
    <row r="2787">
      <c r="B2787" s="52"/>
      <c r="C2787" s="52"/>
      <c r="D2787" s="52"/>
      <c r="E2787" s="52"/>
    </row>
    <row r="2788">
      <c r="B2788" s="52"/>
      <c r="C2788" s="52"/>
      <c r="D2788" s="52"/>
      <c r="E2788" s="52"/>
    </row>
    <row r="2789">
      <c r="B2789" s="52"/>
      <c r="C2789" s="52"/>
      <c r="D2789" s="52"/>
      <c r="E2789" s="52"/>
    </row>
    <row r="2790">
      <c r="B2790" s="52"/>
      <c r="C2790" s="52"/>
      <c r="D2790" s="52"/>
      <c r="E2790" s="52"/>
    </row>
    <row r="2791">
      <c r="B2791" s="52"/>
      <c r="C2791" s="52"/>
      <c r="D2791" s="52"/>
      <c r="E2791" s="52"/>
    </row>
    <row r="2792">
      <c r="B2792" s="52"/>
      <c r="C2792" s="52"/>
      <c r="D2792" s="52"/>
      <c r="E2792" s="52"/>
    </row>
    <row r="2793">
      <c r="B2793" s="52"/>
      <c r="C2793" s="52"/>
      <c r="D2793" s="52"/>
      <c r="E2793" s="52"/>
    </row>
    <row r="2794">
      <c r="B2794" s="52"/>
      <c r="C2794" s="52"/>
      <c r="D2794" s="52"/>
      <c r="E2794" s="52"/>
    </row>
    <row r="2795">
      <c r="B2795" s="52"/>
      <c r="C2795" s="52"/>
      <c r="D2795" s="52"/>
      <c r="E2795" s="52"/>
    </row>
    <row r="2796">
      <c r="B2796" s="52"/>
      <c r="C2796" s="52"/>
      <c r="D2796" s="52"/>
      <c r="E2796" s="52"/>
    </row>
    <row r="2797">
      <c r="B2797" s="52"/>
      <c r="C2797" s="52"/>
      <c r="D2797" s="52"/>
      <c r="E2797" s="52"/>
    </row>
    <row r="2798">
      <c r="B2798" s="52"/>
      <c r="C2798" s="52"/>
      <c r="D2798" s="52"/>
      <c r="E2798" s="52"/>
    </row>
    <row r="2799">
      <c r="B2799" s="52"/>
      <c r="C2799" s="52"/>
      <c r="D2799" s="52"/>
      <c r="E2799" s="52"/>
    </row>
    <row r="2800">
      <c r="B2800" s="52"/>
      <c r="C2800" s="52"/>
      <c r="D2800" s="52"/>
      <c r="E2800" s="52"/>
    </row>
    <row r="2801">
      <c r="B2801" s="52"/>
      <c r="C2801" s="52"/>
      <c r="D2801" s="52"/>
      <c r="E2801" s="52"/>
    </row>
    <row r="2802">
      <c r="B2802" s="52"/>
      <c r="C2802" s="52"/>
      <c r="D2802" s="52"/>
      <c r="E2802" s="52"/>
    </row>
    <row r="2803">
      <c r="B2803" s="52"/>
      <c r="C2803" s="52"/>
      <c r="D2803" s="52"/>
      <c r="E2803" s="52"/>
    </row>
    <row r="2804">
      <c r="B2804" s="52"/>
      <c r="C2804" s="52"/>
      <c r="D2804" s="52"/>
      <c r="E2804" s="52"/>
    </row>
    <row r="2805">
      <c r="B2805" s="52"/>
      <c r="C2805" s="52"/>
      <c r="D2805" s="52"/>
      <c r="E2805" s="52"/>
    </row>
    <row r="2806">
      <c r="B2806" s="52"/>
      <c r="C2806" s="52"/>
      <c r="D2806" s="52"/>
      <c r="E2806" s="52"/>
    </row>
    <row r="2807">
      <c r="B2807" s="52"/>
      <c r="C2807" s="52"/>
      <c r="D2807" s="52"/>
      <c r="E2807" s="52"/>
    </row>
    <row r="2808">
      <c r="B2808" s="52"/>
      <c r="C2808" s="52"/>
      <c r="D2808" s="52"/>
      <c r="E2808" s="52"/>
    </row>
    <row r="2809">
      <c r="B2809" s="52"/>
      <c r="C2809" s="52"/>
      <c r="D2809" s="52"/>
      <c r="E2809" s="52"/>
    </row>
    <row r="2810">
      <c r="B2810" s="52"/>
      <c r="C2810" s="52"/>
      <c r="D2810" s="52"/>
      <c r="E2810" s="52"/>
    </row>
    <row r="2811">
      <c r="B2811" s="52"/>
      <c r="C2811" s="52"/>
      <c r="D2811" s="52"/>
      <c r="E2811" s="52"/>
    </row>
    <row r="2812">
      <c r="B2812" s="52"/>
      <c r="C2812" s="52"/>
      <c r="D2812" s="52"/>
      <c r="E2812" s="52"/>
    </row>
    <row r="2813">
      <c r="B2813" s="52"/>
      <c r="C2813" s="52"/>
      <c r="D2813" s="52"/>
      <c r="E2813" s="52"/>
    </row>
    <row r="2814">
      <c r="B2814" s="52"/>
      <c r="C2814" s="52"/>
      <c r="D2814" s="52"/>
      <c r="E2814" s="52"/>
    </row>
    <row r="2815">
      <c r="B2815" s="52"/>
      <c r="C2815" s="52"/>
      <c r="D2815" s="52"/>
      <c r="E2815" s="52"/>
    </row>
    <row r="2816">
      <c r="B2816" s="52"/>
      <c r="C2816" s="52"/>
      <c r="D2816" s="52"/>
      <c r="E2816" s="52"/>
    </row>
    <row r="2817">
      <c r="B2817" s="52"/>
      <c r="C2817" s="52"/>
      <c r="D2817" s="52"/>
      <c r="E2817" s="52"/>
    </row>
    <row r="2818">
      <c r="B2818" s="52"/>
      <c r="C2818" s="52"/>
      <c r="D2818" s="52"/>
      <c r="E2818" s="52"/>
    </row>
    <row r="2819">
      <c r="B2819" s="52"/>
      <c r="C2819" s="52"/>
      <c r="D2819" s="52"/>
      <c r="E2819" s="52"/>
    </row>
    <row r="2820">
      <c r="B2820" s="52"/>
      <c r="C2820" s="52"/>
      <c r="D2820" s="52"/>
      <c r="E2820" s="52"/>
    </row>
    <row r="2821">
      <c r="B2821" s="52"/>
      <c r="C2821" s="52"/>
      <c r="D2821" s="52"/>
      <c r="E2821" s="52"/>
    </row>
    <row r="2822">
      <c r="B2822" s="52"/>
      <c r="C2822" s="52"/>
      <c r="D2822" s="52"/>
      <c r="E2822" s="52"/>
    </row>
    <row r="2823">
      <c r="B2823" s="52"/>
      <c r="C2823" s="52"/>
      <c r="D2823" s="52"/>
      <c r="E2823" s="52"/>
    </row>
    <row r="2824">
      <c r="B2824" s="52"/>
      <c r="C2824" s="52"/>
      <c r="D2824" s="52"/>
      <c r="E2824" s="52"/>
    </row>
    <row r="2825">
      <c r="B2825" s="52"/>
      <c r="C2825" s="52"/>
      <c r="D2825" s="52"/>
      <c r="E2825" s="52"/>
    </row>
    <row r="2826">
      <c r="B2826" s="52"/>
      <c r="C2826" s="52"/>
      <c r="D2826" s="52"/>
      <c r="E2826" s="52"/>
    </row>
    <row r="2827">
      <c r="B2827" s="52"/>
      <c r="C2827" s="52"/>
      <c r="D2827" s="52"/>
      <c r="E2827" s="52"/>
    </row>
    <row r="2828">
      <c r="B2828" s="52"/>
      <c r="C2828" s="52"/>
      <c r="D2828" s="52"/>
      <c r="E2828" s="52"/>
    </row>
    <row r="2829">
      <c r="B2829" s="52"/>
      <c r="C2829" s="52"/>
      <c r="D2829" s="52"/>
      <c r="E2829" s="52"/>
    </row>
    <row r="2830">
      <c r="B2830" s="52"/>
      <c r="C2830" s="52"/>
      <c r="D2830" s="52"/>
      <c r="E2830" s="52"/>
    </row>
    <row r="2831">
      <c r="B2831" s="52"/>
      <c r="C2831" s="52"/>
      <c r="D2831" s="52"/>
      <c r="E2831" s="52"/>
    </row>
    <row r="2832">
      <c r="B2832" s="52"/>
      <c r="C2832" s="52"/>
      <c r="D2832" s="52"/>
      <c r="E2832" s="52"/>
    </row>
    <row r="2833">
      <c r="B2833" s="52"/>
      <c r="C2833" s="52"/>
      <c r="D2833" s="52"/>
      <c r="E2833" s="52"/>
    </row>
    <row r="2834">
      <c r="B2834" s="52"/>
      <c r="C2834" s="52"/>
      <c r="D2834" s="52"/>
      <c r="E2834" s="52"/>
    </row>
    <row r="2835">
      <c r="B2835" s="52"/>
      <c r="C2835" s="52"/>
      <c r="D2835" s="52"/>
      <c r="E2835" s="52"/>
    </row>
    <row r="2836">
      <c r="B2836" s="52"/>
      <c r="C2836" s="52"/>
      <c r="D2836" s="52"/>
      <c r="E2836" s="52"/>
    </row>
    <row r="2837">
      <c r="B2837" s="52"/>
      <c r="C2837" s="52"/>
      <c r="D2837" s="52"/>
      <c r="E2837" s="52"/>
    </row>
    <row r="2838">
      <c r="B2838" s="52"/>
      <c r="C2838" s="52"/>
      <c r="D2838" s="52"/>
      <c r="E2838" s="52"/>
    </row>
    <row r="2839">
      <c r="B2839" s="52"/>
      <c r="C2839" s="52"/>
      <c r="D2839" s="52"/>
      <c r="E2839" s="52"/>
    </row>
    <row r="2840">
      <c r="B2840" s="52"/>
      <c r="C2840" s="52"/>
      <c r="D2840" s="52"/>
      <c r="E2840" s="52"/>
    </row>
    <row r="2841">
      <c r="B2841" s="52"/>
      <c r="C2841" s="52"/>
      <c r="D2841" s="52"/>
      <c r="E2841" s="52"/>
    </row>
    <row r="2842">
      <c r="B2842" s="52"/>
      <c r="C2842" s="52"/>
      <c r="D2842" s="52"/>
      <c r="E2842" s="52"/>
    </row>
    <row r="2843">
      <c r="B2843" s="52"/>
      <c r="C2843" s="52"/>
      <c r="D2843" s="52"/>
      <c r="E2843" s="52"/>
    </row>
    <row r="2844">
      <c r="B2844" s="52"/>
      <c r="C2844" s="52"/>
      <c r="D2844" s="52"/>
      <c r="E2844" s="52"/>
    </row>
    <row r="2845">
      <c r="B2845" s="52"/>
      <c r="C2845" s="52"/>
      <c r="D2845" s="52"/>
      <c r="E2845" s="52"/>
    </row>
    <row r="2846">
      <c r="B2846" s="52"/>
      <c r="C2846" s="52"/>
      <c r="D2846" s="52"/>
      <c r="E2846" s="52"/>
    </row>
    <row r="2847">
      <c r="B2847" s="52"/>
      <c r="C2847" s="52"/>
      <c r="D2847" s="52"/>
      <c r="E2847" s="52"/>
    </row>
    <row r="2848">
      <c r="B2848" s="52"/>
      <c r="C2848" s="52"/>
      <c r="D2848" s="52"/>
      <c r="E2848" s="52"/>
    </row>
    <row r="2849">
      <c r="B2849" s="52"/>
      <c r="C2849" s="52"/>
      <c r="D2849" s="52"/>
      <c r="E2849" s="52"/>
    </row>
    <row r="2850">
      <c r="B2850" s="52"/>
      <c r="C2850" s="52"/>
      <c r="D2850" s="52"/>
      <c r="E2850" s="52"/>
    </row>
    <row r="2851">
      <c r="B2851" s="52"/>
      <c r="C2851" s="52"/>
      <c r="D2851" s="52"/>
      <c r="E2851" s="52"/>
    </row>
    <row r="2852">
      <c r="B2852" s="52"/>
      <c r="C2852" s="52"/>
      <c r="D2852" s="52"/>
      <c r="E2852" s="52"/>
    </row>
    <row r="2853">
      <c r="B2853" s="52"/>
      <c r="C2853" s="52"/>
      <c r="D2853" s="52"/>
      <c r="E2853" s="52"/>
    </row>
    <row r="2854">
      <c r="B2854" s="52"/>
      <c r="C2854" s="52"/>
      <c r="D2854" s="52"/>
      <c r="E2854" s="52"/>
    </row>
    <row r="2855">
      <c r="B2855" s="52"/>
      <c r="C2855" s="52"/>
      <c r="D2855" s="52"/>
      <c r="E2855" s="52"/>
    </row>
    <row r="2856">
      <c r="B2856" s="52"/>
      <c r="C2856" s="52"/>
      <c r="D2856" s="52"/>
      <c r="E2856" s="52"/>
    </row>
    <row r="2857">
      <c r="B2857" s="52"/>
      <c r="C2857" s="52"/>
      <c r="D2857" s="52"/>
      <c r="E2857" s="52"/>
    </row>
    <row r="2858">
      <c r="B2858" s="52"/>
      <c r="C2858" s="52"/>
      <c r="D2858" s="52"/>
      <c r="E2858" s="52"/>
    </row>
    <row r="2859">
      <c r="B2859" s="52"/>
      <c r="C2859" s="52"/>
      <c r="D2859" s="52"/>
      <c r="E2859" s="52"/>
    </row>
    <row r="2860">
      <c r="B2860" s="52"/>
      <c r="C2860" s="52"/>
      <c r="D2860" s="52"/>
      <c r="E2860" s="52"/>
    </row>
    <row r="2861">
      <c r="B2861" s="52"/>
      <c r="C2861" s="52"/>
      <c r="D2861" s="52"/>
      <c r="E2861" s="52"/>
    </row>
    <row r="2862">
      <c r="B2862" s="52"/>
      <c r="C2862" s="52"/>
      <c r="D2862" s="52"/>
      <c r="E2862" s="52"/>
    </row>
    <row r="2863">
      <c r="B2863" s="52"/>
      <c r="C2863" s="52"/>
      <c r="D2863" s="52"/>
      <c r="E2863" s="52"/>
    </row>
    <row r="2864">
      <c r="B2864" s="52"/>
      <c r="C2864" s="52"/>
      <c r="D2864" s="52"/>
      <c r="E2864" s="52"/>
    </row>
    <row r="2865">
      <c r="B2865" s="52"/>
      <c r="C2865" s="52"/>
      <c r="D2865" s="52"/>
      <c r="E2865" s="52"/>
    </row>
    <row r="2866">
      <c r="B2866" s="52"/>
      <c r="C2866" s="52"/>
      <c r="D2866" s="52"/>
      <c r="E2866" s="52"/>
    </row>
    <row r="2867">
      <c r="B2867" s="52"/>
      <c r="C2867" s="52"/>
      <c r="D2867" s="52"/>
      <c r="E2867" s="52"/>
    </row>
    <row r="2868">
      <c r="B2868" s="52"/>
      <c r="C2868" s="52"/>
      <c r="D2868" s="52"/>
      <c r="E2868" s="52"/>
    </row>
    <row r="2869">
      <c r="B2869" s="52"/>
      <c r="C2869" s="52"/>
      <c r="D2869" s="52"/>
      <c r="E2869" s="52"/>
    </row>
    <row r="2870">
      <c r="B2870" s="52"/>
      <c r="C2870" s="52"/>
      <c r="D2870" s="52"/>
      <c r="E2870" s="52"/>
    </row>
    <row r="2871">
      <c r="B2871" s="52"/>
      <c r="C2871" s="52"/>
      <c r="D2871" s="52"/>
      <c r="E2871" s="52"/>
    </row>
    <row r="2872">
      <c r="B2872" s="52"/>
      <c r="C2872" s="52"/>
      <c r="D2872" s="52"/>
      <c r="E2872" s="52"/>
    </row>
    <row r="2873">
      <c r="B2873" s="52"/>
      <c r="C2873" s="52"/>
      <c r="D2873" s="52"/>
      <c r="E2873" s="52"/>
    </row>
    <row r="2874">
      <c r="B2874" s="52"/>
      <c r="C2874" s="52"/>
      <c r="D2874" s="52"/>
      <c r="E2874" s="52"/>
    </row>
    <row r="2875">
      <c r="B2875" s="52"/>
      <c r="C2875" s="52"/>
      <c r="D2875" s="52"/>
      <c r="E2875" s="52"/>
    </row>
    <row r="2876">
      <c r="B2876" s="52"/>
      <c r="C2876" s="52"/>
      <c r="D2876" s="52"/>
      <c r="E2876" s="52"/>
    </row>
    <row r="2877">
      <c r="B2877" s="52"/>
      <c r="C2877" s="52"/>
      <c r="D2877" s="52"/>
      <c r="E2877" s="52"/>
    </row>
    <row r="2878">
      <c r="B2878" s="52"/>
      <c r="C2878" s="52"/>
      <c r="D2878" s="52"/>
      <c r="E2878" s="52"/>
    </row>
    <row r="2879">
      <c r="B2879" s="52"/>
      <c r="C2879" s="52"/>
      <c r="D2879" s="52"/>
      <c r="E2879" s="52"/>
    </row>
    <row r="2880">
      <c r="B2880" s="52"/>
      <c r="C2880" s="52"/>
      <c r="D2880" s="52"/>
      <c r="E2880" s="52"/>
    </row>
    <row r="2881">
      <c r="B2881" s="52"/>
      <c r="C2881" s="52"/>
      <c r="D2881" s="52"/>
      <c r="E2881" s="52"/>
    </row>
    <row r="2882">
      <c r="B2882" s="52"/>
      <c r="C2882" s="52"/>
      <c r="D2882" s="52"/>
      <c r="E2882" s="52"/>
    </row>
    <row r="2883">
      <c r="B2883" s="52"/>
      <c r="C2883" s="52"/>
      <c r="D2883" s="52"/>
      <c r="E2883" s="52"/>
    </row>
    <row r="2884">
      <c r="B2884" s="52"/>
      <c r="C2884" s="52"/>
      <c r="D2884" s="52"/>
      <c r="E2884" s="52"/>
    </row>
    <row r="2885">
      <c r="B2885" s="52"/>
      <c r="C2885" s="52"/>
      <c r="D2885" s="52"/>
      <c r="E2885" s="52"/>
    </row>
    <row r="2886">
      <c r="B2886" s="52"/>
      <c r="C2886" s="52"/>
      <c r="D2886" s="52"/>
      <c r="E2886" s="52"/>
    </row>
    <row r="2887">
      <c r="B2887" s="52"/>
      <c r="C2887" s="52"/>
      <c r="D2887" s="52"/>
      <c r="E2887" s="52"/>
    </row>
    <row r="2888">
      <c r="B2888" s="52"/>
      <c r="C2888" s="52"/>
      <c r="D2888" s="52"/>
      <c r="E2888" s="52"/>
    </row>
    <row r="2889">
      <c r="B2889" s="52"/>
      <c r="C2889" s="52"/>
      <c r="D2889" s="52"/>
      <c r="E2889" s="52"/>
    </row>
    <row r="2890">
      <c r="B2890" s="52"/>
      <c r="C2890" s="52"/>
      <c r="D2890" s="52"/>
      <c r="E2890" s="52"/>
    </row>
    <row r="2891">
      <c r="B2891" s="52"/>
      <c r="C2891" s="52"/>
      <c r="D2891" s="52"/>
      <c r="E2891" s="52"/>
    </row>
    <row r="2892">
      <c r="B2892" s="52"/>
      <c r="C2892" s="52"/>
      <c r="D2892" s="52"/>
      <c r="E2892" s="52"/>
    </row>
    <row r="2893">
      <c r="B2893" s="52"/>
      <c r="C2893" s="52"/>
      <c r="D2893" s="52"/>
      <c r="E2893" s="52"/>
    </row>
    <row r="2894">
      <c r="B2894" s="52"/>
      <c r="C2894" s="52"/>
      <c r="D2894" s="52"/>
      <c r="E2894" s="52"/>
    </row>
    <row r="2895">
      <c r="B2895" s="52"/>
      <c r="C2895" s="52"/>
      <c r="D2895" s="52"/>
      <c r="E2895" s="52"/>
    </row>
    <row r="2896">
      <c r="B2896" s="52"/>
      <c r="C2896" s="52"/>
      <c r="D2896" s="52"/>
      <c r="E2896" s="52"/>
    </row>
    <row r="2897">
      <c r="B2897" s="52"/>
      <c r="C2897" s="52"/>
      <c r="D2897" s="52"/>
      <c r="E2897" s="52"/>
    </row>
    <row r="2898">
      <c r="B2898" s="52"/>
      <c r="C2898" s="52"/>
      <c r="D2898" s="52"/>
      <c r="E2898" s="52"/>
    </row>
    <row r="2899">
      <c r="B2899" s="52"/>
      <c r="C2899" s="52"/>
      <c r="D2899" s="52"/>
      <c r="E2899" s="52"/>
    </row>
    <row r="2900">
      <c r="B2900" s="52"/>
      <c r="C2900" s="52"/>
      <c r="D2900" s="52"/>
      <c r="E2900" s="52"/>
    </row>
    <row r="2901">
      <c r="B2901" s="52"/>
      <c r="C2901" s="52"/>
      <c r="D2901" s="52"/>
      <c r="E2901" s="52"/>
    </row>
    <row r="2902">
      <c r="B2902" s="52"/>
      <c r="C2902" s="52"/>
      <c r="D2902" s="52"/>
      <c r="E2902" s="52"/>
    </row>
    <row r="2903">
      <c r="B2903" s="52"/>
      <c r="C2903" s="52"/>
      <c r="D2903" s="52"/>
      <c r="E2903" s="52"/>
    </row>
    <row r="2904">
      <c r="B2904" s="52"/>
      <c r="C2904" s="52"/>
      <c r="D2904" s="52"/>
      <c r="E2904" s="52"/>
    </row>
    <row r="2905">
      <c r="B2905" s="52"/>
      <c r="C2905" s="52"/>
      <c r="D2905" s="52"/>
      <c r="E2905" s="52"/>
    </row>
    <row r="2906">
      <c r="B2906" s="52"/>
      <c r="C2906" s="52"/>
      <c r="D2906" s="52"/>
      <c r="E2906" s="52"/>
    </row>
    <row r="2907">
      <c r="B2907" s="52"/>
      <c r="C2907" s="52"/>
      <c r="D2907" s="52"/>
      <c r="E2907" s="52"/>
    </row>
    <row r="2908">
      <c r="B2908" s="52"/>
      <c r="C2908" s="52"/>
      <c r="D2908" s="52"/>
      <c r="E2908" s="52"/>
    </row>
    <row r="2909">
      <c r="B2909" s="52"/>
      <c r="C2909" s="52"/>
      <c r="D2909" s="52"/>
      <c r="E2909" s="52"/>
    </row>
    <row r="2910">
      <c r="B2910" s="52"/>
      <c r="C2910" s="52"/>
      <c r="D2910" s="52"/>
      <c r="E2910" s="52"/>
    </row>
    <row r="2911">
      <c r="B2911" s="52"/>
      <c r="C2911" s="52"/>
      <c r="D2911" s="52"/>
      <c r="E2911" s="52"/>
    </row>
    <row r="2912">
      <c r="B2912" s="52"/>
      <c r="C2912" s="52"/>
      <c r="D2912" s="52"/>
      <c r="E2912" s="52"/>
    </row>
    <row r="2913">
      <c r="B2913" s="52"/>
      <c r="C2913" s="52"/>
      <c r="D2913" s="52"/>
      <c r="E2913" s="52"/>
    </row>
    <row r="2914">
      <c r="B2914" s="52"/>
      <c r="C2914" s="52"/>
      <c r="D2914" s="52"/>
      <c r="E2914" s="52"/>
    </row>
    <row r="2915">
      <c r="B2915" s="52"/>
      <c r="C2915" s="52"/>
      <c r="D2915" s="52"/>
      <c r="E2915" s="52"/>
    </row>
    <row r="2916">
      <c r="B2916" s="52"/>
      <c r="C2916" s="52"/>
      <c r="D2916" s="52"/>
      <c r="E2916" s="52"/>
    </row>
    <row r="2917">
      <c r="B2917" s="52"/>
      <c r="C2917" s="52"/>
      <c r="D2917" s="52"/>
      <c r="E2917" s="52"/>
    </row>
    <row r="2918">
      <c r="B2918" s="52"/>
      <c r="C2918" s="52"/>
      <c r="D2918" s="52"/>
      <c r="E2918" s="52"/>
    </row>
    <row r="2919">
      <c r="B2919" s="52"/>
      <c r="C2919" s="52"/>
      <c r="D2919" s="52"/>
      <c r="E2919" s="52"/>
    </row>
    <row r="2920">
      <c r="B2920" s="52"/>
      <c r="C2920" s="52"/>
      <c r="D2920" s="52"/>
      <c r="E2920" s="52"/>
    </row>
    <row r="2921">
      <c r="B2921" s="52"/>
      <c r="C2921" s="52"/>
      <c r="D2921" s="52"/>
      <c r="E2921" s="52"/>
    </row>
    <row r="2922">
      <c r="B2922" s="52"/>
      <c r="C2922" s="52"/>
      <c r="D2922" s="52"/>
      <c r="E2922" s="52"/>
    </row>
    <row r="2923">
      <c r="B2923" s="52"/>
      <c r="C2923" s="52"/>
      <c r="D2923" s="52"/>
      <c r="E2923" s="52"/>
    </row>
    <row r="2924">
      <c r="B2924" s="52"/>
      <c r="C2924" s="52"/>
      <c r="D2924" s="52"/>
      <c r="E2924" s="52"/>
    </row>
    <row r="2925">
      <c r="B2925" s="52"/>
      <c r="C2925" s="52"/>
      <c r="D2925" s="52"/>
      <c r="E2925" s="52"/>
    </row>
    <row r="2926">
      <c r="B2926" s="52"/>
      <c r="C2926" s="52"/>
      <c r="D2926" s="52"/>
      <c r="E2926" s="52"/>
    </row>
    <row r="2927">
      <c r="B2927" s="52"/>
      <c r="C2927" s="52"/>
      <c r="D2927" s="52"/>
      <c r="E2927" s="52"/>
    </row>
    <row r="2928">
      <c r="B2928" s="52"/>
      <c r="C2928" s="52"/>
      <c r="D2928" s="52"/>
      <c r="E2928" s="52"/>
    </row>
    <row r="2929">
      <c r="B2929" s="52"/>
      <c r="C2929" s="52"/>
      <c r="D2929" s="52"/>
      <c r="E2929" s="52"/>
    </row>
    <row r="2930">
      <c r="B2930" s="52"/>
      <c r="C2930" s="52"/>
      <c r="D2930" s="52"/>
      <c r="E2930" s="52"/>
    </row>
    <row r="2931">
      <c r="B2931" s="52"/>
      <c r="C2931" s="52"/>
      <c r="D2931" s="52"/>
      <c r="E2931" s="52"/>
    </row>
    <row r="2932">
      <c r="B2932" s="52"/>
      <c r="C2932" s="52"/>
      <c r="D2932" s="52"/>
      <c r="E2932" s="52"/>
    </row>
    <row r="2933">
      <c r="B2933" s="52"/>
      <c r="C2933" s="52"/>
      <c r="D2933" s="52"/>
      <c r="E2933" s="52"/>
    </row>
    <row r="2934">
      <c r="B2934" s="52"/>
      <c r="C2934" s="52"/>
      <c r="D2934" s="52"/>
      <c r="E2934" s="52"/>
    </row>
    <row r="2935">
      <c r="B2935" s="52"/>
      <c r="C2935" s="52"/>
      <c r="D2935" s="52"/>
      <c r="E2935" s="52"/>
    </row>
    <row r="2936">
      <c r="B2936" s="52"/>
      <c r="C2936" s="52"/>
      <c r="D2936" s="52"/>
      <c r="E2936" s="52"/>
    </row>
    <row r="2937">
      <c r="B2937" s="52"/>
      <c r="C2937" s="52"/>
      <c r="D2937" s="52"/>
      <c r="E2937" s="52"/>
    </row>
    <row r="2938">
      <c r="B2938" s="52"/>
      <c r="C2938" s="52"/>
      <c r="D2938" s="52"/>
      <c r="E2938" s="52"/>
    </row>
    <row r="2939">
      <c r="B2939" s="52"/>
      <c r="C2939" s="52"/>
      <c r="D2939" s="52"/>
      <c r="E2939" s="52"/>
    </row>
    <row r="2940">
      <c r="B2940" s="52"/>
      <c r="C2940" s="52"/>
      <c r="D2940" s="52"/>
      <c r="E2940" s="52"/>
    </row>
    <row r="2941">
      <c r="B2941" s="52"/>
      <c r="C2941" s="52"/>
      <c r="D2941" s="52"/>
      <c r="E2941" s="52"/>
    </row>
    <row r="2942">
      <c r="B2942" s="52"/>
      <c r="C2942" s="52"/>
      <c r="D2942" s="52"/>
      <c r="E2942" s="52"/>
    </row>
    <row r="2943">
      <c r="B2943" s="52"/>
      <c r="C2943" s="52"/>
      <c r="D2943" s="52"/>
      <c r="E2943" s="52"/>
    </row>
    <row r="2944">
      <c r="B2944" s="55"/>
      <c r="C2944" s="55"/>
      <c r="D2944" s="55"/>
      <c r="E2944" s="55"/>
    </row>
  </sheetData>
  <dataValidations>
    <dataValidation type="list" allowBlank="1" sqref="A2436">
      <formula1>"Arts,Business &amp; Finances,Education &amp;Training,Government &amp; Public Administration,Health Science,Science and Technology/Engineering,Hospitality,Agriculture/food/Natural Resources,Architecture &amp;Construction,Customer service/Marketing,Warehouse operatives,Man"&amp;"ufacturing,Aviation jobs/ Flight attendant,Content creator/Social media Analyst,Others,Data Analysis,Passenger service,Driver,Sales,IT,Shop Assistant,Labourer,Assistant,Carer,Managerial,Fashion,Law,Receptionist,Communication,Accounting/Auditing,Furniture,"&amp;"Electrician,Banking and finances"</formula1>
    </dataValidation>
    <dataValidation type="list" allowBlank="1" sqref="E2:E2944">
      <formula1>"Freshers (No experience needed),1,2-3,3-4,4-5,5+"</formula1>
    </dataValidation>
    <dataValidation type="list" allowBlank="1" sqref="B2:B2944">
      <formula1>"Job vacancy announcement,jobs/career tips and advice,job-hunt,Recruitment"</formula1>
    </dataValidation>
    <dataValidation type="list" allowBlank="1" sqref="C2:C2944">
      <formula1>"Arts,Business &amp; Finances,Education &amp;Training,Government &amp; Public Administration,Health Science,Science and Technology/Engineering,Hospitality,Agriculture/food/Natural Resources,Architecture &amp;Construction,Customer service/Marketing,Warehouse operatives,Man"&amp;"ufacturing,Aviation jobs/ Flight attendant,Content creator/Social media Analyst,Others,Data Analysis,Passenger service,Driver,Sales,IT,Shop Assistant,Labourer,Assistant,Carer,Managerial,Fashion,Law,Receptionist,Communication,Accounting/Auditing,Furniture,"&amp;"Electrician,Banking and Finances,Consultant,Film and Theatre,Waste and Recycle,Quality Controller,Volunteer,Human Resources,Administrator,Transport,Supervisor,Support/Counseling,Logistic,Linguistic,Research Analyst,Repair"</formula1>
    </dataValidation>
    <dataValidation type="list" allowBlank="1" sqref="D2:D2944">
      <formula1>"Entry level,Mid-level,Senior level"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0.13"/>
    <col customWidth="1" min="4" max="6" width="5.0"/>
    <col customWidth="1" min="7" max="7" width="14.5"/>
    <col customWidth="1" min="8" max="8" width="4.5"/>
    <col customWidth="1" min="9" max="9" width="18.5"/>
    <col customWidth="1" min="10" max="10" width="17.38"/>
    <col customWidth="1" min="11" max="11" width="29.0"/>
    <col customWidth="1" min="12" max="12" width="7.0"/>
    <col customWidth="1" hidden="1" min="13" max="13" width="6.38"/>
  </cols>
  <sheetData>
    <row r="1" ht="24.0" customHeight="1">
      <c r="A1" s="56"/>
      <c r="B1" s="57" t="s">
        <v>2629</v>
      </c>
      <c r="C1" s="58" t="str">
        <f>IFERROR(__xludf.DUMMYFUNCTION("IF(Summary!sCalc=""On"",QUERY(Archive!A:E,"" Select B, COUNT(J)  WHERE B &lt;&gt; '' GROUP BY B ORDER BY COUNT(J) desc LABEL B 'Top Tweeters', COUNT(J) 'No.'"",TRUE),SPLIT(""Top Tweeters,No."","",""))"),"Top Tweeters")</f>
        <v>Top Tweeters</v>
      </c>
      <c r="D1" s="59" t="str">
        <f>IFERROR(__xludf.DUMMYFUNCTION("""COMPUTED_VALUE"""),"No.")</f>
        <v>No.</v>
      </c>
      <c r="E1" s="60" t="s">
        <v>2630</v>
      </c>
      <c r="F1" s="61" t="s">
        <v>2631</v>
      </c>
      <c r="G1" s="60" t="s">
        <v>2632</v>
      </c>
      <c r="H1" s="56"/>
      <c r="K1" s="62" t="s">
        <v>2633</v>
      </c>
      <c r="L1" s="62" t="s">
        <v>2634</v>
      </c>
      <c r="M1" s="63" t="s">
        <v>2635</v>
      </c>
    </row>
    <row r="2" ht="22.5" customHeight="1">
      <c r="A2" s="56"/>
      <c r="B2" s="64" t="str">
        <f t="array" ref="B2">IF(Summary!sCalc="On",IF(LEN(C2:C1233)&gt;0,HYPERLINK("http://hawksey.info/tagsexplorer/arc.html?key="&amp;getSheetKey()&amp;"&amp;gid="&amp;getSheetGID()&amp;"&amp;screenname="&amp;C2:C1233, "Link"),""),"")</f>
        <v/>
      </c>
      <c r="C2" s="65"/>
      <c r="D2" s="66"/>
      <c r="E2" s="67" t="str">
        <f>IFERROR(__xludf.DUMMYFUNCTION("IF(LEN(C2)=0,"""",QUERY(Archive!A:A,""Select COUNT(C) WHERE lower(C) contains '""&amp;LOWER(C2)&amp;""' LABEL COUNT(C) ''""))"),"")</f>
        <v/>
      </c>
      <c r="F2" s="68" t="str">
        <f>IFERROR(__xludf.DUMMYFUNCTION("IF(LEN(C2)=0,"""",QUERY(Archive!A:A,""Select COUNT(B) WHERE C starts with 'RT' AND B ='""&amp;C2&amp;""' LABEL COUNT(B) ''"")/D2)"),"")</f>
        <v/>
      </c>
      <c r="G2" s="69" t="str">
        <f>IFERROR(__xludf.DUMMYFUNCTION("IF(LEN(C2)=0,"""",SPARKLINE(FREQUENCY(FILTER(#REF!,#REF!=C2),M$2:M$21)))"),"")</f>
        <v/>
      </c>
      <c r="H2" s="56"/>
      <c r="I2" s="70" t="s">
        <v>2636</v>
      </c>
      <c r="J2" s="71" t="str">
        <f t="array" ref="J2">IF(Summary!sCalc="On",SUM(IF(ISERROR(FIND("https://",LOWER(Archive!A:A))),0,1)),"")</f>
        <v/>
      </c>
      <c r="K2" s="56"/>
      <c r="L2" s="56"/>
      <c r="M2">
        <f>ROUNDDOWN(J6)</f>
        <v>0</v>
      </c>
    </row>
    <row r="3" ht="22.5" customHeight="1">
      <c r="A3" s="56"/>
      <c r="B3" s="72"/>
      <c r="C3" s="73"/>
      <c r="D3" s="67"/>
      <c r="E3" s="67" t="str">
        <f>IFERROR(__xludf.DUMMYFUNCTION("IF(LEN(C3)=0,"""",QUERY(Archive!A:A,""Select COUNT(C) WHERE lower(C) contains '""&amp;LOWER(C3)&amp;""' LABEL COUNT(C) ''""))"),"")</f>
        <v/>
      </c>
      <c r="F3" s="68" t="str">
        <f>IFERROR(__xludf.DUMMYFUNCTION("IF(LEN(C3)=0,"""",QUERY(Archive!A:A,""Select COUNT(B) WHERE C starts with 'RT' AND B ='""&amp;C3&amp;""' LABEL COUNT(B) ''"")/D3)"),"")</f>
        <v/>
      </c>
      <c r="G3" s="69" t="str">
        <f>IFERROR(__xludf.DUMMYFUNCTION("IF(LEN(C3)=0,"""",SPARKLINE(FREQUENCY(FILTER(#REF!,#REF!=C3),M$2:M$21)))"),"")</f>
        <v/>
      </c>
      <c r="H3" s="56"/>
      <c r="I3" s="70" t="s">
        <v>2637</v>
      </c>
      <c r="J3" s="71" t="str">
        <f t="array" ref="J3">IF(Summary!sCalc="On",SUM(IF(ISERROR(FIND("RT",Archive!A:A)),0,1)),"")</f>
        <v/>
      </c>
      <c r="K3" s="74" t="s">
        <v>2638</v>
      </c>
      <c r="L3" s="56"/>
      <c r="M3">
        <f t="shared" ref="M3:M20" si="1">(M$21-M$2)/20*(ROW()-1)+M$2</f>
        <v>0</v>
      </c>
    </row>
    <row r="4" ht="22.5" customHeight="1">
      <c r="A4" s="56"/>
      <c r="B4" s="72"/>
      <c r="C4" s="73"/>
      <c r="D4" s="67"/>
      <c r="E4" s="67" t="str">
        <f>IFERROR(__xludf.DUMMYFUNCTION("IF(LEN(C4)=0,"""",QUERY(Archive!A:A,""Select COUNT(C) WHERE lower(C) contains '""&amp;LOWER(C4)&amp;""' LABEL COUNT(C) ''""))"),"")</f>
        <v/>
      </c>
      <c r="F4" s="68" t="str">
        <f>IFERROR(__xludf.DUMMYFUNCTION("IF(LEN(C4)=0,"""",QUERY(Archive!A:A,""Select COUNT(B) WHERE C starts with 'RT' AND B ='""&amp;C4&amp;""' LABEL COUNT(B) ''"")/D4)"),"")</f>
        <v/>
      </c>
      <c r="G4" s="69" t="str">
        <f>IFERROR(__xludf.DUMMYFUNCTION("IF(LEN(C4)=0,"""",SPARKLINE(FREQUENCY(FILTER(#REF!,#REF!=C4),M$2:M$21)))"),"")</f>
        <v/>
      </c>
      <c r="H4" s="56"/>
      <c r="I4" s="70" t="s">
        <v>23</v>
      </c>
      <c r="J4" s="71" t="str">
        <f>IF(Summary!sCalc="On",COUNTA(#REF!)-1,"")</f>
        <v/>
      </c>
      <c r="K4" s="56"/>
      <c r="L4" s="56"/>
      <c r="M4">
        <f t="shared" si="1"/>
        <v>0</v>
      </c>
    </row>
    <row r="5" ht="22.5" customHeight="1">
      <c r="A5" s="56"/>
      <c r="B5" s="72"/>
      <c r="C5" s="73"/>
      <c r="D5" s="67"/>
      <c r="E5" s="67" t="str">
        <f>IFERROR(__xludf.DUMMYFUNCTION("IF(LEN(C5)=0,"""",QUERY(Archive!A:A,""Select COUNT(C) WHERE lower(C) contains '""&amp;LOWER(C5)&amp;""' LABEL COUNT(C) ''""))"),"")</f>
        <v/>
      </c>
      <c r="F5" s="68" t="str">
        <f>IFERROR(__xludf.DUMMYFUNCTION("IF(LEN(C5)=0,"""",QUERY(Archive!A:A,""Select COUNT(B) WHERE C starts with 'RT' AND B ='""&amp;C5&amp;""' LABEL COUNT(B) ''"")/D5)"),"")</f>
        <v/>
      </c>
      <c r="G5" s="69" t="str">
        <f>IFERROR(__xludf.DUMMYFUNCTION("IF(LEN(C5)=0,"""",SPARKLINE(FREQUENCY(FILTER(#REF!,#REF!=C5),M$2:M$21)))"),"")</f>
        <v/>
      </c>
      <c r="H5" s="56"/>
      <c r="I5" s="70" t="s">
        <v>24</v>
      </c>
      <c r="J5" s="71" t="str">
        <f>IFERROR(__xludf.DUMMYFUNCTION("IF(Summary!sCalc=""On"",COUNTA(UNIQUE(#REF!))-1,"""")"),"")</f>
        <v/>
      </c>
      <c r="K5" s="74" t="s">
        <v>2639</v>
      </c>
      <c r="L5" s="56"/>
      <c r="M5">
        <f t="shared" si="1"/>
        <v>0</v>
      </c>
    </row>
    <row r="6" ht="22.5" customHeight="1">
      <c r="A6" s="56"/>
      <c r="B6" s="72"/>
      <c r="C6" s="73"/>
      <c r="D6" s="67"/>
      <c r="E6" s="67" t="str">
        <f>IFERROR(__xludf.DUMMYFUNCTION("IF(LEN(C6)=0,"""",QUERY(Archive!A:A,""Select COUNT(C) WHERE lower(C) contains '""&amp;LOWER(C6)&amp;""' LABEL COUNT(C) ''""))"),"")</f>
        <v/>
      </c>
      <c r="F6" s="68" t="str">
        <f>IFERROR(__xludf.DUMMYFUNCTION("IF(LEN(C6)=0,"""",QUERY(Archive!A:A,""Select COUNT(B) WHERE C starts with 'RT' AND B ='""&amp;C6&amp;""' LABEL COUNT(B) ''"")/D6)"),"")</f>
        <v/>
      </c>
      <c r="G6" s="69" t="str">
        <f>IFERROR(__xludf.DUMMYFUNCTION("IF(LEN(C6)=0,"""",SPARKLINE(FREQUENCY(FILTER(#REF!,#REF!=C6),M$2:M$21)))"),"")</f>
        <v/>
      </c>
      <c r="H6" s="56"/>
      <c r="I6" s="70" t="s">
        <v>2640</v>
      </c>
      <c r="J6" s="75" t="str">
        <f>IF(Summary!sCalc="On",MIN(#REF!),"")</f>
        <v/>
      </c>
      <c r="K6" s="74" t="s">
        <v>2641</v>
      </c>
      <c r="L6" s="56"/>
      <c r="M6">
        <f t="shared" si="1"/>
        <v>0</v>
      </c>
    </row>
    <row r="7" ht="22.5" customHeight="1">
      <c r="A7" s="56"/>
      <c r="B7" s="72"/>
      <c r="C7" s="73"/>
      <c r="D7" s="67"/>
      <c r="E7" s="67" t="str">
        <f>IFERROR(__xludf.DUMMYFUNCTION("IF(LEN(C7)=0,"""",QUERY(Archive!A:A,""Select COUNT(C) WHERE lower(C) contains '""&amp;LOWER(C7)&amp;""' LABEL COUNT(C) ''""))"),"")</f>
        <v/>
      </c>
      <c r="F7" s="68" t="str">
        <f>IFERROR(__xludf.DUMMYFUNCTION("IF(LEN(C7)=0,"""",QUERY(Archive!A:A,""Select COUNT(B) WHERE C starts with 'RT' AND B ='""&amp;C7&amp;""' LABEL COUNT(B) ''"")/D7)"),"")</f>
        <v/>
      </c>
      <c r="G7" s="69" t="str">
        <f>IFERROR(__xludf.DUMMYFUNCTION("IF(LEN(C7)=0,"""",SPARKLINE(FREQUENCY(FILTER(#REF!,#REF!=C7),M$2:M$21)))"),"")</f>
        <v/>
      </c>
      <c r="H7" s="56"/>
      <c r="I7" s="70" t="s">
        <v>2642</v>
      </c>
      <c r="J7" s="75" t="str">
        <f>IF(Summary!sCalc="On",MAX(#REF!),"")</f>
        <v/>
      </c>
      <c r="K7" s="74" t="s">
        <v>2641</v>
      </c>
      <c r="L7" s="56"/>
      <c r="M7">
        <f t="shared" si="1"/>
        <v>0</v>
      </c>
    </row>
    <row r="8" ht="22.5" customHeight="1">
      <c r="A8" s="56"/>
      <c r="B8" s="72"/>
      <c r="C8" s="73"/>
      <c r="D8" s="67"/>
      <c r="E8" s="67" t="str">
        <f>IFERROR(__xludf.DUMMYFUNCTION("IF(LEN(C8)=0,"""",QUERY(Archive!A:A,""Select COUNT(C) WHERE lower(C) contains '""&amp;LOWER(C8)&amp;""' LABEL COUNT(C) ''""))"),"")</f>
        <v/>
      </c>
      <c r="F8" s="68" t="str">
        <f>IFERROR(__xludf.DUMMYFUNCTION("IF(LEN(C8)=0,"""",QUERY(Archive!A:A,""Select COUNT(B) WHERE C starts with 'RT' AND B ='""&amp;C8&amp;""' LABEL COUNT(B) ''"")/D8)"),"")</f>
        <v/>
      </c>
      <c r="G8" s="69" t="str">
        <f>IFERROR(__xludf.DUMMYFUNCTION("IF(LEN(C8)=0,"""",SPARKLINE(FREQUENCY(FILTER(#REF!,#REF!=C8),M$2:M$21)))"),"")</f>
        <v/>
      </c>
      <c r="H8" s="56"/>
      <c r="I8" s="70" t="s">
        <v>2643</v>
      </c>
      <c r="J8" s="71" t="str">
        <f>IF(Summary!sCalc="On",COUNTA(#REF!)-1,"")</f>
        <v/>
      </c>
      <c r="K8" s="56"/>
      <c r="L8" s="56"/>
      <c r="M8">
        <f t="shared" si="1"/>
        <v>0</v>
      </c>
    </row>
    <row r="9" ht="22.5" customHeight="1">
      <c r="A9" s="56"/>
      <c r="B9" s="72"/>
      <c r="C9" s="73"/>
      <c r="D9" s="67"/>
      <c r="E9" s="67" t="str">
        <f>IFERROR(__xludf.DUMMYFUNCTION("IF(LEN(C9)=0,"""",QUERY(Archive!A:A,""Select COUNT(C) WHERE lower(C) contains '""&amp;LOWER(C9)&amp;""' LABEL COUNT(C) ''""))"),"")</f>
        <v/>
      </c>
      <c r="F9" s="68" t="str">
        <f>IFERROR(__xludf.DUMMYFUNCTION("IF(LEN(C9)=0,"""",QUERY(Archive!A:A,""Select COUNT(B) WHERE C starts with 'RT' AND B ='""&amp;C9&amp;""' LABEL COUNT(B) ''"")/D9)"),"")</f>
        <v/>
      </c>
      <c r="G9" s="69" t="str">
        <f>IFERROR(__xludf.DUMMYFUNCTION("IF(LEN(C9)=0,"""",SPARKLINE(FREQUENCY(FILTER(#REF!,#REF!=C9),M$2:M$21)))"),"")</f>
        <v/>
      </c>
      <c r="H9" s="56"/>
      <c r="I9" s="70" t="s">
        <v>2644</v>
      </c>
      <c r="J9" s="71" t="str">
        <f t="array" ref="J9">IF(Summary!sCalc="On",COUNTIF(LEFT(Archive!A:A,1),"@"),"")</f>
        <v/>
      </c>
      <c r="K9" s="56"/>
      <c r="L9" s="56"/>
      <c r="M9">
        <f t="shared" si="1"/>
        <v>0</v>
      </c>
    </row>
    <row r="10" ht="22.5" customHeight="1">
      <c r="A10" s="56"/>
      <c r="B10" s="72"/>
      <c r="C10" s="73"/>
      <c r="D10" s="67"/>
      <c r="E10" s="67" t="str">
        <f>IFERROR(__xludf.DUMMYFUNCTION("IF(LEN(C10)=0,"""",QUERY(Archive!A:A,""Select COUNT(C) WHERE lower(C) contains '""&amp;LOWER(C10)&amp;""' LABEL COUNT(C) ''""))"),"")</f>
        <v/>
      </c>
      <c r="F10" s="68" t="str">
        <f>IFERROR(__xludf.DUMMYFUNCTION("IF(LEN(C10)=0,"""",QUERY(Archive!A:A,""Select COUNT(B) WHERE C starts with 'RT' AND B ='""&amp;C10&amp;""' LABEL COUNT(B) ''"")/D10)"),"")</f>
        <v/>
      </c>
      <c r="G10" s="69" t="str">
        <f>IFERROR(__xludf.DUMMYFUNCTION("IF(LEN(C10)=0,"""",SPARKLINE(FREQUENCY(FILTER(#REF!,#REF!=C10),M$2:M$21)))"),"")</f>
        <v/>
      </c>
      <c r="H10" s="56"/>
      <c r="I10" s="70" t="s">
        <v>2645</v>
      </c>
      <c r="J10" s="71" t="str">
        <f>IF(Summary!sCalc="On",COUNTIF(#REF!,"&gt;"&amp;J7-1/24/60*10)/10,"")</f>
        <v/>
      </c>
      <c r="K10" s="74" t="s">
        <v>2646</v>
      </c>
      <c r="L10" s="56"/>
      <c r="M10">
        <f t="shared" si="1"/>
        <v>0</v>
      </c>
    </row>
    <row r="11" ht="22.5" customHeight="1">
      <c r="A11" s="56"/>
      <c r="B11" s="72"/>
      <c r="C11" s="73"/>
      <c r="D11" s="67"/>
      <c r="E11" s="67" t="str">
        <f>IFERROR(__xludf.DUMMYFUNCTION("IF(LEN(C11)=0,"""",QUERY(Archive!A:A,""Select COUNT(C) WHERE lower(C) contains '""&amp;LOWER(C11)&amp;""' LABEL COUNT(C) ''""))"),"")</f>
        <v/>
      </c>
      <c r="F11" s="68" t="str">
        <f>IFERROR(__xludf.DUMMYFUNCTION("IF(LEN(C11)=0,"""",QUERY(Archive!A:A,""Select COUNT(B) WHERE C starts with 'RT' AND B ='""&amp;C11&amp;""' LABEL COUNT(B) ''"")/D11)"),"")</f>
        <v/>
      </c>
      <c r="G11" s="69" t="str">
        <f>IFERROR(__xludf.DUMMYFUNCTION("IF(LEN(C11)=0,"""",SPARKLINE(FREQUENCY(FILTER(#REF!,#REF!=C11),M$2:M$21)))"),"")</f>
        <v/>
      </c>
      <c r="H11" s="56"/>
      <c r="I11" s="76"/>
      <c r="J11" s="56"/>
      <c r="K11" s="56"/>
      <c r="L11" s="56"/>
      <c r="M11">
        <f t="shared" si="1"/>
        <v>0</v>
      </c>
    </row>
    <row r="12" ht="22.5" customHeight="1">
      <c r="A12" s="56"/>
      <c r="B12" s="72"/>
      <c r="C12" s="73"/>
      <c r="D12" s="67"/>
      <c r="E12" s="67" t="str">
        <f>IFERROR(__xludf.DUMMYFUNCTION("IF(LEN(C12)=0,"""",QUERY(Archive!A:A,""Select COUNT(C) WHERE lower(C) contains '""&amp;LOWER(C12)&amp;""' LABEL COUNT(C) ''""))"),"")</f>
        <v/>
      </c>
      <c r="F12" s="68" t="str">
        <f>IFERROR(__xludf.DUMMYFUNCTION("IF(LEN(C12)=0,"""",QUERY(Archive!A:A,""Select COUNT(B) WHERE C starts with 'RT' AND B ='""&amp;C12&amp;""' LABEL COUNT(B) ''"")/D12)"),"")</f>
        <v/>
      </c>
      <c r="G12" s="69" t="str">
        <f>IFERROR(__xludf.DUMMYFUNCTION("IF(LEN(C12)=0,"""",SPARKLINE(FREQUENCY(FILTER(#REF!,#REF!=C12),M$2:M$21)))"),"")</f>
        <v/>
      </c>
      <c r="H12" s="56"/>
      <c r="I12" s="70"/>
      <c r="J12" s="77"/>
      <c r="K12" s="78"/>
      <c r="L12" s="78"/>
      <c r="M12">
        <f t="shared" si="1"/>
        <v>0</v>
      </c>
    </row>
    <row r="13" ht="22.5" customHeight="1">
      <c r="A13" s="56"/>
      <c r="B13" s="72"/>
      <c r="C13" s="73"/>
      <c r="D13" s="67"/>
      <c r="E13" s="67" t="str">
        <f>IFERROR(__xludf.DUMMYFUNCTION("IF(LEN(C13)=0,"""",QUERY(Archive!A:A,""Select COUNT(C) WHERE lower(C) contains '""&amp;LOWER(C13)&amp;""' LABEL COUNT(C) ''""))"),"")</f>
        <v/>
      </c>
      <c r="F13" s="68" t="str">
        <f>IFERROR(__xludf.DUMMYFUNCTION("IF(LEN(C13)=0,"""",QUERY(Archive!A:A,""Select COUNT(B) WHERE C starts with 'RT' AND B ='""&amp;C13&amp;""' LABEL COUNT(B) ''"")/D13)"),"")</f>
        <v/>
      </c>
      <c r="G13" s="69" t="str">
        <f>IFERROR(__xludf.DUMMYFUNCTION("IF(LEN(C13)=0,"""",SPARKLINE(FREQUENCY(FILTER(#REF!,#REF!=C13),M$2:M$21)))"),"")</f>
        <v/>
      </c>
      <c r="H13" s="56"/>
      <c r="I13" s="70"/>
      <c r="J13" s="79"/>
      <c r="K13" s="78"/>
      <c r="L13" s="78"/>
      <c r="M13">
        <f t="shared" si="1"/>
        <v>0</v>
      </c>
    </row>
    <row r="14" ht="22.5" customHeight="1">
      <c r="A14" s="56"/>
      <c r="B14" s="72"/>
      <c r="C14" s="73"/>
      <c r="D14" s="67"/>
      <c r="E14" s="67" t="str">
        <f>IFERROR(__xludf.DUMMYFUNCTION("IF(LEN(C14)=0,"""",QUERY(Archive!A:A,""Select COUNT(C) WHERE lower(C) contains '""&amp;LOWER(C14)&amp;""' LABEL COUNT(C) ''""))"),"")</f>
        <v/>
      </c>
      <c r="F14" s="68" t="str">
        <f>IFERROR(__xludf.DUMMYFUNCTION("IF(LEN(C14)=0,"""",QUERY(Archive!A:A,""Select COUNT(B) WHERE C starts with 'RT' AND B ='""&amp;C14&amp;""' LABEL COUNT(B) ''"")/D14)"),"")</f>
        <v/>
      </c>
      <c r="G14" s="69" t="str">
        <f>IFERROR(__xludf.DUMMYFUNCTION("IF(LEN(C14)=0,"""",SPARKLINE(FREQUENCY(FILTER(#REF!,#REF!=C14),M$2:M$21)))"),"")</f>
        <v/>
      </c>
      <c r="H14" s="56"/>
      <c r="I14" s="76"/>
      <c r="J14" s="79"/>
      <c r="K14" s="80"/>
      <c r="L14" s="80"/>
      <c r="M14">
        <f t="shared" si="1"/>
        <v>0</v>
      </c>
    </row>
    <row r="15" ht="22.5" customHeight="1">
      <c r="A15" s="56"/>
      <c r="B15" s="72"/>
      <c r="C15" s="73"/>
      <c r="D15" s="67"/>
      <c r="E15" s="67" t="str">
        <f>IFERROR(__xludf.DUMMYFUNCTION("IF(LEN(C15)=0,"""",QUERY(Archive!A:A,""Select COUNT(C) WHERE lower(C) contains '""&amp;LOWER(C15)&amp;""' LABEL COUNT(C) ''""))"),"")</f>
        <v/>
      </c>
      <c r="F15" s="68" t="str">
        <f>IFERROR(__xludf.DUMMYFUNCTION("IF(LEN(C15)=0,"""",QUERY(Archive!A:A,""Select COUNT(B) WHERE C starts with 'RT' AND B ='""&amp;C15&amp;""' LABEL COUNT(B) ''"")/D15)"),"")</f>
        <v/>
      </c>
      <c r="G15" s="69" t="str">
        <f>IFERROR(__xludf.DUMMYFUNCTION("IF(LEN(C15)=0,"""",SPARKLINE(FREQUENCY(FILTER(#REF!,#REF!=C15),M$2:M$21)))"),"")</f>
        <v/>
      </c>
      <c r="H15" s="56"/>
      <c r="I15" s="70" t="s">
        <v>2647</v>
      </c>
      <c r="J15" s="38" t="str">
        <f>HYPERLINK("http://hawksey.info/tagsexplorer/?key="&amp;getSheetKey(ReadmeSettings!B6)&amp;"&amp;gid="&amp;getSheetGID(), "TAGSExplorer")</f>
        <v>TAGSExplorer</v>
      </c>
      <c r="K15" s="74" t="s">
        <v>30</v>
      </c>
      <c r="L15" s="80"/>
      <c r="M15">
        <f t="shared" si="1"/>
        <v>0</v>
      </c>
    </row>
    <row r="16" ht="22.5" customHeight="1">
      <c r="A16" s="56"/>
      <c r="B16" s="72"/>
      <c r="C16" s="73"/>
      <c r="D16" s="67"/>
      <c r="E16" s="67" t="str">
        <f>IFERROR(__xludf.DUMMYFUNCTION("IF(LEN(C16)=0,"""",QUERY(Archive!A:A,""Select COUNT(C) WHERE lower(C) contains '""&amp;LOWER(C16)&amp;""' LABEL COUNT(C) ''""))"),"")</f>
        <v/>
      </c>
      <c r="F16" s="68" t="str">
        <f>IFERROR(__xludf.DUMMYFUNCTION("IF(LEN(C16)=0,"""",QUERY(Archive!A:A,""Select COUNT(B) WHERE C starts with 'RT' AND B ='""&amp;C16&amp;""' LABEL COUNT(B) ''"")/D16)"),"")</f>
        <v/>
      </c>
      <c r="G16" s="69" t="str">
        <f>IFERROR(__xludf.DUMMYFUNCTION("IF(LEN(C16)=0,"""",SPARKLINE(FREQUENCY(FILTER(#REF!,#REF!=C16),M$2:M$21)))"),"")</f>
        <v/>
      </c>
      <c r="H16" s="56"/>
      <c r="I16" s="56"/>
      <c r="J16" s="38" t="str">
        <f>HYPERLINK("http://hawksey.info/tagsexplorer/arc.html?key="&amp;getSheetKey(ReadmeSettings!B9)&amp;"&amp;gid="&amp;getSheetGID(), "TAGS Archive")</f>
        <v>TAGS Archive</v>
      </c>
      <c r="K16" s="81" t="s">
        <v>31</v>
      </c>
      <c r="L16" s="80"/>
      <c r="M16">
        <f t="shared" si="1"/>
        <v>0</v>
      </c>
    </row>
    <row r="17" ht="22.5" customHeight="1">
      <c r="A17" s="56"/>
      <c r="B17" s="72"/>
      <c r="C17" s="73"/>
      <c r="D17" s="67"/>
      <c r="E17" s="67" t="str">
        <f>IFERROR(__xludf.DUMMYFUNCTION("IF(LEN(C17)=0,"""",QUERY(Archive!A:A,""Select COUNT(C) WHERE lower(C) contains '""&amp;LOWER(C17)&amp;""' LABEL COUNT(C) ''""))"),"")</f>
        <v/>
      </c>
      <c r="F17" s="68" t="str">
        <f>IFERROR(__xludf.DUMMYFUNCTION("IF(LEN(C17)=0,"""",QUERY(Archive!A:A,""Select COUNT(B) WHERE C starts with 'RT' AND B ='""&amp;C17&amp;""' LABEL COUNT(B) ''"")/D17)"),"")</f>
        <v/>
      </c>
      <c r="G17" s="69" t="str">
        <f>IFERROR(__xludf.DUMMYFUNCTION("IF(LEN(C17)=0,"""",SPARKLINE(FREQUENCY(FILTER(#REF!,#REF!=C17),M$2:M$21)))"),"")</f>
        <v/>
      </c>
      <c r="H17" s="56"/>
      <c r="I17" s="56"/>
      <c r="J17" s="82"/>
      <c r="K17" s="80"/>
      <c r="L17" s="80"/>
      <c r="M17">
        <f t="shared" si="1"/>
        <v>0</v>
      </c>
    </row>
    <row r="18" ht="22.5" customHeight="1">
      <c r="A18" s="56"/>
      <c r="B18" s="72"/>
      <c r="C18" s="73"/>
      <c r="D18" s="67"/>
      <c r="E18" s="67" t="str">
        <f>IFERROR(__xludf.DUMMYFUNCTION("IF(LEN(C18)=0,"""",QUERY(Archive!A:A,""Select COUNT(C) WHERE lower(C) contains '""&amp;LOWER(C18)&amp;""' LABEL COUNT(C) ''""))"),"")</f>
        <v/>
      </c>
      <c r="F18" s="68" t="str">
        <f>IFERROR(__xludf.DUMMYFUNCTION("IF(LEN(C18)=0,"""",QUERY(Archive!A:A,""Select COUNT(B) WHERE C starts with 'RT' AND B ='""&amp;C18&amp;""' LABEL COUNT(B) ''"")/D18)"),"")</f>
        <v/>
      </c>
      <c r="G18" s="69" t="str">
        <f>IFERROR(__xludf.DUMMYFUNCTION("IF(LEN(C18)=0,"""",SPARKLINE(FREQUENCY(FILTER(#REF!,#REF!=C18),M$2:M$21)))"),"")</f>
        <v/>
      </c>
      <c r="H18" s="56"/>
      <c r="I18" s="56"/>
      <c r="J18" s="80"/>
      <c r="K18" s="80"/>
      <c r="L18" s="80"/>
      <c r="M18">
        <f t="shared" si="1"/>
        <v>0</v>
      </c>
    </row>
    <row r="19" ht="22.5" customHeight="1">
      <c r="A19" s="56"/>
      <c r="B19" s="72"/>
      <c r="C19" s="73"/>
      <c r="D19" s="67"/>
      <c r="E19" s="67" t="str">
        <f>IFERROR(__xludf.DUMMYFUNCTION("IF(LEN(C19)=0,"""",QUERY(Archive!A:A,""Select COUNT(C) WHERE lower(C) contains '""&amp;LOWER(C19)&amp;""' LABEL COUNT(C) ''""))"),"")</f>
        <v/>
      </c>
      <c r="F19" s="68" t="str">
        <f>IFERROR(__xludf.DUMMYFUNCTION("IF(LEN(C19)=0,"""",QUERY(Archive!A:A,""Select COUNT(B) WHERE C starts with 'RT' AND B ='""&amp;C19&amp;""' LABEL COUNT(B) ''"")/D19)"),"")</f>
        <v/>
      </c>
      <c r="G19" s="69" t="str">
        <f>IFERROR(__xludf.DUMMYFUNCTION("IF(LEN(C19)=0,"""",SPARKLINE(FREQUENCY(FILTER(#REF!,#REF!=C19),M$2:M$21)))"),"")</f>
        <v/>
      </c>
      <c r="H19" s="56"/>
      <c r="I19" s="83" t="s">
        <v>2648</v>
      </c>
      <c r="J19" s="84" t="s">
        <v>2649</v>
      </c>
      <c r="K19" s="80"/>
      <c r="L19" s="80"/>
      <c r="M19">
        <f t="shared" si="1"/>
        <v>0</v>
      </c>
    </row>
    <row r="20" ht="22.5" customHeight="1">
      <c r="A20" s="56"/>
      <c r="B20" s="72"/>
      <c r="C20" s="73"/>
      <c r="D20" s="67"/>
      <c r="E20" s="67" t="str">
        <f>IFERROR(__xludf.DUMMYFUNCTION("IF(LEN(C20)=0,"""",QUERY(Archive!A:A,""Select COUNT(C) WHERE lower(C) contains '""&amp;LOWER(C20)&amp;""' LABEL COUNT(C) ''""))"),"")</f>
        <v/>
      </c>
      <c r="F20" s="68" t="str">
        <f>IFERROR(__xludf.DUMMYFUNCTION("IF(LEN(C20)=0,"""",QUERY(Archive!A:A,""Select COUNT(B) WHERE C starts with 'RT' AND B ='""&amp;C20&amp;""' LABEL COUNT(B) ''"")/D20)"),"")</f>
        <v/>
      </c>
      <c r="G20" s="69" t="str">
        <f>IFERROR(__xludf.DUMMYFUNCTION("IF(LEN(C20)=0,"""",SPARKLINE(FREQUENCY(FILTER(#REF!,#REF!=C20),M$2:M$21)))"),"")</f>
        <v/>
      </c>
      <c r="H20" s="56"/>
      <c r="I20" s="56"/>
      <c r="J20" s="85" t="s">
        <v>2650</v>
      </c>
      <c r="K20" s="80"/>
      <c r="L20" s="80"/>
      <c r="M20">
        <f t="shared" si="1"/>
        <v>0</v>
      </c>
    </row>
    <row r="21" ht="22.5" customHeight="1">
      <c r="A21" s="56"/>
      <c r="B21" s="72"/>
      <c r="C21" s="73"/>
      <c r="D21" s="67"/>
      <c r="E21" s="67" t="str">
        <f>IFERROR(__xludf.DUMMYFUNCTION("IF(LEN(C21)=0,"""",QUERY(Archive!A:A,""Select COUNT(C) WHERE lower(C) contains '""&amp;LOWER(C21)&amp;""' LABEL COUNT(C) ''""))"),"")</f>
        <v/>
      </c>
      <c r="F21" s="68" t="str">
        <f>IFERROR(__xludf.DUMMYFUNCTION("IF(LEN(C21)=0,"""",QUERY(Archive!A:A,""Select COUNT(B) WHERE C starts with 'RT' AND B ='""&amp;C21&amp;""' LABEL COUNT(B) ''"")/D21)"),"")</f>
        <v/>
      </c>
      <c r="G21" s="69" t="str">
        <f>IFERROR(__xludf.DUMMYFUNCTION("IF(LEN(C21)=0,"""",SPARKLINE(FREQUENCY(FILTER(#REF!,#REF!=C21),M$2:M$21)))"),"")</f>
        <v/>
      </c>
      <c r="H21" s="56"/>
      <c r="I21" s="56"/>
      <c r="J21" s="80"/>
      <c r="K21" s="80"/>
      <c r="L21" s="80"/>
      <c r="M21">
        <f>ROUNDDOWN(J7)</f>
        <v>0</v>
      </c>
    </row>
    <row r="22" ht="22.5" customHeight="1">
      <c r="A22" s="56"/>
      <c r="B22" s="72"/>
      <c r="C22" s="73"/>
      <c r="D22" s="67"/>
      <c r="E22" s="67" t="str">
        <f>IFERROR(__xludf.DUMMYFUNCTION("IF(LEN(C22)=0,"""",QUERY(Archive!A:A,""Select COUNT(C) WHERE lower(C) contains '""&amp;LOWER(C22)&amp;""' LABEL COUNT(C) ''""))"),"")</f>
        <v/>
      </c>
      <c r="F22" s="68" t="str">
        <f>IFERROR(__xludf.DUMMYFUNCTION("IF(LEN(C22)=0,"""",QUERY(Archive!A:A,""Select COUNT(B) WHERE C starts with 'RT' AND B ='""&amp;C22&amp;""' LABEL COUNT(B) ''"")/D22)"),"")</f>
        <v/>
      </c>
      <c r="G22" s="69" t="str">
        <f>IFERROR(__xludf.DUMMYFUNCTION("IF(LEN(C22)=0,"""",SPARKLINE(FREQUENCY(FILTER(#REF!,#REF!=C22),M$2:M$21)))"),"")</f>
        <v/>
      </c>
      <c r="H22" s="56"/>
      <c r="I22" s="56"/>
      <c r="J22" s="80"/>
      <c r="K22" s="80"/>
      <c r="L22" s="80"/>
      <c r="M22" s="86"/>
    </row>
    <row r="23" ht="22.5" customHeight="1">
      <c r="A23" s="56"/>
      <c r="B23" s="72"/>
      <c r="C23" s="73"/>
      <c r="D23" s="67"/>
      <c r="E23" s="67" t="str">
        <f>IFERROR(__xludf.DUMMYFUNCTION("IF(LEN(C23)=0,"""",QUERY(Archive!A:A,""Select COUNT(C) WHERE lower(C) contains '""&amp;LOWER(C23)&amp;""' LABEL COUNT(C) ''""))"),"")</f>
        <v/>
      </c>
      <c r="F23" s="68" t="str">
        <f>IFERROR(__xludf.DUMMYFUNCTION("IF(LEN(C23)=0,"""",QUERY(Archive!A:A,""Select COUNT(B) WHERE C starts with 'RT' AND B ='""&amp;C23&amp;""' LABEL COUNT(B) ''"")/D23)"),"")</f>
        <v/>
      </c>
      <c r="G23" s="69" t="str">
        <f>IFERROR(__xludf.DUMMYFUNCTION("IF(LEN(C23)=0,"""",SPARKLINE(FREQUENCY(FILTER(#REF!,#REF!=C23),M$2:M$21)))"),"")</f>
        <v/>
      </c>
      <c r="H23" s="56"/>
      <c r="I23" s="56"/>
      <c r="J23" s="80"/>
      <c r="K23" s="80"/>
      <c r="L23" s="80"/>
      <c r="M23" s="86"/>
    </row>
    <row r="24" ht="22.5" customHeight="1">
      <c r="A24" s="56"/>
      <c r="B24" s="72"/>
      <c r="C24" s="73"/>
      <c r="D24" s="67"/>
      <c r="E24" s="67" t="str">
        <f>IFERROR(__xludf.DUMMYFUNCTION("IF(LEN(C24)=0,"""",QUERY(Archive!A:A,""Select COUNT(C) WHERE lower(C) contains '""&amp;LOWER(C24)&amp;""' LABEL COUNT(C) ''""))"),"")</f>
        <v/>
      </c>
      <c r="F24" s="68" t="str">
        <f>IFERROR(__xludf.DUMMYFUNCTION("IF(LEN(C24)=0,"""",QUERY(Archive!A:A,""Select COUNT(B) WHERE C starts with 'RT' AND B ='""&amp;C24&amp;""' LABEL COUNT(B) ''"")/D24)"),"")</f>
        <v/>
      </c>
      <c r="G24" s="69" t="str">
        <f>IFERROR(__xludf.DUMMYFUNCTION("IF(LEN(C24)=0,"""",SPARKLINE(FREQUENCY(FILTER(#REF!,#REF!=C24),M$2:M$21)))"),"")</f>
        <v/>
      </c>
      <c r="H24" s="56"/>
      <c r="I24" s="56"/>
      <c r="J24" s="56"/>
      <c r="K24" s="56"/>
      <c r="L24" s="56"/>
    </row>
    <row r="25" ht="22.5" customHeight="1">
      <c r="A25" s="56"/>
      <c r="B25" s="72"/>
      <c r="C25" s="73"/>
      <c r="D25" s="67"/>
      <c r="E25" s="67" t="str">
        <f>IFERROR(__xludf.DUMMYFUNCTION("IF(LEN(C25)=0,"""",QUERY(Archive!A:A,""Select COUNT(C) WHERE lower(C) contains '""&amp;LOWER(C25)&amp;""' LABEL COUNT(C) ''""))"),"")</f>
        <v/>
      </c>
      <c r="F25" s="68" t="str">
        <f>IFERROR(__xludf.DUMMYFUNCTION("IF(LEN(C25)=0,"""",QUERY(Archive!A:A,""Select COUNT(B) WHERE C starts with 'RT' AND B ='""&amp;C25&amp;""' LABEL COUNT(B) ''"")/D25)"),"")</f>
        <v/>
      </c>
      <c r="G25" s="69" t="str">
        <f>IFERROR(__xludf.DUMMYFUNCTION("IF(LEN(C25)=0,"""",SPARKLINE(FREQUENCY(FILTER(#REF!,#REF!=C25),M$2:M$21)))"),"")</f>
        <v/>
      </c>
      <c r="H25" s="56"/>
      <c r="I25" s="56"/>
      <c r="J25" s="56"/>
      <c r="K25" s="56"/>
      <c r="L25" s="56"/>
    </row>
    <row r="26" ht="22.5" customHeight="1">
      <c r="A26" s="56"/>
      <c r="B26" s="72"/>
      <c r="C26" s="73"/>
      <c r="D26" s="67"/>
      <c r="E26" s="67" t="str">
        <f>IFERROR(__xludf.DUMMYFUNCTION("IF(LEN(C26)=0,"""",QUERY(Archive!A:A,""Select COUNT(C) WHERE lower(C) contains '""&amp;LOWER(C26)&amp;""' LABEL COUNT(C) ''""))"),"")</f>
        <v/>
      </c>
      <c r="F26" s="68" t="str">
        <f>IFERROR(__xludf.DUMMYFUNCTION("IF(LEN(C26)=0,"""",QUERY(Archive!A:A,""Select COUNT(B) WHERE C starts with 'RT' AND B ='""&amp;C26&amp;""' LABEL COUNT(B) ''"")/D26)"),"")</f>
        <v/>
      </c>
      <c r="G26" s="69" t="str">
        <f>IFERROR(__xludf.DUMMYFUNCTION("IF(LEN(C26)=0,"""",SPARKLINE(FREQUENCY(FILTER(#REF!,#REF!=C26),M$2:M$21)))"),"")</f>
        <v/>
      </c>
      <c r="H26" s="56"/>
      <c r="I26" s="56"/>
      <c r="J26" s="56"/>
      <c r="K26" s="56"/>
      <c r="L26" s="56"/>
    </row>
    <row r="27" ht="22.5" customHeight="1">
      <c r="A27" s="56"/>
      <c r="B27" s="72"/>
      <c r="C27" s="73"/>
      <c r="D27" s="67"/>
      <c r="E27" s="67" t="str">
        <f>IFERROR(__xludf.DUMMYFUNCTION("IF(LEN(C27)=0,"""",QUERY(Archive!A:A,""Select COUNT(C) WHERE lower(C) contains '""&amp;LOWER(C27)&amp;""' LABEL COUNT(C) ''""))"),"")</f>
        <v/>
      </c>
      <c r="F27" s="68" t="str">
        <f>IFERROR(__xludf.DUMMYFUNCTION("IF(LEN(C27)=0,"""",QUERY(Archive!A:A,""Select COUNT(B) WHERE C starts with 'RT' AND B ='""&amp;C27&amp;""' LABEL COUNT(B) ''"")/D27)"),"")</f>
        <v/>
      </c>
      <c r="G27" s="69" t="str">
        <f>IFERROR(__xludf.DUMMYFUNCTION("IF(LEN(C27)=0,"""",SPARKLINE(FREQUENCY(FILTER(#REF!,#REF!=C27),M$2:M$21)))"),"")</f>
        <v/>
      </c>
      <c r="H27" s="56"/>
      <c r="I27" s="56"/>
      <c r="J27" s="56"/>
      <c r="K27" s="56"/>
      <c r="L27" s="56"/>
    </row>
    <row r="28" ht="22.5" customHeight="1">
      <c r="A28" s="56"/>
      <c r="B28" s="72"/>
      <c r="C28" s="73"/>
      <c r="D28" s="67"/>
      <c r="E28" s="67" t="str">
        <f>IFERROR(__xludf.DUMMYFUNCTION("IF(LEN(C28)=0,"""",QUERY(Archive!A:A,""Select COUNT(C) WHERE lower(C) contains '""&amp;LOWER(C28)&amp;""' LABEL COUNT(C) ''""))"),"")</f>
        <v/>
      </c>
      <c r="F28" s="68" t="str">
        <f>IFERROR(__xludf.DUMMYFUNCTION("IF(LEN(C28)=0,"""",QUERY(Archive!A:A,""Select COUNT(B) WHERE C starts with 'RT' AND B ='""&amp;C28&amp;""' LABEL COUNT(B) ''"")/D28)"),"")</f>
        <v/>
      </c>
      <c r="G28" s="69" t="str">
        <f>IFERROR(__xludf.DUMMYFUNCTION("IF(LEN(C28)=0,"""",SPARKLINE(FREQUENCY(FILTER(#REF!,#REF!=C28),M$2:M$21)))"),"")</f>
        <v/>
      </c>
      <c r="H28" s="56"/>
      <c r="I28" s="56"/>
      <c r="J28" s="56"/>
      <c r="K28" s="56"/>
      <c r="L28" s="56"/>
    </row>
    <row r="29" ht="22.5" customHeight="1">
      <c r="A29" s="56"/>
      <c r="B29" s="72"/>
      <c r="C29" s="73"/>
      <c r="D29" s="67"/>
      <c r="E29" s="67" t="str">
        <f>IFERROR(__xludf.DUMMYFUNCTION("IF(LEN(C29)=0,"""",QUERY(Archive!A:A,""Select COUNT(C) WHERE lower(C) contains '""&amp;LOWER(C29)&amp;""' LABEL COUNT(C) ''""))"),"")</f>
        <v/>
      </c>
      <c r="F29" s="68" t="str">
        <f>IFERROR(__xludf.DUMMYFUNCTION("IF(LEN(C29)=0,"""",QUERY(Archive!A:A,""Select COUNT(B) WHERE C starts with 'RT' AND B ='""&amp;C29&amp;""' LABEL COUNT(B) ''"")/D29)"),"")</f>
        <v/>
      </c>
      <c r="G29" s="69" t="str">
        <f>IFERROR(__xludf.DUMMYFUNCTION("IF(LEN(C29)=0,"""",SPARKLINE(FREQUENCY(FILTER(#REF!,#REF!=C29),M$2:M$21)))"),"")</f>
        <v/>
      </c>
      <c r="H29" s="56"/>
      <c r="I29" s="56"/>
      <c r="J29" s="56"/>
      <c r="K29" s="56"/>
      <c r="L29" s="56"/>
    </row>
    <row r="30" ht="22.5" customHeight="1">
      <c r="A30" s="56"/>
      <c r="B30" s="72"/>
      <c r="C30" s="73"/>
      <c r="D30" s="67"/>
      <c r="E30" s="67" t="str">
        <f>IFERROR(__xludf.DUMMYFUNCTION("IF(LEN(C30)=0,"""",QUERY(Archive!A:A,""Select COUNT(C) WHERE lower(C) contains '""&amp;LOWER(C30)&amp;""' LABEL COUNT(C) ''""))"),"")</f>
        <v/>
      </c>
      <c r="F30" s="68" t="str">
        <f>IFERROR(__xludf.DUMMYFUNCTION("IF(LEN(C30)=0,"""",QUERY(Archive!A:A,""Select COUNT(B) WHERE C starts with 'RT' AND B ='""&amp;C30&amp;""' LABEL COUNT(B) ''"")/D30)"),"")</f>
        <v/>
      </c>
      <c r="G30" s="69" t="str">
        <f>IFERROR(__xludf.DUMMYFUNCTION("IF(LEN(C30)=0,"""",SPARKLINE(FREQUENCY(FILTER(#REF!,#REF!=C30),M$2:M$21)))"),"")</f>
        <v/>
      </c>
      <c r="H30" s="56"/>
      <c r="I30" s="56"/>
      <c r="J30" s="56"/>
      <c r="K30" s="56"/>
      <c r="L30" s="56"/>
    </row>
    <row r="31" ht="22.5" customHeight="1">
      <c r="A31" s="56"/>
      <c r="B31" s="72"/>
      <c r="C31" s="73"/>
      <c r="D31" s="67"/>
      <c r="E31" s="67" t="str">
        <f>IFERROR(__xludf.DUMMYFUNCTION("IF(LEN(C31)=0,"""",QUERY(Archive!A:A,""Select COUNT(C) WHERE lower(C) contains '""&amp;LOWER(C31)&amp;""' LABEL COUNT(C) ''""))"),"")</f>
        <v/>
      </c>
      <c r="F31" s="68" t="str">
        <f>IFERROR(__xludf.DUMMYFUNCTION("IF(LEN(C31)=0,"""",QUERY(Archive!A:A,""Select COUNT(B) WHERE C starts with 'RT' AND B ='""&amp;C31&amp;""' LABEL COUNT(B) ''"")/D31)"),"")</f>
        <v/>
      </c>
      <c r="G31" s="69" t="str">
        <f>IFERROR(__xludf.DUMMYFUNCTION("IF(LEN(C31)=0,"""",SPARKLINE(FREQUENCY(FILTER(#REF!,#REF!=C31),M$2:M$21)))"),"")</f>
        <v/>
      </c>
      <c r="H31" s="56"/>
      <c r="I31" s="56"/>
      <c r="J31" s="56"/>
      <c r="K31" s="56"/>
      <c r="L31" s="56"/>
    </row>
    <row r="32" ht="16.5" customHeight="1">
      <c r="A32" s="56"/>
      <c r="B32" s="72"/>
      <c r="C32" s="73"/>
      <c r="D32" s="67"/>
      <c r="E32" s="67" t="str">
        <f>IFERROR(__xludf.DUMMYFUNCTION("IF(LEN(C32)=0,"""",QUERY(Archive!A:A,""Select COUNT(C) WHERE lower(C) contains '""&amp;LOWER(C32)&amp;""' LABEL COUNT(C) ''""))"),"")</f>
        <v/>
      </c>
      <c r="F32" s="87"/>
      <c r="G32" s="88"/>
      <c r="H32" s="56"/>
      <c r="I32" s="56"/>
      <c r="J32" s="56"/>
      <c r="K32" s="56"/>
      <c r="L32" s="56"/>
    </row>
    <row r="33" ht="16.5" customHeight="1">
      <c r="A33" s="56"/>
      <c r="B33" s="72"/>
      <c r="C33" s="73"/>
      <c r="D33" s="67"/>
      <c r="E33" s="67" t="str">
        <f>IFERROR(__xludf.DUMMYFUNCTION("IF(LEN(C33)=0,"""",QUERY(Archive!A:A,""Select COUNT(C) WHERE lower(C) contains '""&amp;LOWER(C33)&amp;""' LABEL COUNT(C) ''""))"),"")</f>
        <v/>
      </c>
      <c r="F33" s="87"/>
      <c r="G33" s="88"/>
      <c r="H33" s="56"/>
      <c r="I33" s="56"/>
      <c r="J33" s="56"/>
      <c r="K33" s="56"/>
      <c r="L33" s="56"/>
    </row>
    <row r="34" ht="16.5" customHeight="1">
      <c r="A34" s="56"/>
      <c r="B34" s="72"/>
      <c r="C34" s="73"/>
      <c r="D34" s="67"/>
      <c r="E34" s="67" t="str">
        <f>IFERROR(__xludf.DUMMYFUNCTION("IF(LEN(C34)=0,"""",QUERY(Archive!A:A,""Select COUNT(C) WHERE lower(C) contains '""&amp;LOWER(C34)&amp;""' LABEL COUNT(C) ''""))"),"")</f>
        <v/>
      </c>
      <c r="F34" s="87"/>
      <c r="G34" s="88"/>
      <c r="H34" s="56"/>
      <c r="I34" s="56"/>
      <c r="J34" s="56"/>
      <c r="K34" s="56"/>
      <c r="L34" s="56"/>
    </row>
    <row r="35" ht="16.5" customHeight="1">
      <c r="A35" s="56"/>
      <c r="B35" s="72"/>
      <c r="C35" s="73"/>
      <c r="D35" s="67"/>
      <c r="E35" s="67" t="str">
        <f>IFERROR(__xludf.DUMMYFUNCTION("IF(LEN(C35)=0,"""",QUERY(Archive!A:A,""Select COUNT(C) WHERE lower(C) contains '""&amp;LOWER(C35)&amp;""' LABEL COUNT(C) ''""))"),"")</f>
        <v/>
      </c>
      <c r="F35" s="87"/>
      <c r="G35" s="88"/>
      <c r="H35" s="56"/>
      <c r="I35" s="56"/>
      <c r="J35" s="56"/>
      <c r="K35" s="56"/>
      <c r="L35" s="56"/>
    </row>
    <row r="36" ht="16.5" customHeight="1">
      <c r="A36" s="56"/>
      <c r="B36" s="72"/>
      <c r="C36" s="73"/>
      <c r="D36" s="67"/>
      <c r="E36" s="67" t="str">
        <f>IFERROR(__xludf.DUMMYFUNCTION("IF(LEN(C36)=0,"""",QUERY(Archive!A:A,""Select COUNT(C) WHERE lower(C) contains '""&amp;LOWER(C36)&amp;""' LABEL COUNT(C) ''""))"),"")</f>
        <v/>
      </c>
      <c r="F36" s="87"/>
      <c r="G36" s="88"/>
      <c r="H36" s="56"/>
      <c r="I36" s="56"/>
      <c r="J36" s="56"/>
      <c r="K36" s="56"/>
      <c r="L36" s="56"/>
    </row>
    <row r="37" ht="16.5" customHeight="1">
      <c r="A37" s="56"/>
      <c r="B37" s="72"/>
      <c r="C37" s="73"/>
      <c r="D37" s="67"/>
      <c r="E37" s="67" t="str">
        <f>IFERROR(__xludf.DUMMYFUNCTION("IF(LEN(C37)=0,"""",QUERY(Archive!A:A,""Select COUNT(C) WHERE lower(C) contains '""&amp;LOWER(C37)&amp;""' LABEL COUNT(C) ''""))"),"")</f>
        <v/>
      </c>
      <c r="F37" s="87"/>
      <c r="G37" s="88"/>
      <c r="H37" s="56"/>
      <c r="I37" s="56"/>
      <c r="J37" s="56"/>
      <c r="K37" s="56"/>
      <c r="L37" s="56"/>
    </row>
    <row r="38" ht="16.5" customHeight="1">
      <c r="A38" s="56"/>
      <c r="B38" s="72"/>
      <c r="C38" s="73"/>
      <c r="D38" s="67"/>
      <c r="E38" s="67" t="str">
        <f>IFERROR(__xludf.DUMMYFUNCTION("IF(LEN(C38)=0,"""",QUERY(Archive!A:A,""Select COUNT(C) WHERE lower(C) contains '""&amp;LOWER(C38)&amp;""' LABEL COUNT(C) ''""))"),"")</f>
        <v/>
      </c>
      <c r="F38" s="87"/>
      <c r="G38" s="88"/>
      <c r="H38" s="56"/>
      <c r="I38" s="56"/>
      <c r="J38" s="56"/>
      <c r="K38" s="56"/>
      <c r="L38" s="56"/>
    </row>
    <row r="39" ht="16.5" customHeight="1">
      <c r="A39" s="56"/>
      <c r="B39" s="72"/>
      <c r="C39" s="73"/>
      <c r="D39" s="67"/>
      <c r="E39" s="67" t="str">
        <f>IFERROR(__xludf.DUMMYFUNCTION("IF(LEN(C39)=0,"""",QUERY(Archive!A:A,""Select COUNT(C) WHERE lower(C) contains '""&amp;LOWER(C39)&amp;""' LABEL COUNT(C) ''""))"),"")</f>
        <v/>
      </c>
      <c r="F39" s="87"/>
      <c r="G39" s="88"/>
      <c r="H39" s="56"/>
      <c r="I39" s="56"/>
      <c r="J39" s="56"/>
      <c r="K39" s="56"/>
      <c r="L39" s="56"/>
    </row>
    <row r="40" ht="16.5" customHeight="1">
      <c r="A40" s="56"/>
      <c r="B40" s="72"/>
      <c r="C40" s="73"/>
      <c r="D40" s="67"/>
      <c r="E40" s="67" t="str">
        <f>IFERROR(__xludf.DUMMYFUNCTION("IF(LEN(C40)=0,"""",QUERY(Archive!A:A,""Select COUNT(C) WHERE lower(C) contains '""&amp;LOWER(C40)&amp;""' LABEL COUNT(C) ''""))"),"")</f>
        <v/>
      </c>
      <c r="F40" s="87"/>
      <c r="G40" s="88"/>
      <c r="H40" s="56"/>
      <c r="I40" s="56"/>
      <c r="J40" s="56"/>
      <c r="K40" s="56"/>
      <c r="L40" s="56"/>
    </row>
    <row r="41" ht="16.5" customHeight="1">
      <c r="A41" s="56"/>
      <c r="B41" s="72"/>
      <c r="C41" s="73"/>
      <c r="D41" s="67"/>
      <c r="E41" s="67" t="str">
        <f>IFERROR(__xludf.DUMMYFUNCTION("IF(LEN(C41)=0,"""",QUERY(Archive!A:A,""Select COUNT(C) WHERE lower(C) contains '""&amp;LOWER(C41)&amp;""' LABEL COUNT(C) ''""))"),"")</f>
        <v/>
      </c>
      <c r="F41" s="87"/>
      <c r="G41" s="88"/>
      <c r="H41" s="56"/>
      <c r="I41" s="56"/>
      <c r="J41" s="56"/>
      <c r="K41" s="56"/>
      <c r="L41" s="56"/>
    </row>
    <row r="42" ht="16.5" customHeight="1">
      <c r="A42" s="56"/>
      <c r="B42" s="72"/>
      <c r="C42" s="73"/>
      <c r="D42" s="67"/>
      <c r="E42" s="67" t="str">
        <f>IFERROR(__xludf.DUMMYFUNCTION("IF(LEN(C42)=0,"""",QUERY(Archive!A:A,""Select COUNT(C) WHERE lower(C) contains '""&amp;LOWER(C42)&amp;""' LABEL COUNT(C) ''""))"),"")</f>
        <v/>
      </c>
      <c r="F42" s="87"/>
      <c r="G42" s="88"/>
      <c r="H42" s="56"/>
      <c r="I42" s="56"/>
      <c r="J42" s="56"/>
      <c r="K42" s="56"/>
      <c r="L42" s="56"/>
    </row>
    <row r="43" ht="16.5" customHeight="1">
      <c r="A43" s="56"/>
      <c r="B43" s="72"/>
      <c r="C43" s="73"/>
      <c r="D43" s="67"/>
      <c r="E43" s="67" t="str">
        <f>IFERROR(__xludf.DUMMYFUNCTION("IF(LEN(C43)=0,"""",QUERY(Archive!A:A,""Select COUNT(C) WHERE lower(C) contains '""&amp;LOWER(C43)&amp;""' LABEL COUNT(C) ''""))"),"")</f>
        <v/>
      </c>
      <c r="F43" s="87"/>
      <c r="G43" s="88"/>
      <c r="H43" s="56"/>
      <c r="I43" s="56"/>
      <c r="J43" s="56"/>
      <c r="K43" s="56"/>
      <c r="L43" s="56"/>
    </row>
    <row r="44" ht="16.5" customHeight="1">
      <c r="A44" s="56"/>
      <c r="B44" s="72"/>
      <c r="C44" s="73"/>
      <c r="D44" s="67"/>
      <c r="E44" s="67" t="str">
        <f>IFERROR(__xludf.DUMMYFUNCTION("IF(LEN(C44)=0,"""",QUERY(Archive!A:A,""Select COUNT(C) WHERE lower(C) contains '""&amp;LOWER(C44)&amp;""' LABEL COUNT(C) ''""))"),"")</f>
        <v/>
      </c>
      <c r="F44" s="87"/>
      <c r="G44" s="88"/>
      <c r="H44" s="56"/>
      <c r="I44" s="56"/>
      <c r="J44" s="56"/>
      <c r="K44" s="56"/>
      <c r="L44" s="56"/>
    </row>
    <row r="45" ht="16.5" customHeight="1">
      <c r="A45" s="56"/>
      <c r="B45" s="72"/>
      <c r="C45" s="73"/>
      <c r="D45" s="67"/>
      <c r="E45" s="67" t="str">
        <f>IFERROR(__xludf.DUMMYFUNCTION("IF(LEN(C45)=0,"""",QUERY(Archive!A:A,""Select COUNT(C) WHERE lower(C) contains '""&amp;LOWER(C45)&amp;""' LABEL COUNT(C) ''""))"),"")</f>
        <v/>
      </c>
      <c r="F45" s="87"/>
      <c r="G45" s="88"/>
      <c r="H45" s="56"/>
      <c r="I45" s="56"/>
      <c r="J45" s="56"/>
      <c r="K45" s="56"/>
      <c r="L45" s="56"/>
    </row>
    <row r="46" ht="16.5" customHeight="1">
      <c r="A46" s="56"/>
      <c r="B46" s="72"/>
      <c r="C46" s="73"/>
      <c r="D46" s="67"/>
      <c r="E46" s="67" t="str">
        <f>IFERROR(__xludf.DUMMYFUNCTION("IF(LEN(C46)=0,"""",QUERY(Archive!A:A,""Select COUNT(C) WHERE lower(C) contains '""&amp;LOWER(C46)&amp;""' LABEL COUNT(C) ''""))"),"")</f>
        <v/>
      </c>
      <c r="F46" s="87"/>
      <c r="G46" s="88"/>
      <c r="H46" s="56"/>
      <c r="I46" s="56"/>
      <c r="J46" s="56"/>
      <c r="K46" s="56"/>
      <c r="L46" s="56"/>
    </row>
    <row r="47" ht="16.5" customHeight="1">
      <c r="A47" s="56"/>
      <c r="B47" s="72"/>
      <c r="C47" s="73"/>
      <c r="D47" s="67"/>
      <c r="E47" s="67" t="str">
        <f>IFERROR(__xludf.DUMMYFUNCTION("IF(LEN(C47)=0,"""",QUERY(Archive!A:A,""Select COUNT(C) WHERE lower(C) contains '""&amp;LOWER(C47)&amp;""' LABEL COUNT(C) ''""))"),"")</f>
        <v/>
      </c>
      <c r="F47" s="87"/>
      <c r="G47" s="88"/>
      <c r="H47" s="56"/>
      <c r="I47" s="56"/>
      <c r="J47" s="56"/>
      <c r="K47" s="56"/>
      <c r="L47" s="56"/>
    </row>
    <row r="48" ht="16.5" customHeight="1">
      <c r="A48" s="56"/>
      <c r="B48" s="72"/>
      <c r="C48" s="73"/>
      <c r="D48" s="67"/>
      <c r="E48" s="67" t="str">
        <f>IFERROR(__xludf.DUMMYFUNCTION("IF(LEN(C48)=0,"""",QUERY(Archive!A:A,""Select COUNT(C) WHERE lower(C) contains '""&amp;LOWER(C48)&amp;""' LABEL COUNT(C) ''""))"),"")</f>
        <v/>
      </c>
      <c r="F48" s="87"/>
      <c r="G48" s="88"/>
      <c r="H48" s="56"/>
      <c r="I48" s="56"/>
      <c r="J48" s="56"/>
      <c r="K48" s="56"/>
      <c r="L48" s="56"/>
    </row>
    <row r="49" ht="16.5" customHeight="1">
      <c r="A49" s="56"/>
      <c r="B49" s="72"/>
      <c r="C49" s="73"/>
      <c r="D49" s="67"/>
      <c r="E49" s="67" t="str">
        <f>IFERROR(__xludf.DUMMYFUNCTION("IF(LEN(C49)=0,"""",QUERY(Archive!A:A,""Select COUNT(C) WHERE lower(C) contains '""&amp;LOWER(C49)&amp;""' LABEL COUNT(C) ''""))"),"")</f>
        <v/>
      </c>
      <c r="F49" s="87"/>
      <c r="G49" s="88"/>
      <c r="H49" s="56"/>
      <c r="I49" s="56"/>
      <c r="J49" s="56"/>
      <c r="K49" s="56"/>
      <c r="L49" s="56"/>
    </row>
    <row r="50" ht="16.5" customHeight="1">
      <c r="A50" s="56"/>
      <c r="B50" s="72"/>
      <c r="C50" s="73"/>
      <c r="D50" s="67"/>
      <c r="E50" s="67" t="str">
        <f>IFERROR(__xludf.DUMMYFUNCTION("IF(LEN(C50)=0,"""",QUERY(Archive!A:A,""Select COUNT(C) WHERE lower(C) contains '""&amp;LOWER(C50)&amp;""' LABEL COUNT(C) ''""))"),"")</f>
        <v/>
      </c>
      <c r="F50" s="87"/>
      <c r="G50" s="88"/>
      <c r="H50" s="56"/>
      <c r="I50" s="56"/>
      <c r="J50" s="56"/>
      <c r="K50" s="56"/>
      <c r="L50" s="56"/>
    </row>
    <row r="51" ht="16.5" customHeight="1">
      <c r="A51" s="56"/>
      <c r="B51" s="72"/>
      <c r="C51" s="73"/>
      <c r="D51" s="67"/>
      <c r="E51" s="67" t="str">
        <f>IFERROR(__xludf.DUMMYFUNCTION("IF(LEN(C51)=0,"""",QUERY(Archive!A:A,""Select COUNT(C) WHERE lower(C) contains '""&amp;LOWER(C51)&amp;""' LABEL COUNT(C) ''""))"),"")</f>
        <v/>
      </c>
      <c r="F51" s="87"/>
      <c r="G51" s="88"/>
      <c r="H51" s="56"/>
      <c r="I51" s="56"/>
      <c r="J51" s="56"/>
      <c r="K51" s="56"/>
      <c r="L51" s="56"/>
    </row>
    <row r="52" ht="16.5" customHeight="1">
      <c r="A52" s="56"/>
      <c r="B52" s="72"/>
      <c r="C52" s="73"/>
      <c r="D52" s="67"/>
      <c r="E52" s="67" t="str">
        <f>IFERROR(__xludf.DUMMYFUNCTION("IF(LEN(C52)=0,"""",QUERY(Archive!A:A,""Select COUNT(C) WHERE lower(C) contains '""&amp;LOWER(C52)&amp;""' LABEL COUNT(C) ''""))"),"")</f>
        <v/>
      </c>
      <c r="F52" s="87"/>
      <c r="G52" s="88"/>
      <c r="H52" s="56"/>
      <c r="I52" s="56"/>
      <c r="J52" s="56"/>
      <c r="K52" s="56"/>
      <c r="L52" s="56"/>
    </row>
    <row r="53" ht="16.5" customHeight="1">
      <c r="A53" s="56"/>
      <c r="B53" s="72"/>
      <c r="C53" s="73"/>
      <c r="D53" s="67"/>
      <c r="E53" s="67" t="str">
        <f>IFERROR(__xludf.DUMMYFUNCTION("IF(LEN(C53)=0,"""",QUERY(Archive!A:A,""Select COUNT(C) WHERE lower(C) contains '""&amp;LOWER(C53)&amp;""' LABEL COUNT(C) ''""))"),"")</f>
        <v/>
      </c>
      <c r="F53" s="87"/>
      <c r="G53" s="88"/>
      <c r="H53" s="56"/>
      <c r="I53" s="56"/>
      <c r="J53" s="56"/>
      <c r="K53" s="56"/>
      <c r="L53" s="56"/>
    </row>
    <row r="54" ht="16.5" customHeight="1">
      <c r="A54" s="56"/>
      <c r="B54" s="72"/>
      <c r="C54" s="73"/>
      <c r="D54" s="67"/>
      <c r="E54" s="67" t="str">
        <f>IFERROR(__xludf.DUMMYFUNCTION("IF(LEN(C54)=0,"""",QUERY(Archive!A:A,""Select COUNT(C) WHERE lower(C) contains '""&amp;LOWER(C54)&amp;""' LABEL COUNT(C) ''""))"),"")</f>
        <v/>
      </c>
      <c r="F54" s="87"/>
      <c r="G54" s="88"/>
      <c r="H54" s="56"/>
      <c r="I54" s="56"/>
      <c r="J54" s="56"/>
      <c r="K54" s="56"/>
      <c r="L54" s="56"/>
    </row>
    <row r="55" ht="16.5" customHeight="1">
      <c r="A55" s="56"/>
      <c r="B55" s="72"/>
      <c r="C55" s="73"/>
      <c r="D55" s="67"/>
      <c r="E55" s="67" t="str">
        <f>IFERROR(__xludf.DUMMYFUNCTION("IF(LEN(C55)=0,"""",QUERY(Archive!A:A,""Select COUNT(C) WHERE lower(C) contains '""&amp;LOWER(C55)&amp;""' LABEL COUNT(C) ''""))"),"")</f>
        <v/>
      </c>
      <c r="F55" s="87"/>
      <c r="G55" s="88"/>
      <c r="H55" s="56"/>
      <c r="I55" s="56"/>
      <c r="J55" s="56"/>
      <c r="K55" s="56"/>
      <c r="L55" s="56"/>
    </row>
    <row r="56" ht="16.5" customHeight="1">
      <c r="A56" s="56"/>
      <c r="B56" s="72"/>
      <c r="C56" s="73"/>
      <c r="D56" s="67"/>
      <c r="E56" s="67" t="str">
        <f>IFERROR(__xludf.DUMMYFUNCTION("IF(LEN(C56)=0,"""",QUERY(Archive!A:A,""Select COUNT(C) WHERE lower(C) contains '""&amp;LOWER(C56)&amp;""' LABEL COUNT(C) ''""))"),"")</f>
        <v/>
      </c>
      <c r="F56" s="87"/>
      <c r="G56" s="88"/>
      <c r="H56" s="56"/>
      <c r="I56" s="56"/>
      <c r="J56" s="56"/>
      <c r="K56" s="56"/>
      <c r="L56" s="56"/>
    </row>
    <row r="57" ht="16.5" customHeight="1">
      <c r="A57" s="56"/>
      <c r="B57" s="72"/>
      <c r="C57" s="73"/>
      <c r="D57" s="67"/>
      <c r="E57" s="67" t="str">
        <f>IFERROR(__xludf.DUMMYFUNCTION("IF(LEN(C57)=0,"""",QUERY(Archive!A:A,""Select COUNT(C) WHERE lower(C) contains '""&amp;LOWER(C57)&amp;""' LABEL COUNT(C) ''""))"),"")</f>
        <v/>
      </c>
      <c r="F57" s="87"/>
      <c r="G57" s="88"/>
      <c r="H57" s="56"/>
      <c r="I57" s="56"/>
      <c r="J57" s="56"/>
      <c r="K57" s="56"/>
      <c r="L57" s="56"/>
    </row>
    <row r="58" ht="16.5" customHeight="1">
      <c r="A58" s="56"/>
      <c r="B58" s="72"/>
      <c r="C58" s="73"/>
      <c r="D58" s="67"/>
      <c r="E58" s="67" t="str">
        <f>IFERROR(__xludf.DUMMYFUNCTION("IF(LEN(C58)=0,"""",QUERY(Archive!A:A,""Select COUNT(C) WHERE lower(C) contains '""&amp;LOWER(C58)&amp;""' LABEL COUNT(C) ''""))"),"")</f>
        <v/>
      </c>
      <c r="F58" s="87"/>
      <c r="G58" s="88"/>
      <c r="H58" s="56"/>
      <c r="I58" s="56"/>
      <c r="J58" s="56"/>
      <c r="K58" s="56"/>
      <c r="L58" s="56"/>
    </row>
    <row r="59" ht="16.5" customHeight="1">
      <c r="A59" s="56"/>
      <c r="B59" s="72"/>
      <c r="C59" s="73"/>
      <c r="D59" s="67"/>
      <c r="E59" s="67" t="str">
        <f>IFERROR(__xludf.DUMMYFUNCTION("IF(LEN(C59)=0,"""",QUERY(Archive!A:A,""Select COUNT(C) WHERE lower(C) contains '""&amp;LOWER(C59)&amp;""' LABEL COUNT(C) ''""))"),"")</f>
        <v/>
      </c>
      <c r="F59" s="87"/>
      <c r="G59" s="88"/>
      <c r="H59" s="56"/>
      <c r="I59" s="56"/>
      <c r="J59" s="56"/>
      <c r="K59" s="56"/>
      <c r="L59" s="56"/>
    </row>
    <row r="60" ht="16.5" customHeight="1">
      <c r="A60" s="56"/>
      <c r="B60" s="72"/>
      <c r="C60" s="73"/>
      <c r="D60" s="67"/>
      <c r="E60" s="67" t="str">
        <f>IFERROR(__xludf.DUMMYFUNCTION("IF(LEN(C60)=0,"""",QUERY(Archive!A:A,""Select COUNT(C) WHERE lower(C) contains '""&amp;LOWER(C60)&amp;""' LABEL COUNT(C) ''""))"),"")</f>
        <v/>
      </c>
      <c r="F60" s="87"/>
      <c r="G60" s="88"/>
      <c r="H60" s="56"/>
      <c r="I60" s="56"/>
      <c r="J60" s="56"/>
      <c r="K60" s="56"/>
      <c r="L60" s="56"/>
    </row>
    <row r="61" ht="16.5" customHeight="1">
      <c r="A61" s="56"/>
      <c r="B61" s="72"/>
      <c r="C61" s="73"/>
      <c r="D61" s="67"/>
      <c r="E61" s="67" t="str">
        <f>IFERROR(__xludf.DUMMYFUNCTION("IF(LEN(C61)=0,"""",QUERY(Archive!A:A,""Select COUNT(C) WHERE lower(C) contains '""&amp;LOWER(C61)&amp;""' LABEL COUNT(C) ''""))"),"")</f>
        <v/>
      </c>
      <c r="F61" s="87"/>
      <c r="G61" s="88"/>
      <c r="H61" s="56"/>
      <c r="I61" s="56"/>
      <c r="J61" s="56"/>
      <c r="K61" s="56"/>
      <c r="L61" s="56"/>
    </row>
    <row r="62" ht="16.5" customHeight="1">
      <c r="A62" s="56"/>
      <c r="B62" s="72"/>
      <c r="C62" s="73"/>
      <c r="D62" s="67"/>
      <c r="E62" s="67" t="str">
        <f>IFERROR(__xludf.DUMMYFUNCTION("IF(LEN(C62)=0,"""",QUERY(Archive!A:A,""Select COUNT(C) WHERE lower(C) contains '""&amp;LOWER(C62)&amp;""' LABEL COUNT(C) ''""))"),"")</f>
        <v/>
      </c>
      <c r="F62" s="87"/>
      <c r="G62" s="88"/>
      <c r="H62" s="56"/>
      <c r="I62" s="56"/>
      <c r="J62" s="56"/>
      <c r="K62" s="56"/>
      <c r="L62" s="56"/>
    </row>
    <row r="63" ht="16.5" customHeight="1">
      <c r="A63" s="56"/>
      <c r="B63" s="72"/>
      <c r="C63" s="73"/>
      <c r="D63" s="67"/>
      <c r="E63" s="67" t="str">
        <f>IFERROR(__xludf.DUMMYFUNCTION("IF(LEN(C63)=0,"""",QUERY(Archive!A:A,""Select COUNT(C) WHERE lower(C) contains '""&amp;LOWER(C63)&amp;""' LABEL COUNT(C) ''""))"),"")</f>
        <v/>
      </c>
      <c r="F63" s="87"/>
      <c r="G63" s="88"/>
      <c r="H63" s="56"/>
      <c r="I63" s="56"/>
      <c r="J63" s="56"/>
      <c r="K63" s="56"/>
      <c r="L63" s="56"/>
    </row>
    <row r="64" ht="16.5" customHeight="1">
      <c r="A64" s="56"/>
      <c r="B64" s="72"/>
      <c r="C64" s="73"/>
      <c r="D64" s="67"/>
      <c r="E64" s="67" t="str">
        <f>IFERROR(__xludf.DUMMYFUNCTION("IF(LEN(C64)=0,"""",QUERY(Archive!A:A,""Select COUNT(C) WHERE lower(C) contains '""&amp;LOWER(C64)&amp;""' LABEL COUNT(C) ''""))"),"")</f>
        <v/>
      </c>
      <c r="F64" s="87"/>
      <c r="G64" s="88"/>
      <c r="H64" s="56"/>
      <c r="I64" s="56"/>
      <c r="J64" s="56"/>
      <c r="K64" s="56"/>
      <c r="L64" s="56"/>
    </row>
    <row r="65" ht="16.5" customHeight="1">
      <c r="A65" s="56"/>
      <c r="B65" s="72"/>
      <c r="C65" s="73"/>
      <c r="D65" s="67"/>
      <c r="E65" s="67" t="str">
        <f>IFERROR(__xludf.DUMMYFUNCTION("IF(LEN(C65)=0,"""",QUERY(Archive!A:A,""Select COUNT(C) WHERE lower(C) contains '""&amp;LOWER(C65)&amp;""' LABEL COUNT(C) ''""))"),"")</f>
        <v/>
      </c>
      <c r="F65" s="87"/>
      <c r="G65" s="88"/>
      <c r="H65" s="56"/>
      <c r="I65" s="56"/>
      <c r="J65" s="56"/>
      <c r="K65" s="56"/>
      <c r="L65" s="56"/>
    </row>
    <row r="66" ht="16.5" customHeight="1">
      <c r="A66" s="56"/>
      <c r="B66" s="72"/>
      <c r="C66" s="73"/>
      <c r="D66" s="67"/>
      <c r="E66" s="67" t="str">
        <f>IFERROR(__xludf.DUMMYFUNCTION("IF(LEN(C66)=0,"""",QUERY(Archive!A:A,""Select COUNT(C) WHERE lower(C) contains '""&amp;LOWER(C66)&amp;""' LABEL COUNT(C) ''""))"),"")</f>
        <v/>
      </c>
      <c r="F66" s="87"/>
      <c r="G66" s="88"/>
      <c r="H66" s="56"/>
      <c r="I66" s="56"/>
      <c r="J66" s="56"/>
      <c r="K66" s="56"/>
      <c r="L66" s="56"/>
    </row>
    <row r="67" ht="16.5" customHeight="1">
      <c r="A67" s="56"/>
      <c r="B67" s="72"/>
      <c r="C67" s="73"/>
      <c r="D67" s="67"/>
      <c r="E67" s="67" t="str">
        <f>IFERROR(__xludf.DUMMYFUNCTION("IF(LEN(C67)=0,"""",QUERY(Archive!A:A,""Select COUNT(C) WHERE lower(C) contains '""&amp;LOWER(C67)&amp;""' LABEL COUNT(C) ''""))"),"")</f>
        <v/>
      </c>
      <c r="F67" s="87"/>
      <c r="G67" s="88"/>
      <c r="H67" s="56"/>
      <c r="I67" s="56"/>
      <c r="J67" s="56"/>
      <c r="K67" s="56"/>
      <c r="L67" s="56"/>
    </row>
    <row r="68" ht="16.5" customHeight="1">
      <c r="A68" s="56"/>
      <c r="B68" s="72"/>
      <c r="C68" s="73"/>
      <c r="D68" s="67"/>
      <c r="E68" s="67" t="str">
        <f>IFERROR(__xludf.DUMMYFUNCTION("IF(LEN(C68)=0,"""",QUERY(Archive!A:A,""Select COUNT(C) WHERE lower(C) contains '""&amp;LOWER(C68)&amp;""' LABEL COUNT(C) ''""))"),"")</f>
        <v/>
      </c>
      <c r="F68" s="87"/>
      <c r="G68" s="88"/>
      <c r="H68" s="56"/>
      <c r="I68" s="56"/>
      <c r="J68" s="56"/>
      <c r="K68" s="56"/>
      <c r="L68" s="56"/>
    </row>
    <row r="69" ht="16.5" customHeight="1">
      <c r="A69" s="56"/>
      <c r="B69" s="72"/>
      <c r="C69" s="73"/>
      <c r="D69" s="67"/>
      <c r="E69" s="67" t="str">
        <f>IFERROR(__xludf.DUMMYFUNCTION("IF(LEN(C69)=0,"""",QUERY(Archive!A:A,""Select COUNT(C) WHERE lower(C) contains '""&amp;LOWER(C69)&amp;""' LABEL COUNT(C) ''""))"),"")</f>
        <v/>
      </c>
      <c r="F69" s="87"/>
      <c r="G69" s="88"/>
      <c r="H69" s="56"/>
      <c r="I69" s="56"/>
      <c r="J69" s="56"/>
      <c r="K69" s="56"/>
      <c r="L69" s="56"/>
    </row>
    <row r="70" ht="16.5" customHeight="1">
      <c r="A70" s="56"/>
      <c r="B70" s="72"/>
      <c r="C70" s="73"/>
      <c r="D70" s="67"/>
      <c r="E70" s="67" t="str">
        <f>IFERROR(__xludf.DUMMYFUNCTION("IF(LEN(C70)=0,"""",QUERY(Archive!A:A,""Select COUNT(C) WHERE lower(C) contains '""&amp;LOWER(C70)&amp;""' LABEL COUNT(C) ''""))"),"")</f>
        <v/>
      </c>
      <c r="F70" s="87"/>
      <c r="G70" s="88"/>
      <c r="H70" s="56"/>
      <c r="I70" s="56"/>
      <c r="J70" s="56"/>
      <c r="K70" s="56"/>
      <c r="L70" s="56"/>
    </row>
    <row r="71" ht="16.5" customHeight="1">
      <c r="A71" s="56"/>
      <c r="B71" s="72"/>
      <c r="C71" s="73"/>
      <c r="D71" s="67"/>
      <c r="E71" s="67" t="str">
        <f>IFERROR(__xludf.DUMMYFUNCTION("IF(LEN(C71)=0,"""",QUERY(Archive!A:A,""Select COUNT(C) WHERE lower(C) contains '""&amp;LOWER(C71)&amp;""' LABEL COUNT(C) ''""))"),"")</f>
        <v/>
      </c>
      <c r="F71" s="87"/>
      <c r="G71" s="88"/>
      <c r="H71" s="56"/>
      <c r="I71" s="56"/>
      <c r="J71" s="56"/>
      <c r="K71" s="56"/>
      <c r="L71" s="56"/>
    </row>
    <row r="72" ht="16.5" customHeight="1">
      <c r="A72" s="56"/>
      <c r="B72" s="72"/>
      <c r="C72" s="73"/>
      <c r="D72" s="67"/>
      <c r="E72" s="67" t="str">
        <f>IFERROR(__xludf.DUMMYFUNCTION("IF(LEN(C72)=0,"""",QUERY(Archive!A:A,""Select COUNT(C) WHERE lower(C) contains '""&amp;LOWER(C72)&amp;""' LABEL COUNT(C) ''""))"),"")</f>
        <v/>
      </c>
      <c r="F72" s="87"/>
      <c r="G72" s="88"/>
      <c r="H72" s="56"/>
      <c r="I72" s="56"/>
      <c r="J72" s="56"/>
      <c r="K72" s="56"/>
      <c r="L72" s="56"/>
    </row>
    <row r="73" ht="16.5" customHeight="1">
      <c r="A73" s="56"/>
      <c r="B73" s="72"/>
      <c r="C73" s="73"/>
      <c r="D73" s="67"/>
      <c r="E73" s="67" t="str">
        <f>IFERROR(__xludf.DUMMYFUNCTION("IF(LEN(C73)=0,"""",QUERY(Archive!A:A,""Select COUNT(C) WHERE lower(C) contains '""&amp;LOWER(C73)&amp;""' LABEL COUNT(C) ''""))"),"")</f>
        <v/>
      </c>
      <c r="F73" s="87"/>
      <c r="G73" s="88"/>
      <c r="H73" s="56"/>
      <c r="I73" s="56"/>
      <c r="J73" s="56"/>
      <c r="K73" s="56"/>
      <c r="L73" s="56"/>
    </row>
    <row r="74" ht="16.5" customHeight="1">
      <c r="A74" s="56"/>
      <c r="B74" s="72"/>
      <c r="C74" s="73"/>
      <c r="D74" s="67"/>
      <c r="E74" s="67" t="str">
        <f>IFERROR(__xludf.DUMMYFUNCTION("IF(LEN(C74)=0,"""",QUERY(Archive!A:A,""Select COUNT(C) WHERE lower(C) contains '""&amp;LOWER(C74)&amp;""' LABEL COUNT(C) ''""))"),"")</f>
        <v/>
      </c>
      <c r="F74" s="87"/>
      <c r="G74" s="88"/>
      <c r="H74" s="56"/>
      <c r="I74" s="56"/>
      <c r="J74" s="56"/>
      <c r="K74" s="56"/>
      <c r="L74" s="56"/>
    </row>
    <row r="75" ht="16.5" customHeight="1">
      <c r="A75" s="56"/>
      <c r="B75" s="72"/>
      <c r="C75" s="73"/>
      <c r="D75" s="67"/>
      <c r="E75" s="67" t="str">
        <f>IFERROR(__xludf.DUMMYFUNCTION("IF(LEN(C75)=0,"""",QUERY(Archive!A:A,""Select COUNT(C) WHERE lower(C) contains '""&amp;LOWER(C75)&amp;""' LABEL COUNT(C) ''""))"),"")</f>
        <v/>
      </c>
      <c r="F75" s="87"/>
      <c r="G75" s="88"/>
      <c r="H75" s="56"/>
      <c r="I75" s="56"/>
      <c r="J75" s="56"/>
      <c r="K75" s="56"/>
      <c r="L75" s="56"/>
    </row>
    <row r="76" ht="16.5" customHeight="1">
      <c r="A76" s="56"/>
      <c r="B76" s="72"/>
      <c r="C76" s="73"/>
      <c r="D76" s="67"/>
      <c r="E76" s="67" t="str">
        <f>IFERROR(__xludf.DUMMYFUNCTION("IF(LEN(C76)=0,"""",QUERY(Archive!A:A,""Select COUNT(C) WHERE lower(C) contains '""&amp;LOWER(C76)&amp;""' LABEL COUNT(C) ''""))"),"")</f>
        <v/>
      </c>
      <c r="F76" s="87"/>
      <c r="G76" s="88"/>
      <c r="H76" s="56"/>
      <c r="I76" s="56"/>
      <c r="J76" s="56"/>
      <c r="K76" s="56"/>
      <c r="L76" s="56"/>
    </row>
    <row r="77" ht="16.5" customHeight="1">
      <c r="A77" s="56"/>
      <c r="B77" s="72"/>
      <c r="C77" s="73"/>
      <c r="D77" s="67"/>
      <c r="E77" s="67" t="str">
        <f>IFERROR(__xludf.DUMMYFUNCTION("IF(LEN(C77)=0,"""",QUERY(Archive!A:A,""Select COUNT(C) WHERE lower(C) contains '""&amp;LOWER(C77)&amp;""' LABEL COUNT(C) ''""))"),"")</f>
        <v/>
      </c>
      <c r="F77" s="87"/>
      <c r="G77" s="88"/>
      <c r="H77" s="56"/>
      <c r="I77" s="56"/>
      <c r="J77" s="56"/>
      <c r="K77" s="56"/>
      <c r="L77" s="56"/>
    </row>
    <row r="78" ht="16.5" customHeight="1">
      <c r="A78" s="56"/>
      <c r="B78" s="72"/>
      <c r="C78" s="73"/>
      <c r="D78" s="67"/>
      <c r="E78" s="67" t="str">
        <f>IFERROR(__xludf.DUMMYFUNCTION("IF(LEN(C78)=0,"""",QUERY(Archive!A:A,""Select COUNT(C) WHERE lower(C) contains '""&amp;LOWER(C78)&amp;""' LABEL COUNT(C) ''""))"),"")</f>
        <v/>
      </c>
      <c r="F78" s="87"/>
      <c r="G78" s="88"/>
      <c r="H78" s="56"/>
      <c r="I78" s="56"/>
      <c r="J78" s="56"/>
      <c r="K78" s="56"/>
      <c r="L78" s="56"/>
    </row>
    <row r="79" ht="16.5" customHeight="1">
      <c r="A79" s="56"/>
      <c r="B79" s="72"/>
      <c r="C79" s="73"/>
      <c r="D79" s="67"/>
      <c r="E79" s="67" t="str">
        <f>IFERROR(__xludf.DUMMYFUNCTION("IF(LEN(C79)=0,"""",QUERY(Archive!A:A,""Select COUNT(C) WHERE lower(C) contains '""&amp;LOWER(C79)&amp;""' LABEL COUNT(C) ''""))"),"")</f>
        <v/>
      </c>
      <c r="F79" s="87"/>
      <c r="G79" s="88"/>
      <c r="H79" s="56"/>
      <c r="I79" s="56"/>
      <c r="J79" s="56"/>
      <c r="K79" s="56"/>
      <c r="L79" s="56"/>
    </row>
    <row r="80" ht="16.5" customHeight="1">
      <c r="A80" s="56"/>
      <c r="B80" s="72"/>
      <c r="C80" s="73"/>
      <c r="D80" s="67"/>
      <c r="E80" s="67" t="str">
        <f>IFERROR(__xludf.DUMMYFUNCTION("IF(LEN(C80)=0,"""",QUERY(Archive!A:A,""Select COUNT(C) WHERE lower(C) contains '""&amp;LOWER(C80)&amp;""' LABEL COUNT(C) ''""))"),"")</f>
        <v/>
      </c>
      <c r="F80" s="87"/>
      <c r="G80" s="88"/>
      <c r="H80" s="56"/>
      <c r="I80" s="56"/>
      <c r="J80" s="56"/>
      <c r="K80" s="56"/>
      <c r="L80" s="56"/>
    </row>
    <row r="81" ht="16.5" customHeight="1">
      <c r="A81" s="56"/>
      <c r="B81" s="72"/>
      <c r="C81" s="73"/>
      <c r="D81" s="67"/>
      <c r="E81" s="67" t="str">
        <f>IFERROR(__xludf.DUMMYFUNCTION("IF(LEN(C81)=0,"""",QUERY(Archive!A:A,""Select COUNT(C) WHERE lower(C) contains '""&amp;LOWER(C81)&amp;""' LABEL COUNT(C) ''""))"),"")</f>
        <v/>
      </c>
      <c r="F81" s="87"/>
      <c r="G81" s="88"/>
      <c r="H81" s="56"/>
      <c r="I81" s="56"/>
      <c r="J81" s="56"/>
      <c r="K81" s="56"/>
      <c r="L81" s="56"/>
    </row>
    <row r="82" ht="16.5" customHeight="1">
      <c r="A82" s="56"/>
      <c r="B82" s="72"/>
      <c r="C82" s="73"/>
      <c r="D82" s="67"/>
      <c r="E82" s="67" t="str">
        <f>IFERROR(__xludf.DUMMYFUNCTION("IF(LEN(C82)=0,"""",QUERY(Archive!A:A,""Select COUNT(C) WHERE lower(C) contains '""&amp;LOWER(C82)&amp;""' LABEL COUNT(C) ''""))"),"")</f>
        <v/>
      </c>
      <c r="F82" s="87"/>
      <c r="G82" s="88"/>
      <c r="H82" s="56"/>
      <c r="I82" s="56"/>
      <c r="J82" s="56"/>
      <c r="K82" s="56"/>
      <c r="L82" s="56"/>
    </row>
    <row r="83" ht="16.5" customHeight="1">
      <c r="A83" s="56"/>
      <c r="B83" s="72"/>
      <c r="C83" s="73"/>
      <c r="D83" s="67"/>
      <c r="E83" s="67" t="str">
        <f>IFERROR(__xludf.DUMMYFUNCTION("IF(LEN(C83)=0,"""",QUERY(Archive!A:A,""Select COUNT(C) WHERE lower(C) contains '""&amp;LOWER(C83)&amp;""' LABEL COUNT(C) ''""))"),"")</f>
        <v/>
      </c>
      <c r="F83" s="87"/>
      <c r="G83" s="88"/>
      <c r="H83" s="56"/>
      <c r="I83" s="56"/>
      <c r="J83" s="56"/>
      <c r="K83" s="56"/>
      <c r="L83" s="56"/>
    </row>
    <row r="84" ht="16.5" customHeight="1">
      <c r="A84" s="56"/>
      <c r="B84" s="72"/>
      <c r="C84" s="73"/>
      <c r="D84" s="67"/>
      <c r="E84" s="67" t="str">
        <f>IFERROR(__xludf.DUMMYFUNCTION("IF(LEN(C84)=0,"""",QUERY(Archive!A:A,""Select COUNT(C) WHERE lower(C) contains '""&amp;LOWER(C84)&amp;""' LABEL COUNT(C) ''""))"),"")</f>
        <v/>
      </c>
      <c r="F84" s="87"/>
      <c r="G84" s="88"/>
      <c r="H84" s="56"/>
      <c r="I84" s="56"/>
      <c r="J84" s="56"/>
      <c r="K84" s="56"/>
      <c r="L84" s="56"/>
    </row>
    <row r="85" ht="16.5" customHeight="1">
      <c r="A85" s="56"/>
      <c r="B85" s="72"/>
      <c r="C85" s="73"/>
      <c r="D85" s="67"/>
      <c r="E85" s="67" t="str">
        <f>IFERROR(__xludf.DUMMYFUNCTION("IF(LEN(C85)=0,"""",QUERY(Archive!A:A,""Select COUNT(C) WHERE lower(C) contains '""&amp;LOWER(C85)&amp;""' LABEL COUNT(C) ''""))"),"")</f>
        <v/>
      </c>
      <c r="F85" s="87"/>
      <c r="G85" s="88"/>
      <c r="H85" s="56"/>
      <c r="I85" s="56"/>
      <c r="J85" s="56"/>
      <c r="K85" s="56"/>
      <c r="L85" s="56"/>
    </row>
    <row r="86" ht="16.5" customHeight="1">
      <c r="A86" s="56"/>
      <c r="B86" s="72"/>
      <c r="C86" s="73"/>
      <c r="D86" s="67"/>
      <c r="E86" s="67" t="str">
        <f>IFERROR(__xludf.DUMMYFUNCTION("IF(LEN(C86)=0,"""",QUERY(Archive!A:A,""Select COUNT(C) WHERE lower(C) contains '""&amp;LOWER(C86)&amp;""' LABEL COUNT(C) ''""))"),"")</f>
        <v/>
      </c>
      <c r="F86" s="87"/>
      <c r="G86" s="88"/>
      <c r="H86" s="56"/>
      <c r="I86" s="56"/>
      <c r="J86" s="56"/>
      <c r="K86" s="56"/>
      <c r="L86" s="56"/>
    </row>
    <row r="87" ht="16.5" customHeight="1">
      <c r="A87" s="56"/>
      <c r="B87" s="72"/>
      <c r="C87" s="73"/>
      <c r="D87" s="67"/>
      <c r="E87" s="67" t="str">
        <f>IFERROR(__xludf.DUMMYFUNCTION("IF(LEN(C87)=0,"""",QUERY(Archive!A:A,""Select COUNT(C) WHERE lower(C) contains '""&amp;LOWER(C87)&amp;""' LABEL COUNT(C) ''""))"),"")</f>
        <v/>
      </c>
      <c r="F87" s="87"/>
      <c r="G87" s="88"/>
      <c r="H87" s="56"/>
      <c r="I87" s="56"/>
      <c r="J87" s="56"/>
      <c r="K87" s="56"/>
      <c r="L87" s="56"/>
    </row>
    <row r="88" ht="16.5" customHeight="1">
      <c r="A88" s="56"/>
      <c r="B88" s="72"/>
      <c r="C88" s="73"/>
      <c r="D88" s="67"/>
      <c r="E88" s="67" t="str">
        <f>IFERROR(__xludf.DUMMYFUNCTION("IF(LEN(C88)=0,"""",QUERY(Archive!A:A,""Select COUNT(C) WHERE lower(C) contains '""&amp;LOWER(C88)&amp;""' LABEL COUNT(C) ''""))"),"")</f>
        <v/>
      </c>
      <c r="F88" s="87"/>
      <c r="G88" s="88"/>
      <c r="H88" s="56"/>
      <c r="I88" s="56"/>
      <c r="J88" s="56"/>
      <c r="K88" s="56"/>
      <c r="L88" s="56"/>
    </row>
    <row r="89" ht="16.5" customHeight="1">
      <c r="A89" s="56"/>
      <c r="B89" s="72"/>
      <c r="C89" s="73"/>
      <c r="D89" s="67"/>
      <c r="E89" s="67" t="str">
        <f>IFERROR(__xludf.DUMMYFUNCTION("IF(LEN(C89)=0,"""",QUERY(Archive!A:A,""Select COUNT(C) WHERE lower(C) contains '""&amp;LOWER(C89)&amp;""' LABEL COUNT(C) ''""))"),"")</f>
        <v/>
      </c>
      <c r="F89" s="87"/>
      <c r="G89" s="88"/>
      <c r="H89" s="56"/>
      <c r="I89" s="56"/>
      <c r="J89" s="56"/>
      <c r="K89" s="56"/>
      <c r="L89" s="56"/>
    </row>
    <row r="90" ht="16.5" customHeight="1">
      <c r="A90" s="56"/>
      <c r="B90" s="72"/>
      <c r="C90" s="73"/>
      <c r="D90" s="67"/>
      <c r="E90" s="67" t="str">
        <f>IFERROR(__xludf.DUMMYFUNCTION("IF(LEN(C90)=0,"""",QUERY(Archive!A:A,""Select COUNT(C) WHERE lower(C) contains '""&amp;LOWER(C90)&amp;""' LABEL COUNT(C) ''""))"),"")</f>
        <v/>
      </c>
      <c r="F90" s="87"/>
      <c r="G90" s="88"/>
      <c r="H90" s="56"/>
      <c r="I90" s="56"/>
      <c r="J90" s="56"/>
      <c r="K90" s="56"/>
      <c r="L90" s="56"/>
    </row>
    <row r="91" ht="16.5" customHeight="1">
      <c r="A91" s="56"/>
      <c r="B91" s="72"/>
      <c r="C91" s="73"/>
      <c r="D91" s="67"/>
      <c r="E91" s="67" t="str">
        <f>IFERROR(__xludf.DUMMYFUNCTION("IF(LEN(C91)=0,"""",QUERY(Archive!A:A,""Select COUNT(C) WHERE lower(C) contains '""&amp;LOWER(C91)&amp;""' LABEL COUNT(C) ''""))"),"")</f>
        <v/>
      </c>
      <c r="F91" s="87"/>
      <c r="G91" s="88"/>
      <c r="H91" s="56"/>
      <c r="I91" s="56"/>
      <c r="J91" s="56"/>
      <c r="K91" s="56"/>
      <c r="L91" s="56"/>
    </row>
    <row r="92" ht="16.5" customHeight="1">
      <c r="A92" s="56"/>
      <c r="B92" s="72"/>
      <c r="C92" s="73"/>
      <c r="D92" s="67"/>
      <c r="E92" s="67" t="str">
        <f>IFERROR(__xludf.DUMMYFUNCTION("IF(LEN(C92)=0,"""",QUERY(Archive!A:A,""Select COUNT(C) WHERE lower(C) contains '""&amp;LOWER(C92)&amp;""' LABEL COUNT(C) ''""))"),"")</f>
        <v/>
      </c>
      <c r="F92" s="87"/>
      <c r="G92" s="88"/>
      <c r="H92" s="56"/>
      <c r="I92" s="56"/>
      <c r="J92" s="56"/>
      <c r="K92" s="56"/>
      <c r="L92" s="56"/>
    </row>
    <row r="93" ht="16.5" customHeight="1">
      <c r="A93" s="56"/>
      <c r="B93" s="72"/>
      <c r="C93" s="73"/>
      <c r="D93" s="67"/>
      <c r="E93" s="67" t="str">
        <f>IFERROR(__xludf.DUMMYFUNCTION("IF(LEN(C93)=0,"""",QUERY(Archive!A:A,""Select COUNT(C) WHERE lower(C) contains '""&amp;LOWER(C93)&amp;""' LABEL COUNT(C) ''""))"),"")</f>
        <v/>
      </c>
      <c r="F93" s="87"/>
      <c r="G93" s="88"/>
      <c r="H93" s="56"/>
      <c r="I93" s="56"/>
      <c r="J93" s="56"/>
      <c r="K93" s="56"/>
      <c r="L93" s="56"/>
    </row>
    <row r="94" ht="16.5" customHeight="1">
      <c r="A94" s="56"/>
      <c r="B94" s="72"/>
      <c r="C94" s="73"/>
      <c r="D94" s="67"/>
      <c r="E94" s="67" t="str">
        <f>IFERROR(__xludf.DUMMYFUNCTION("IF(LEN(C94)=0,"""",QUERY(Archive!A:A,""Select COUNT(C) WHERE lower(C) contains '""&amp;LOWER(C94)&amp;""' LABEL COUNT(C) ''""))"),"")</f>
        <v/>
      </c>
      <c r="F94" s="87"/>
      <c r="G94" s="88"/>
      <c r="H94" s="56"/>
      <c r="I94" s="56"/>
      <c r="J94" s="56"/>
      <c r="K94" s="56"/>
      <c r="L94" s="56"/>
    </row>
    <row r="95" ht="16.5" customHeight="1">
      <c r="A95" s="56"/>
      <c r="B95" s="72"/>
      <c r="C95" s="73"/>
      <c r="D95" s="67"/>
      <c r="E95" s="67" t="str">
        <f>IFERROR(__xludf.DUMMYFUNCTION("IF(LEN(C95)=0,"""",QUERY(Archive!A:A,""Select COUNT(C) WHERE lower(C) contains '""&amp;LOWER(C95)&amp;""' LABEL COUNT(C) ''""))"),"")</f>
        <v/>
      </c>
      <c r="F95" s="87"/>
      <c r="G95" s="88"/>
      <c r="H95" s="56"/>
      <c r="I95" s="56"/>
      <c r="J95" s="56"/>
      <c r="K95" s="56"/>
      <c r="L95" s="56"/>
    </row>
    <row r="96" ht="16.5" customHeight="1">
      <c r="A96" s="56"/>
      <c r="B96" s="72"/>
      <c r="C96" s="73"/>
      <c r="D96" s="67"/>
      <c r="E96" s="67" t="str">
        <f>IFERROR(__xludf.DUMMYFUNCTION("IF(LEN(C96)=0,"""",QUERY(Archive!A:A,""Select COUNT(C) WHERE lower(C) contains '""&amp;LOWER(C96)&amp;""' LABEL COUNT(C) ''""))"),"")</f>
        <v/>
      </c>
      <c r="F96" s="87"/>
      <c r="G96" s="88"/>
      <c r="H96" s="56"/>
      <c r="I96" s="56"/>
      <c r="J96" s="56"/>
      <c r="K96" s="56"/>
      <c r="L96" s="56"/>
    </row>
    <row r="97" ht="16.5" customHeight="1">
      <c r="A97" s="56"/>
      <c r="B97" s="72"/>
      <c r="C97" s="73"/>
      <c r="D97" s="67"/>
      <c r="E97" s="67" t="str">
        <f>IFERROR(__xludf.DUMMYFUNCTION("IF(LEN(C97)=0,"""",QUERY(Archive!A:A,""Select COUNT(C) WHERE lower(C) contains '""&amp;LOWER(C97)&amp;""' LABEL COUNT(C) ''""))"),"")</f>
        <v/>
      </c>
      <c r="F97" s="87"/>
      <c r="G97" s="88"/>
      <c r="H97" s="56"/>
      <c r="I97" s="56"/>
      <c r="J97" s="56"/>
      <c r="K97" s="56"/>
      <c r="L97" s="56"/>
    </row>
    <row r="98" ht="16.5" customHeight="1">
      <c r="A98" s="56"/>
      <c r="B98" s="72"/>
      <c r="C98" s="73"/>
      <c r="D98" s="67"/>
      <c r="E98" s="67" t="str">
        <f>IFERROR(__xludf.DUMMYFUNCTION("IF(LEN(C98)=0,"""",QUERY(Archive!A:A,""Select COUNT(C) WHERE lower(C) contains '""&amp;LOWER(C98)&amp;""' LABEL COUNT(C) ''""))"),"")</f>
        <v/>
      </c>
      <c r="F98" s="87"/>
      <c r="G98" s="88"/>
      <c r="H98" s="56"/>
      <c r="I98" s="56"/>
      <c r="J98" s="56"/>
      <c r="K98" s="56"/>
      <c r="L98" s="56"/>
    </row>
    <row r="99" ht="16.5" customHeight="1">
      <c r="A99" s="56"/>
      <c r="B99" s="72"/>
      <c r="C99" s="73"/>
      <c r="D99" s="67"/>
      <c r="E99" s="67" t="str">
        <f>IFERROR(__xludf.DUMMYFUNCTION("IF(LEN(C99)=0,"""",QUERY(Archive!A:A,""Select COUNT(C) WHERE lower(C) contains '""&amp;LOWER(C99)&amp;""' LABEL COUNT(C) ''""))"),"")</f>
        <v/>
      </c>
      <c r="F99" s="87"/>
      <c r="G99" s="88"/>
      <c r="H99" s="56"/>
      <c r="I99" s="56"/>
      <c r="J99" s="56"/>
      <c r="K99" s="56"/>
      <c r="L99" s="56"/>
    </row>
    <row r="100" ht="16.5" customHeight="1">
      <c r="A100" s="56"/>
      <c r="B100" s="72"/>
      <c r="C100" s="73"/>
      <c r="D100" s="67"/>
      <c r="E100" s="67" t="str">
        <f>IFERROR(__xludf.DUMMYFUNCTION("IF(LEN(C100)=0,"""",QUERY(Archive!A:A,""Select COUNT(C) WHERE lower(C) contains '""&amp;LOWER(C100)&amp;""' LABEL COUNT(C) ''""))"),"")</f>
        <v/>
      </c>
      <c r="F100" s="87"/>
      <c r="G100" s="88"/>
      <c r="H100" s="56"/>
      <c r="I100" s="56"/>
      <c r="J100" s="56"/>
      <c r="K100" s="56"/>
      <c r="L100" s="56"/>
    </row>
    <row r="101" ht="16.5" customHeight="1">
      <c r="A101" s="56"/>
      <c r="B101" s="72"/>
      <c r="C101" s="73"/>
      <c r="D101" s="67"/>
      <c r="E101" s="67" t="str">
        <f>IFERROR(__xludf.DUMMYFUNCTION("IF(LEN(C101)=0,"""",QUERY(Archive!A:A,""Select COUNT(C) WHERE lower(C) contains '""&amp;LOWER(C101)&amp;""' LABEL COUNT(C) ''""))"),"")</f>
        <v/>
      </c>
      <c r="F101" s="87"/>
      <c r="G101" s="88"/>
      <c r="H101" s="56"/>
      <c r="I101" s="56"/>
      <c r="J101" s="56"/>
      <c r="K101" s="56"/>
      <c r="L101" s="56"/>
    </row>
    <row r="102" ht="16.5" customHeight="1">
      <c r="A102" s="56"/>
      <c r="B102" s="72"/>
      <c r="C102" s="73"/>
      <c r="D102" s="67"/>
      <c r="E102" s="67" t="str">
        <f>IFERROR(__xludf.DUMMYFUNCTION("IF(LEN(C102)=0,"""",QUERY(Archive!A:A,""Select COUNT(C) WHERE lower(C) contains '""&amp;LOWER(C102)&amp;""' LABEL COUNT(C) ''""))"),"")</f>
        <v/>
      </c>
      <c r="F102" s="87"/>
      <c r="G102" s="88"/>
      <c r="H102" s="56"/>
      <c r="I102" s="56"/>
      <c r="J102" s="56"/>
      <c r="K102" s="56"/>
      <c r="L102" s="56"/>
    </row>
    <row r="103" ht="16.5" customHeight="1">
      <c r="A103" s="56"/>
      <c r="B103" s="72"/>
      <c r="C103" s="73"/>
      <c r="D103" s="67"/>
      <c r="E103" s="67" t="str">
        <f>IFERROR(__xludf.DUMMYFUNCTION("IF(LEN(C103)=0,"""",QUERY(Archive!A:A,""Select COUNT(C) WHERE lower(C) contains '""&amp;LOWER(C103)&amp;""' LABEL COUNT(C) ''""))"),"")</f>
        <v/>
      </c>
      <c r="F103" s="87"/>
      <c r="G103" s="88"/>
      <c r="H103" s="56"/>
      <c r="I103" s="56"/>
      <c r="J103" s="56"/>
      <c r="K103" s="56"/>
      <c r="L103" s="56"/>
    </row>
    <row r="104" ht="16.5" customHeight="1">
      <c r="A104" s="56"/>
      <c r="B104" s="72"/>
      <c r="C104" s="73"/>
      <c r="D104" s="67"/>
      <c r="E104" s="67" t="str">
        <f>IFERROR(__xludf.DUMMYFUNCTION("IF(LEN(C104)=0,"""",QUERY(Archive!A:A,""Select COUNT(C) WHERE lower(C) contains '""&amp;LOWER(C104)&amp;""' LABEL COUNT(C) ''""))"),"")</f>
        <v/>
      </c>
      <c r="F104" s="87"/>
      <c r="G104" s="88"/>
      <c r="H104" s="56"/>
      <c r="I104" s="56"/>
      <c r="J104" s="56"/>
      <c r="K104" s="56"/>
      <c r="L104" s="56"/>
    </row>
    <row r="105" ht="16.5" customHeight="1">
      <c r="A105" s="56"/>
      <c r="B105" s="72"/>
      <c r="C105" s="73"/>
      <c r="D105" s="67"/>
      <c r="E105" s="67" t="str">
        <f>IFERROR(__xludf.DUMMYFUNCTION("IF(LEN(C105)=0,"""",QUERY(Archive!A:A,""Select COUNT(C) WHERE lower(C) contains '""&amp;LOWER(C105)&amp;""' LABEL COUNT(C) ''""))"),"")</f>
        <v/>
      </c>
      <c r="F105" s="87"/>
      <c r="G105" s="88"/>
      <c r="H105" s="56"/>
      <c r="I105" s="56"/>
      <c r="J105" s="56"/>
      <c r="K105" s="56"/>
      <c r="L105" s="56"/>
    </row>
    <row r="106" ht="16.5" customHeight="1">
      <c r="A106" s="56"/>
      <c r="B106" s="72"/>
      <c r="C106" s="73"/>
      <c r="D106" s="67"/>
      <c r="E106" s="67" t="str">
        <f>IFERROR(__xludf.DUMMYFUNCTION("IF(LEN(C106)=0,"""",QUERY(Archive!A:A,""Select COUNT(C) WHERE lower(C) contains '""&amp;LOWER(C106)&amp;""' LABEL COUNT(C) ''""))"),"")</f>
        <v/>
      </c>
      <c r="F106" s="87"/>
      <c r="G106" s="88"/>
      <c r="H106" s="56"/>
      <c r="I106" s="56"/>
      <c r="J106" s="56"/>
      <c r="K106" s="56"/>
      <c r="L106" s="56"/>
    </row>
    <row r="107" ht="16.5" customHeight="1">
      <c r="A107" s="56"/>
      <c r="B107" s="72"/>
      <c r="C107" s="73"/>
      <c r="D107" s="67"/>
      <c r="E107" s="67" t="str">
        <f>IFERROR(__xludf.DUMMYFUNCTION("IF(LEN(C107)=0,"""",QUERY(Archive!A:A,""Select COUNT(C) WHERE lower(C) contains '""&amp;LOWER(C107)&amp;""' LABEL COUNT(C) ''""))"),"")</f>
        <v/>
      </c>
      <c r="F107" s="87"/>
      <c r="G107" s="88"/>
      <c r="H107" s="56"/>
      <c r="I107" s="56"/>
      <c r="J107" s="56"/>
      <c r="K107" s="56"/>
      <c r="L107" s="56"/>
    </row>
    <row r="108" ht="16.5" customHeight="1">
      <c r="A108" s="56"/>
      <c r="B108" s="72"/>
      <c r="C108" s="73"/>
      <c r="D108" s="67"/>
      <c r="E108" s="67" t="str">
        <f>IFERROR(__xludf.DUMMYFUNCTION("IF(LEN(C108)=0,"""",QUERY(Archive!A:A,""Select COUNT(C) WHERE lower(C) contains '""&amp;LOWER(C108)&amp;""' LABEL COUNT(C) ''""))"),"")</f>
        <v/>
      </c>
      <c r="F108" s="87"/>
      <c r="G108" s="88"/>
      <c r="H108" s="56"/>
      <c r="I108" s="56"/>
      <c r="J108" s="56"/>
      <c r="K108" s="56"/>
      <c r="L108" s="56"/>
    </row>
    <row r="109" ht="16.5" customHeight="1">
      <c r="A109" s="56"/>
      <c r="B109" s="72"/>
      <c r="C109" s="73"/>
      <c r="D109" s="67"/>
      <c r="E109" s="67" t="str">
        <f>IFERROR(__xludf.DUMMYFUNCTION("IF(LEN(C109)=0,"""",QUERY(Archive!A:A,""Select COUNT(C) WHERE lower(C) contains '""&amp;LOWER(C109)&amp;""' LABEL COUNT(C) ''""))"),"")</f>
        <v/>
      </c>
      <c r="F109" s="87"/>
      <c r="G109" s="88"/>
      <c r="H109" s="56"/>
      <c r="I109" s="56"/>
      <c r="J109" s="56"/>
      <c r="K109" s="56"/>
      <c r="L109" s="56"/>
    </row>
    <row r="110" ht="16.5" customHeight="1">
      <c r="A110" s="56"/>
      <c r="B110" s="72"/>
      <c r="C110" s="73"/>
      <c r="D110" s="67"/>
      <c r="E110" s="67" t="str">
        <f>IFERROR(__xludf.DUMMYFUNCTION("IF(LEN(C110)=0,"""",QUERY(Archive!A:A,""Select COUNT(C) WHERE lower(C) contains '""&amp;LOWER(C110)&amp;""' LABEL COUNT(C) ''""))"),"")</f>
        <v/>
      </c>
      <c r="F110" s="87"/>
      <c r="G110" s="88"/>
      <c r="H110" s="56"/>
      <c r="I110" s="56"/>
      <c r="J110" s="56"/>
      <c r="K110" s="56"/>
      <c r="L110" s="56"/>
    </row>
    <row r="111" ht="16.5" customHeight="1">
      <c r="A111" s="56"/>
      <c r="B111" s="72"/>
      <c r="C111" s="73"/>
      <c r="D111" s="67"/>
      <c r="E111" s="67" t="str">
        <f>IFERROR(__xludf.DUMMYFUNCTION("IF(LEN(C111)=0,"""",QUERY(Archive!A:A,""Select COUNT(C) WHERE lower(C) contains '""&amp;LOWER(C111)&amp;""' LABEL COUNT(C) ''""))"),"")</f>
        <v/>
      </c>
      <c r="F111" s="87"/>
      <c r="G111" s="88"/>
      <c r="H111" s="56"/>
      <c r="I111" s="56"/>
      <c r="J111" s="56"/>
      <c r="K111" s="56"/>
      <c r="L111" s="56"/>
    </row>
    <row r="112" ht="16.5" customHeight="1">
      <c r="A112" s="56"/>
      <c r="B112" s="72"/>
      <c r="C112" s="73"/>
      <c r="D112" s="67"/>
      <c r="E112" s="67" t="str">
        <f>IFERROR(__xludf.DUMMYFUNCTION("IF(LEN(C112)=0,"""",QUERY(Archive!A:A,""Select COUNT(C) WHERE lower(C) contains '""&amp;LOWER(C112)&amp;""' LABEL COUNT(C) ''""))"),"")</f>
        <v/>
      </c>
      <c r="F112" s="87"/>
      <c r="G112" s="88"/>
      <c r="H112" s="56"/>
      <c r="I112" s="56"/>
      <c r="J112" s="56"/>
      <c r="K112" s="56"/>
      <c r="L112" s="56"/>
    </row>
    <row r="113" ht="16.5" customHeight="1">
      <c r="A113" s="56"/>
      <c r="B113" s="72"/>
      <c r="C113" s="73"/>
      <c r="D113" s="67"/>
      <c r="E113" s="67" t="str">
        <f>IFERROR(__xludf.DUMMYFUNCTION("IF(LEN(C113)=0,"""",QUERY(Archive!A:A,""Select COUNT(C) WHERE lower(C) contains '""&amp;LOWER(C113)&amp;""' LABEL COUNT(C) ''""))"),"")</f>
        <v/>
      </c>
      <c r="F113" s="87"/>
      <c r="G113" s="88"/>
      <c r="H113" s="56"/>
      <c r="I113" s="56"/>
      <c r="J113" s="56"/>
      <c r="K113" s="56"/>
      <c r="L113" s="56"/>
    </row>
    <row r="114" ht="16.5" customHeight="1">
      <c r="A114" s="56"/>
      <c r="B114" s="72"/>
      <c r="C114" s="73"/>
      <c r="D114" s="67"/>
      <c r="E114" s="67" t="str">
        <f>IFERROR(__xludf.DUMMYFUNCTION("IF(LEN(C114)=0,"""",QUERY(Archive!A:A,""Select COUNT(C) WHERE lower(C) contains '""&amp;LOWER(C114)&amp;""' LABEL COUNT(C) ''""))"),"")</f>
        <v/>
      </c>
      <c r="F114" s="87"/>
      <c r="G114" s="88"/>
      <c r="H114" s="56"/>
      <c r="I114" s="56"/>
      <c r="J114" s="56"/>
      <c r="K114" s="56"/>
      <c r="L114" s="56"/>
    </row>
    <row r="115" ht="16.5" customHeight="1">
      <c r="A115" s="56"/>
      <c r="B115" s="72"/>
      <c r="C115" s="73"/>
      <c r="D115" s="67"/>
      <c r="E115" s="67" t="str">
        <f>IFERROR(__xludf.DUMMYFUNCTION("IF(LEN(C115)=0,"""",QUERY(Archive!A:A,""Select COUNT(C) WHERE lower(C) contains '""&amp;LOWER(C115)&amp;""' LABEL COUNT(C) ''""))"),"")</f>
        <v/>
      </c>
      <c r="F115" s="87"/>
      <c r="G115" s="88"/>
      <c r="H115" s="56"/>
      <c r="I115" s="56"/>
      <c r="J115" s="56"/>
      <c r="K115" s="56"/>
      <c r="L115" s="56"/>
    </row>
    <row r="116" ht="16.5" customHeight="1">
      <c r="A116" s="56"/>
      <c r="B116" s="72"/>
      <c r="C116" s="73"/>
      <c r="D116" s="67"/>
      <c r="E116" s="67" t="str">
        <f>IFERROR(__xludf.DUMMYFUNCTION("IF(LEN(C116)=0,"""",QUERY(Archive!A:A,""Select COUNT(C) WHERE lower(C) contains '""&amp;LOWER(C116)&amp;""' LABEL COUNT(C) ''""))"),"")</f>
        <v/>
      </c>
      <c r="F116" s="87"/>
      <c r="G116" s="88"/>
      <c r="H116" s="56"/>
      <c r="I116" s="56"/>
      <c r="J116" s="56"/>
      <c r="K116" s="56"/>
      <c r="L116" s="56"/>
    </row>
    <row r="117" ht="16.5" customHeight="1">
      <c r="A117" s="56"/>
      <c r="B117" s="72"/>
      <c r="C117" s="73"/>
      <c r="D117" s="67"/>
      <c r="E117" s="67" t="str">
        <f>IFERROR(__xludf.DUMMYFUNCTION("IF(LEN(C117)=0,"""",QUERY(Archive!A:A,""Select COUNT(C) WHERE lower(C) contains '""&amp;LOWER(C117)&amp;""' LABEL COUNT(C) ''""))"),"")</f>
        <v/>
      </c>
      <c r="F117" s="87"/>
      <c r="G117" s="88"/>
      <c r="H117" s="56"/>
      <c r="I117" s="56"/>
      <c r="J117" s="56"/>
      <c r="K117" s="56"/>
      <c r="L117" s="56"/>
    </row>
    <row r="118" ht="16.5" customHeight="1">
      <c r="A118" s="56"/>
      <c r="B118" s="72"/>
      <c r="C118" s="73"/>
      <c r="D118" s="67"/>
      <c r="E118" s="67" t="str">
        <f>IFERROR(__xludf.DUMMYFUNCTION("IF(LEN(C118)=0,"""",QUERY(Archive!A:A,""Select COUNT(C) WHERE lower(C) contains '""&amp;LOWER(C118)&amp;""' LABEL COUNT(C) ''""))"),"")</f>
        <v/>
      </c>
      <c r="F118" s="87"/>
      <c r="G118" s="88"/>
      <c r="H118" s="56"/>
      <c r="I118" s="56"/>
      <c r="J118" s="56"/>
      <c r="K118" s="56"/>
      <c r="L118" s="56"/>
    </row>
    <row r="119" ht="16.5" customHeight="1">
      <c r="A119" s="56"/>
      <c r="B119" s="72"/>
      <c r="C119" s="73"/>
      <c r="D119" s="67"/>
      <c r="E119" s="67" t="str">
        <f>IFERROR(__xludf.DUMMYFUNCTION("IF(LEN(C119)=0,"""",QUERY(Archive!A:A,""Select COUNT(C) WHERE lower(C) contains '""&amp;LOWER(C119)&amp;""' LABEL COUNT(C) ''""))"),"")</f>
        <v/>
      </c>
      <c r="F119" s="87"/>
      <c r="G119" s="88"/>
      <c r="H119" s="56"/>
      <c r="I119" s="56"/>
      <c r="J119" s="56"/>
      <c r="K119" s="56"/>
      <c r="L119" s="56"/>
    </row>
    <row r="120" ht="16.5" customHeight="1">
      <c r="A120" s="56"/>
      <c r="B120" s="72"/>
      <c r="C120" s="73"/>
      <c r="D120" s="67"/>
      <c r="E120" s="67" t="str">
        <f>IFERROR(__xludf.DUMMYFUNCTION("IF(LEN(C120)=0,"""",QUERY(Archive!A:A,""Select COUNT(C) WHERE lower(C) contains '""&amp;LOWER(C120)&amp;""' LABEL COUNT(C) ''""))"),"")</f>
        <v/>
      </c>
      <c r="F120" s="87"/>
      <c r="G120" s="88"/>
      <c r="H120" s="56"/>
      <c r="I120" s="56"/>
      <c r="J120" s="56"/>
      <c r="K120" s="56"/>
      <c r="L120" s="56"/>
    </row>
    <row r="121" ht="16.5" customHeight="1">
      <c r="A121" s="56"/>
      <c r="B121" s="72"/>
      <c r="C121" s="73"/>
      <c r="D121" s="67"/>
      <c r="E121" s="67" t="str">
        <f>IFERROR(__xludf.DUMMYFUNCTION("IF(LEN(C121)=0,"""",QUERY(Archive!A:A,""Select COUNT(C) WHERE lower(C) contains '""&amp;LOWER(C121)&amp;""' LABEL COUNT(C) ''""))"),"")</f>
        <v/>
      </c>
      <c r="F121" s="87"/>
      <c r="G121" s="88"/>
      <c r="H121" s="56"/>
      <c r="I121" s="56"/>
      <c r="J121" s="56"/>
      <c r="K121" s="56"/>
      <c r="L121" s="56"/>
    </row>
    <row r="122" ht="16.5" customHeight="1">
      <c r="A122" s="56"/>
      <c r="B122" s="72"/>
      <c r="C122" s="73"/>
      <c r="D122" s="67"/>
      <c r="E122" s="67" t="str">
        <f>IFERROR(__xludf.DUMMYFUNCTION("IF(LEN(C122)=0,"""",QUERY(Archive!A:A,""Select COUNT(C) WHERE lower(C) contains '""&amp;LOWER(C122)&amp;""' LABEL COUNT(C) ''""))"),"")</f>
        <v/>
      </c>
      <c r="F122" s="87"/>
      <c r="G122" s="88"/>
      <c r="H122" s="56"/>
      <c r="I122" s="56"/>
      <c r="J122" s="56"/>
      <c r="K122" s="56"/>
      <c r="L122" s="56"/>
    </row>
    <row r="123" ht="16.5" customHeight="1">
      <c r="A123" s="56"/>
      <c r="B123" s="72"/>
      <c r="C123" s="73"/>
      <c r="D123" s="67"/>
      <c r="E123" s="67" t="str">
        <f>IFERROR(__xludf.DUMMYFUNCTION("IF(LEN(C123)=0,"""",QUERY(Archive!A:A,""Select COUNT(C) WHERE lower(C) contains '""&amp;LOWER(C123)&amp;""' LABEL COUNT(C) ''""))"),"")</f>
        <v/>
      </c>
      <c r="F123" s="87"/>
      <c r="G123" s="88"/>
      <c r="H123" s="56"/>
      <c r="I123" s="56"/>
      <c r="J123" s="56"/>
      <c r="K123" s="56"/>
      <c r="L123" s="56"/>
    </row>
    <row r="124" ht="16.5" customHeight="1">
      <c r="A124" s="56"/>
      <c r="B124" s="72"/>
      <c r="C124" s="73"/>
      <c r="D124" s="67"/>
      <c r="E124" s="67" t="str">
        <f>IFERROR(__xludf.DUMMYFUNCTION("IF(LEN(C124)=0,"""",QUERY(Archive!A:A,""Select COUNT(C) WHERE lower(C) contains '""&amp;LOWER(C124)&amp;""' LABEL COUNT(C) ''""))"),"")</f>
        <v/>
      </c>
      <c r="F124" s="87"/>
      <c r="G124" s="88"/>
      <c r="H124" s="56"/>
      <c r="I124" s="56"/>
      <c r="J124" s="56"/>
      <c r="K124" s="56"/>
      <c r="L124" s="56"/>
    </row>
    <row r="125" ht="16.5" customHeight="1">
      <c r="A125" s="56"/>
      <c r="B125" s="72"/>
      <c r="C125" s="73"/>
      <c r="D125" s="67"/>
      <c r="E125" s="67" t="str">
        <f>IFERROR(__xludf.DUMMYFUNCTION("IF(LEN(C125)=0,"""",QUERY(Archive!A:A,""Select COUNT(C) WHERE lower(C) contains '""&amp;LOWER(C125)&amp;""' LABEL COUNT(C) ''""))"),"")</f>
        <v/>
      </c>
      <c r="F125" s="87"/>
      <c r="G125" s="88"/>
      <c r="H125" s="56"/>
      <c r="I125" s="56"/>
      <c r="J125" s="56"/>
      <c r="K125" s="56"/>
      <c r="L125" s="56"/>
    </row>
    <row r="126" ht="16.5" customHeight="1">
      <c r="A126" s="56"/>
      <c r="B126" s="72"/>
      <c r="C126" s="73"/>
      <c r="D126" s="67"/>
      <c r="E126" s="67" t="str">
        <f>IFERROR(__xludf.DUMMYFUNCTION("IF(LEN(C126)=0,"""",QUERY(Archive!A:A,""Select COUNT(C) WHERE lower(C) contains '""&amp;LOWER(C126)&amp;""' LABEL COUNT(C) ''""))"),"")</f>
        <v/>
      </c>
      <c r="F126" s="87"/>
      <c r="G126" s="88"/>
      <c r="H126" s="56"/>
      <c r="I126" s="56"/>
      <c r="J126" s="56"/>
      <c r="K126" s="56"/>
      <c r="L126" s="56"/>
    </row>
    <row r="127" ht="16.5" customHeight="1">
      <c r="A127" s="56"/>
      <c r="B127" s="72"/>
      <c r="C127" s="73"/>
      <c r="D127" s="67"/>
      <c r="E127" s="67" t="str">
        <f>IFERROR(__xludf.DUMMYFUNCTION("IF(LEN(C127)=0,"""",QUERY(Archive!A:A,""Select COUNT(C) WHERE lower(C) contains '""&amp;LOWER(C127)&amp;""' LABEL COUNT(C) ''""))"),"")</f>
        <v/>
      </c>
      <c r="F127" s="87"/>
      <c r="G127" s="88"/>
      <c r="H127" s="56"/>
      <c r="I127" s="56"/>
      <c r="J127" s="56"/>
      <c r="K127" s="56"/>
      <c r="L127" s="56"/>
    </row>
    <row r="128" ht="16.5" customHeight="1">
      <c r="A128" s="56"/>
      <c r="B128" s="72"/>
      <c r="C128" s="73"/>
      <c r="D128" s="67"/>
      <c r="E128" s="67" t="str">
        <f>IFERROR(__xludf.DUMMYFUNCTION("IF(LEN(C128)=0,"""",QUERY(Archive!A:A,""Select COUNT(C) WHERE lower(C) contains '""&amp;LOWER(C128)&amp;""' LABEL COUNT(C) ''""))"),"")</f>
        <v/>
      </c>
      <c r="F128" s="87"/>
      <c r="G128" s="88"/>
      <c r="H128" s="56"/>
      <c r="I128" s="56"/>
      <c r="J128" s="56"/>
      <c r="K128" s="56"/>
      <c r="L128" s="56"/>
    </row>
    <row r="129" ht="16.5" customHeight="1">
      <c r="A129" s="56"/>
      <c r="B129" s="72"/>
      <c r="C129" s="73"/>
      <c r="D129" s="67"/>
      <c r="E129" s="67" t="str">
        <f>IFERROR(__xludf.DUMMYFUNCTION("IF(LEN(C129)=0,"""",QUERY(Archive!A:A,""Select COUNT(C) WHERE lower(C) contains '""&amp;LOWER(C129)&amp;""' LABEL COUNT(C) ''""))"),"")</f>
        <v/>
      </c>
      <c r="F129" s="87"/>
      <c r="G129" s="88"/>
      <c r="H129" s="56"/>
      <c r="I129" s="56"/>
      <c r="J129" s="56"/>
      <c r="K129" s="56"/>
      <c r="L129" s="56"/>
    </row>
    <row r="130" ht="16.5" customHeight="1">
      <c r="A130" s="56"/>
      <c r="B130" s="72"/>
      <c r="C130" s="73"/>
      <c r="D130" s="67"/>
      <c r="E130" s="67" t="str">
        <f>IFERROR(__xludf.DUMMYFUNCTION("IF(LEN(C130)=0,"""",QUERY(Archive!A:A,""Select COUNT(C) WHERE lower(C) contains '""&amp;LOWER(C130)&amp;""' LABEL COUNT(C) ''""))"),"")</f>
        <v/>
      </c>
      <c r="F130" s="87"/>
      <c r="G130" s="88"/>
      <c r="H130" s="56"/>
      <c r="I130" s="56"/>
      <c r="J130" s="56"/>
      <c r="K130" s="56"/>
      <c r="L130" s="56"/>
    </row>
    <row r="131" ht="16.5" customHeight="1">
      <c r="A131" s="56"/>
      <c r="B131" s="72"/>
      <c r="C131" s="73"/>
      <c r="D131" s="67"/>
      <c r="E131" s="67" t="str">
        <f>IFERROR(__xludf.DUMMYFUNCTION("IF(LEN(C131)=0,"""",QUERY(Archive!A:A,""Select COUNT(C) WHERE lower(C) contains '""&amp;LOWER(C131)&amp;""' LABEL COUNT(C) ''""))"),"")</f>
        <v/>
      </c>
      <c r="F131" s="87"/>
      <c r="G131" s="88"/>
      <c r="H131" s="56"/>
      <c r="I131" s="56"/>
      <c r="J131" s="56"/>
      <c r="K131" s="56"/>
      <c r="L131" s="56"/>
    </row>
    <row r="132" ht="16.5" customHeight="1">
      <c r="A132" s="56"/>
      <c r="B132" s="72"/>
      <c r="C132" s="73"/>
      <c r="D132" s="67"/>
      <c r="E132" s="67" t="str">
        <f>IFERROR(__xludf.DUMMYFUNCTION("IF(LEN(C132)=0,"""",QUERY(Archive!A:A,""Select COUNT(C) WHERE lower(C) contains '""&amp;LOWER(C132)&amp;""' LABEL COUNT(C) ''""))"),"")</f>
        <v/>
      </c>
      <c r="F132" s="87"/>
      <c r="G132" s="88"/>
      <c r="H132" s="56"/>
      <c r="I132" s="56"/>
      <c r="J132" s="56"/>
      <c r="K132" s="56"/>
      <c r="L132" s="56"/>
    </row>
    <row r="133" ht="16.5" customHeight="1">
      <c r="A133" s="56"/>
      <c r="B133" s="72"/>
      <c r="C133" s="73"/>
      <c r="D133" s="67"/>
      <c r="E133" s="67" t="str">
        <f>IFERROR(__xludf.DUMMYFUNCTION("IF(LEN(C133)=0,"""",QUERY(Archive!A:A,""Select COUNT(C) WHERE lower(C) contains '""&amp;LOWER(C133)&amp;""' LABEL COUNT(C) ''""))"),"")</f>
        <v/>
      </c>
      <c r="F133" s="87"/>
      <c r="G133" s="88"/>
      <c r="H133" s="56"/>
      <c r="I133" s="56"/>
      <c r="J133" s="56"/>
      <c r="K133" s="56"/>
      <c r="L133" s="56"/>
    </row>
    <row r="134" ht="16.5" customHeight="1">
      <c r="A134" s="56"/>
      <c r="B134" s="72"/>
      <c r="C134" s="73"/>
      <c r="D134" s="67"/>
      <c r="E134" s="67" t="str">
        <f>IFERROR(__xludf.DUMMYFUNCTION("IF(LEN(C134)=0,"""",QUERY(Archive!A:A,""Select COUNT(C) WHERE lower(C) contains '""&amp;LOWER(C134)&amp;""' LABEL COUNT(C) ''""))"),"")</f>
        <v/>
      </c>
      <c r="F134" s="87"/>
      <c r="G134" s="88"/>
      <c r="H134" s="56"/>
      <c r="I134" s="56"/>
      <c r="J134" s="56"/>
      <c r="K134" s="56"/>
      <c r="L134" s="56"/>
    </row>
    <row r="135" ht="16.5" customHeight="1">
      <c r="A135" s="56"/>
      <c r="B135" s="72"/>
      <c r="C135" s="73"/>
      <c r="D135" s="67"/>
      <c r="E135" s="67" t="str">
        <f>IFERROR(__xludf.DUMMYFUNCTION("IF(LEN(C135)=0,"""",QUERY(Archive!A:A,""Select COUNT(C) WHERE lower(C) contains '""&amp;LOWER(C135)&amp;""' LABEL COUNT(C) ''""))"),"")</f>
        <v/>
      </c>
      <c r="F135" s="87"/>
      <c r="G135" s="88"/>
      <c r="H135" s="56"/>
      <c r="I135" s="56"/>
      <c r="J135" s="56"/>
      <c r="K135" s="56"/>
      <c r="L135" s="56"/>
    </row>
    <row r="136" ht="16.5" customHeight="1">
      <c r="A136" s="56"/>
      <c r="B136" s="72"/>
      <c r="C136" s="73"/>
      <c r="D136" s="67"/>
      <c r="E136" s="67" t="str">
        <f>IFERROR(__xludf.DUMMYFUNCTION("IF(LEN(C136)=0,"""",QUERY(Archive!A:A,""Select COUNT(C) WHERE lower(C) contains '""&amp;LOWER(C136)&amp;""' LABEL COUNT(C) ''""))"),"")</f>
        <v/>
      </c>
      <c r="F136" s="87"/>
      <c r="G136" s="88"/>
      <c r="H136" s="56"/>
      <c r="I136" s="56"/>
      <c r="J136" s="56"/>
      <c r="K136" s="56"/>
      <c r="L136" s="56"/>
    </row>
    <row r="137" ht="16.5" customHeight="1">
      <c r="A137" s="56"/>
      <c r="B137" s="72"/>
      <c r="C137" s="73"/>
      <c r="D137" s="67"/>
      <c r="E137" s="67" t="str">
        <f>IFERROR(__xludf.DUMMYFUNCTION("IF(LEN(C137)=0,"""",QUERY(Archive!A:A,""Select COUNT(C) WHERE lower(C) contains '""&amp;LOWER(C137)&amp;""' LABEL COUNT(C) ''""))"),"")</f>
        <v/>
      </c>
      <c r="F137" s="87"/>
      <c r="G137" s="88"/>
      <c r="H137" s="56"/>
      <c r="I137" s="56"/>
      <c r="J137" s="56"/>
      <c r="K137" s="56"/>
      <c r="L137" s="56"/>
    </row>
    <row r="138" ht="16.5" customHeight="1">
      <c r="A138" s="56"/>
      <c r="B138" s="72"/>
      <c r="C138" s="73"/>
      <c r="D138" s="67"/>
      <c r="E138" s="67" t="str">
        <f>IFERROR(__xludf.DUMMYFUNCTION("IF(LEN(C138)=0,"""",QUERY(Archive!A:A,""Select COUNT(C) WHERE lower(C) contains '""&amp;LOWER(C138)&amp;""' LABEL COUNT(C) ''""))"),"")</f>
        <v/>
      </c>
      <c r="F138" s="87"/>
      <c r="G138" s="88"/>
      <c r="H138" s="56"/>
      <c r="I138" s="56"/>
      <c r="J138" s="56"/>
      <c r="K138" s="56"/>
      <c r="L138" s="56"/>
    </row>
    <row r="139" ht="16.5" customHeight="1">
      <c r="A139" s="56"/>
      <c r="B139" s="72"/>
      <c r="C139" s="73"/>
      <c r="D139" s="67"/>
      <c r="E139" s="67" t="str">
        <f>IFERROR(__xludf.DUMMYFUNCTION("IF(LEN(C139)=0,"""",QUERY(Archive!A:A,""Select COUNT(C) WHERE lower(C) contains '""&amp;LOWER(C139)&amp;""' LABEL COUNT(C) ''""))"),"")</f>
        <v/>
      </c>
      <c r="F139" s="87"/>
      <c r="G139" s="88"/>
      <c r="H139" s="56"/>
      <c r="I139" s="56"/>
      <c r="J139" s="56"/>
      <c r="K139" s="56"/>
      <c r="L139" s="56"/>
    </row>
    <row r="140" ht="16.5" customHeight="1">
      <c r="A140" s="56"/>
      <c r="B140" s="72"/>
      <c r="C140" s="73"/>
      <c r="D140" s="67"/>
      <c r="E140" s="67" t="str">
        <f>IFERROR(__xludf.DUMMYFUNCTION("IF(LEN(C140)=0,"""",QUERY(Archive!A:A,""Select COUNT(C) WHERE lower(C) contains '""&amp;LOWER(C140)&amp;""' LABEL COUNT(C) ''""))"),"")</f>
        <v/>
      </c>
      <c r="F140" s="87"/>
      <c r="G140" s="88"/>
      <c r="H140" s="56"/>
      <c r="I140" s="56"/>
      <c r="J140" s="56"/>
      <c r="K140" s="56"/>
      <c r="L140" s="56"/>
    </row>
    <row r="141" ht="16.5" customHeight="1">
      <c r="A141" s="56"/>
      <c r="B141" s="72"/>
      <c r="C141" s="73"/>
      <c r="D141" s="67"/>
      <c r="E141" s="67" t="str">
        <f>IFERROR(__xludf.DUMMYFUNCTION("IF(LEN(C141)=0,"""",QUERY(Archive!A:A,""Select COUNT(C) WHERE lower(C) contains '""&amp;LOWER(C141)&amp;""' LABEL COUNT(C) ''""))"),"")</f>
        <v/>
      </c>
      <c r="F141" s="87"/>
      <c r="G141" s="88"/>
      <c r="H141" s="56"/>
      <c r="I141" s="56"/>
      <c r="J141" s="56"/>
      <c r="K141" s="56"/>
      <c r="L141" s="56"/>
    </row>
    <row r="142" ht="16.5" customHeight="1">
      <c r="A142" s="56"/>
      <c r="B142" s="72"/>
      <c r="C142" s="73"/>
      <c r="D142" s="67"/>
      <c r="E142" s="67" t="str">
        <f>IFERROR(__xludf.DUMMYFUNCTION("IF(LEN(C142)=0,"""",QUERY(Archive!A:A,""Select COUNT(C) WHERE lower(C) contains '""&amp;LOWER(C142)&amp;""' LABEL COUNT(C) ''""))"),"")</f>
        <v/>
      </c>
      <c r="F142" s="87"/>
      <c r="G142" s="88"/>
      <c r="H142" s="56"/>
      <c r="I142" s="56"/>
      <c r="J142" s="56"/>
      <c r="K142" s="56"/>
      <c r="L142" s="56"/>
    </row>
    <row r="143" ht="16.5" customHeight="1">
      <c r="A143" s="56"/>
      <c r="B143" s="72"/>
      <c r="C143" s="73"/>
      <c r="D143" s="67"/>
      <c r="E143" s="67" t="str">
        <f>IFERROR(__xludf.DUMMYFUNCTION("IF(LEN(C143)=0,"""",QUERY(Archive!A:A,""Select COUNT(C) WHERE lower(C) contains '""&amp;LOWER(C143)&amp;""' LABEL COUNT(C) ''""))"),"")</f>
        <v/>
      </c>
      <c r="F143" s="87"/>
      <c r="G143" s="88"/>
      <c r="H143" s="56"/>
      <c r="I143" s="56"/>
      <c r="J143" s="56"/>
      <c r="K143" s="56"/>
      <c r="L143" s="56"/>
    </row>
    <row r="144" ht="16.5" customHeight="1">
      <c r="A144" s="56"/>
      <c r="B144" s="72"/>
      <c r="C144" s="73"/>
      <c r="D144" s="67"/>
      <c r="E144" s="67" t="str">
        <f>IFERROR(__xludf.DUMMYFUNCTION("IF(LEN(C144)=0,"""",QUERY(Archive!A:A,""Select COUNT(C) WHERE lower(C) contains '""&amp;LOWER(C144)&amp;""' LABEL COUNT(C) ''""))"),"")</f>
        <v/>
      </c>
      <c r="F144" s="87"/>
      <c r="G144" s="88"/>
      <c r="H144" s="56"/>
      <c r="I144" s="56"/>
      <c r="J144" s="56"/>
      <c r="K144" s="56"/>
      <c r="L144" s="56"/>
    </row>
    <row r="145" ht="16.5" customHeight="1">
      <c r="A145" s="56"/>
      <c r="B145" s="72"/>
      <c r="C145" s="73"/>
      <c r="D145" s="67"/>
      <c r="E145" s="67" t="str">
        <f>IFERROR(__xludf.DUMMYFUNCTION("IF(LEN(C145)=0,"""",QUERY(Archive!A:A,""Select COUNT(C) WHERE lower(C) contains '""&amp;LOWER(C145)&amp;""' LABEL COUNT(C) ''""))"),"")</f>
        <v/>
      </c>
      <c r="F145" s="87"/>
      <c r="G145" s="88"/>
      <c r="H145" s="56"/>
      <c r="I145" s="56"/>
      <c r="J145" s="56"/>
      <c r="K145" s="56"/>
      <c r="L145" s="56"/>
    </row>
    <row r="146" ht="16.5" customHeight="1">
      <c r="A146" s="56"/>
      <c r="B146" s="72"/>
      <c r="C146" s="73"/>
      <c r="D146" s="67"/>
      <c r="E146" s="89"/>
      <c r="F146" s="87"/>
      <c r="G146" s="88"/>
      <c r="H146" s="56"/>
      <c r="I146" s="56"/>
      <c r="J146" s="56"/>
      <c r="K146" s="56"/>
      <c r="L146" s="56"/>
    </row>
    <row r="147" ht="16.5" customHeight="1">
      <c r="A147" s="56"/>
      <c r="B147" s="72"/>
      <c r="C147" s="73"/>
      <c r="D147" s="67"/>
      <c r="E147" s="89"/>
      <c r="F147" s="87"/>
      <c r="G147" s="88"/>
      <c r="H147" s="56"/>
      <c r="I147" s="56"/>
      <c r="J147" s="56"/>
      <c r="K147" s="56"/>
      <c r="L147" s="56"/>
    </row>
    <row r="148" ht="16.5" customHeight="1">
      <c r="A148" s="56"/>
      <c r="B148" s="72"/>
      <c r="C148" s="73"/>
      <c r="D148" s="67"/>
      <c r="E148" s="89"/>
      <c r="F148" s="87"/>
      <c r="G148" s="88"/>
      <c r="H148" s="56"/>
      <c r="I148" s="56"/>
      <c r="J148" s="56"/>
      <c r="K148" s="56"/>
      <c r="L148" s="56"/>
    </row>
    <row r="149" ht="16.5" customHeight="1">
      <c r="A149" s="56"/>
      <c r="B149" s="72"/>
      <c r="C149" s="73"/>
      <c r="D149" s="67"/>
      <c r="E149" s="89"/>
      <c r="F149" s="87"/>
      <c r="G149" s="88"/>
      <c r="H149" s="56"/>
      <c r="I149" s="56"/>
      <c r="J149" s="56"/>
      <c r="K149" s="56"/>
      <c r="L149" s="56"/>
    </row>
    <row r="150" ht="16.5" customHeight="1">
      <c r="A150" s="56"/>
      <c r="B150" s="72"/>
      <c r="C150" s="73"/>
      <c r="D150" s="67"/>
      <c r="E150" s="89"/>
      <c r="F150" s="87"/>
      <c r="G150" s="88"/>
      <c r="H150" s="56"/>
      <c r="I150" s="56"/>
      <c r="J150" s="56"/>
      <c r="K150" s="56"/>
      <c r="L150" s="56"/>
    </row>
    <row r="151" ht="16.5" customHeight="1">
      <c r="A151" s="56"/>
      <c r="B151" s="72"/>
      <c r="C151" s="73"/>
      <c r="D151" s="67"/>
      <c r="E151" s="89"/>
      <c r="F151" s="87"/>
      <c r="G151" s="88"/>
      <c r="H151" s="56"/>
      <c r="I151" s="56"/>
      <c r="J151" s="56"/>
      <c r="K151" s="56"/>
      <c r="L151" s="56"/>
    </row>
    <row r="152" ht="16.5" customHeight="1">
      <c r="A152" s="56"/>
      <c r="B152" s="72"/>
      <c r="C152" s="73"/>
      <c r="D152" s="67"/>
      <c r="E152" s="89"/>
      <c r="F152" s="87"/>
      <c r="G152" s="88"/>
      <c r="H152" s="56"/>
      <c r="I152" s="56"/>
      <c r="J152" s="56"/>
      <c r="K152" s="56"/>
      <c r="L152" s="56"/>
    </row>
    <row r="153" ht="16.5" customHeight="1">
      <c r="A153" s="56"/>
      <c r="B153" s="72"/>
      <c r="C153" s="73"/>
      <c r="D153" s="67"/>
      <c r="E153" s="89"/>
      <c r="F153" s="87"/>
      <c r="G153" s="88"/>
      <c r="H153" s="56"/>
      <c r="I153" s="56"/>
      <c r="J153" s="56"/>
      <c r="K153" s="56"/>
      <c r="L153" s="56"/>
    </row>
    <row r="154" ht="16.5" customHeight="1">
      <c r="A154" s="56"/>
      <c r="B154" s="72"/>
      <c r="C154" s="73"/>
      <c r="D154" s="67"/>
      <c r="E154" s="89"/>
      <c r="F154" s="87"/>
      <c r="G154" s="88"/>
      <c r="H154" s="56"/>
      <c r="I154" s="56"/>
      <c r="J154" s="56"/>
      <c r="K154" s="56"/>
      <c r="L154" s="56"/>
    </row>
    <row r="155" ht="16.5" customHeight="1">
      <c r="A155" s="56"/>
      <c r="B155" s="72"/>
      <c r="C155" s="73"/>
      <c r="D155" s="67"/>
      <c r="E155" s="89"/>
      <c r="F155" s="87"/>
      <c r="G155" s="88"/>
      <c r="H155" s="56"/>
      <c r="I155" s="56"/>
      <c r="J155" s="56"/>
      <c r="K155" s="56"/>
      <c r="L155" s="56"/>
    </row>
    <row r="156" ht="16.5" customHeight="1">
      <c r="A156" s="56"/>
      <c r="B156" s="72"/>
      <c r="C156" s="73"/>
      <c r="D156" s="67"/>
      <c r="E156" s="89"/>
      <c r="F156" s="87"/>
      <c r="G156" s="88"/>
      <c r="H156" s="56"/>
      <c r="I156" s="56"/>
      <c r="J156" s="56"/>
      <c r="K156" s="56"/>
      <c r="L156" s="56"/>
    </row>
    <row r="157" ht="16.5" customHeight="1">
      <c r="A157" s="56"/>
      <c r="B157" s="72"/>
      <c r="C157" s="73"/>
      <c r="D157" s="67"/>
      <c r="E157" s="89"/>
      <c r="F157" s="87"/>
      <c r="G157" s="88"/>
      <c r="H157" s="56"/>
      <c r="I157" s="56"/>
      <c r="J157" s="56"/>
      <c r="K157" s="56"/>
      <c r="L157" s="56"/>
    </row>
    <row r="158" ht="16.5" customHeight="1">
      <c r="A158" s="56"/>
      <c r="B158" s="72"/>
      <c r="C158" s="73"/>
      <c r="D158" s="67"/>
      <c r="E158" s="89"/>
      <c r="F158" s="87"/>
      <c r="G158" s="88"/>
      <c r="H158" s="56"/>
      <c r="I158" s="56"/>
      <c r="J158" s="56"/>
      <c r="K158" s="56"/>
      <c r="L158" s="56"/>
    </row>
    <row r="159" ht="16.5" customHeight="1">
      <c r="A159" s="56"/>
      <c r="B159" s="72"/>
      <c r="C159" s="73"/>
      <c r="D159" s="67"/>
      <c r="E159" s="89"/>
      <c r="F159" s="87"/>
      <c r="G159" s="88"/>
      <c r="H159" s="56"/>
      <c r="I159" s="56"/>
      <c r="J159" s="56"/>
      <c r="K159" s="56"/>
      <c r="L159" s="56"/>
    </row>
    <row r="160" ht="16.5" customHeight="1">
      <c r="A160" s="56"/>
      <c r="B160" s="72"/>
      <c r="C160" s="73"/>
      <c r="D160" s="67"/>
      <c r="E160" s="89"/>
      <c r="F160" s="87"/>
      <c r="G160" s="88"/>
      <c r="H160" s="56"/>
      <c r="I160" s="56"/>
      <c r="J160" s="56"/>
      <c r="K160" s="56"/>
      <c r="L160" s="56"/>
    </row>
    <row r="161" ht="16.5" customHeight="1">
      <c r="A161" s="56"/>
      <c r="B161" s="72"/>
      <c r="C161" s="73"/>
      <c r="D161" s="67"/>
      <c r="E161" s="89"/>
      <c r="F161" s="87"/>
      <c r="G161" s="88"/>
      <c r="H161" s="56"/>
      <c r="I161" s="56"/>
      <c r="J161" s="56"/>
      <c r="K161" s="56"/>
      <c r="L161" s="56"/>
    </row>
    <row r="162" ht="16.5" customHeight="1">
      <c r="A162" s="56"/>
      <c r="B162" s="72"/>
      <c r="C162" s="73"/>
      <c r="D162" s="67"/>
      <c r="E162" s="89"/>
      <c r="F162" s="87"/>
      <c r="G162" s="88"/>
      <c r="H162" s="56"/>
      <c r="I162" s="56"/>
      <c r="J162" s="56"/>
      <c r="K162" s="56"/>
      <c r="L162" s="56"/>
    </row>
    <row r="163" ht="16.5" customHeight="1">
      <c r="A163" s="56"/>
      <c r="B163" s="72"/>
      <c r="C163" s="73"/>
      <c r="D163" s="67"/>
      <c r="E163" s="89"/>
      <c r="F163" s="87"/>
      <c r="G163" s="88"/>
      <c r="H163" s="56"/>
      <c r="I163" s="56"/>
      <c r="J163" s="56"/>
      <c r="K163" s="56"/>
      <c r="L163" s="56"/>
    </row>
    <row r="164" ht="16.5" customHeight="1">
      <c r="A164" s="56"/>
      <c r="B164" s="72"/>
      <c r="C164" s="73"/>
      <c r="D164" s="67"/>
      <c r="E164" s="89"/>
      <c r="F164" s="87"/>
      <c r="G164" s="88"/>
      <c r="H164" s="56"/>
      <c r="I164" s="56"/>
      <c r="J164" s="56"/>
      <c r="K164" s="56"/>
      <c r="L164" s="56"/>
    </row>
    <row r="165" ht="16.5" customHeight="1">
      <c r="A165" s="56"/>
      <c r="B165" s="72"/>
      <c r="C165" s="73"/>
      <c r="D165" s="67"/>
      <c r="E165" s="89"/>
      <c r="F165" s="87"/>
      <c r="G165" s="88"/>
      <c r="H165" s="56"/>
      <c r="I165" s="56"/>
      <c r="J165" s="56"/>
      <c r="K165" s="56"/>
      <c r="L165" s="56"/>
    </row>
    <row r="166" ht="16.5" customHeight="1">
      <c r="A166" s="56"/>
      <c r="B166" s="72"/>
      <c r="C166" s="73"/>
      <c r="D166" s="67"/>
      <c r="E166" s="89"/>
      <c r="F166" s="87"/>
      <c r="G166" s="88"/>
      <c r="H166" s="56"/>
      <c r="I166" s="56"/>
      <c r="J166" s="56"/>
      <c r="K166" s="56"/>
      <c r="L166" s="56"/>
    </row>
    <row r="167" ht="16.5" customHeight="1">
      <c r="A167" s="56"/>
      <c r="B167" s="72"/>
      <c r="C167" s="73"/>
      <c r="D167" s="67"/>
      <c r="E167" s="89"/>
      <c r="F167" s="87"/>
      <c r="G167" s="88"/>
      <c r="H167" s="56"/>
      <c r="I167" s="56"/>
      <c r="J167" s="56"/>
      <c r="K167" s="56"/>
      <c r="L167" s="56"/>
    </row>
    <row r="168" ht="16.5" customHeight="1">
      <c r="A168" s="56"/>
      <c r="B168" s="72"/>
      <c r="C168" s="73"/>
      <c r="D168" s="67"/>
      <c r="E168" s="89"/>
      <c r="F168" s="87"/>
      <c r="G168" s="88"/>
      <c r="H168" s="56"/>
      <c r="I168" s="56"/>
      <c r="J168" s="56"/>
      <c r="K168" s="56"/>
      <c r="L168" s="56"/>
    </row>
    <row r="169" ht="16.5" customHeight="1">
      <c r="A169" s="56"/>
      <c r="B169" s="72"/>
      <c r="C169" s="73"/>
      <c r="D169" s="67"/>
      <c r="E169" s="89"/>
      <c r="F169" s="87"/>
      <c r="G169" s="88"/>
      <c r="H169" s="56"/>
      <c r="I169" s="56"/>
      <c r="J169" s="56"/>
      <c r="K169" s="56"/>
      <c r="L169" s="56"/>
    </row>
    <row r="170" ht="16.5" customHeight="1">
      <c r="A170" s="56"/>
      <c r="B170" s="72"/>
      <c r="C170" s="73"/>
      <c r="D170" s="67"/>
      <c r="E170" s="89"/>
      <c r="F170" s="87"/>
      <c r="G170" s="88"/>
      <c r="H170" s="56"/>
      <c r="I170" s="56"/>
      <c r="J170" s="56"/>
      <c r="K170" s="56"/>
      <c r="L170" s="56"/>
    </row>
    <row r="171" ht="16.5" customHeight="1">
      <c r="A171" s="56"/>
      <c r="B171" s="72"/>
      <c r="C171" s="73"/>
      <c r="D171" s="67"/>
      <c r="E171" s="89"/>
      <c r="F171" s="87"/>
      <c r="G171" s="88"/>
      <c r="H171" s="56"/>
      <c r="I171" s="56"/>
      <c r="J171" s="56"/>
      <c r="K171" s="56"/>
      <c r="L171" s="56"/>
    </row>
    <row r="172" ht="16.5" customHeight="1">
      <c r="A172" s="56"/>
      <c r="B172" s="72"/>
      <c r="C172" s="73"/>
      <c r="D172" s="67"/>
      <c r="E172" s="89"/>
      <c r="F172" s="87"/>
      <c r="G172" s="88"/>
      <c r="H172" s="56"/>
      <c r="I172" s="56"/>
      <c r="J172" s="56"/>
      <c r="K172" s="56"/>
      <c r="L172" s="56"/>
    </row>
    <row r="173" ht="16.5" customHeight="1">
      <c r="A173" s="56"/>
      <c r="B173" s="72"/>
      <c r="C173" s="73"/>
      <c r="D173" s="67"/>
      <c r="E173" s="89"/>
      <c r="F173" s="87"/>
      <c r="G173" s="88"/>
      <c r="H173" s="56"/>
      <c r="I173" s="56"/>
      <c r="J173" s="56"/>
      <c r="K173" s="56"/>
      <c r="L173" s="56"/>
    </row>
    <row r="174" ht="16.5" customHeight="1">
      <c r="A174" s="56"/>
      <c r="B174" s="72"/>
      <c r="C174" s="73"/>
      <c r="D174" s="67"/>
      <c r="E174" s="89"/>
      <c r="F174" s="87"/>
      <c r="G174" s="88"/>
      <c r="H174" s="56"/>
      <c r="I174" s="56"/>
      <c r="J174" s="56"/>
      <c r="K174" s="56"/>
      <c r="L174" s="56"/>
    </row>
    <row r="175" ht="16.5" customHeight="1">
      <c r="A175" s="56"/>
      <c r="B175" s="72"/>
      <c r="C175" s="73"/>
      <c r="D175" s="67"/>
      <c r="E175" s="89"/>
      <c r="F175" s="87"/>
      <c r="G175" s="88"/>
      <c r="H175" s="56"/>
      <c r="I175" s="56"/>
      <c r="J175" s="56"/>
      <c r="K175" s="56"/>
      <c r="L175" s="56"/>
    </row>
    <row r="176" ht="16.5" customHeight="1">
      <c r="A176" s="56"/>
      <c r="B176" s="72"/>
      <c r="C176" s="73"/>
      <c r="D176" s="67"/>
      <c r="E176" s="89"/>
      <c r="F176" s="87"/>
      <c r="G176" s="88"/>
      <c r="H176" s="56"/>
      <c r="I176" s="56"/>
      <c r="J176" s="56"/>
      <c r="K176" s="56"/>
      <c r="L176" s="56"/>
    </row>
    <row r="177" ht="16.5" customHeight="1">
      <c r="A177" s="56"/>
      <c r="B177" s="72"/>
      <c r="C177" s="73"/>
      <c r="D177" s="67"/>
      <c r="E177" s="89"/>
      <c r="F177" s="87"/>
      <c r="G177" s="88"/>
      <c r="H177" s="56"/>
      <c r="I177" s="56"/>
      <c r="J177" s="56"/>
      <c r="K177" s="56"/>
      <c r="L177" s="56"/>
    </row>
    <row r="178" ht="16.5" customHeight="1">
      <c r="A178" s="56"/>
      <c r="B178" s="72"/>
      <c r="C178" s="73"/>
      <c r="D178" s="67"/>
      <c r="E178" s="89"/>
      <c r="F178" s="87"/>
      <c r="G178" s="88"/>
      <c r="H178" s="56"/>
      <c r="I178" s="56"/>
      <c r="J178" s="56"/>
      <c r="K178" s="56"/>
      <c r="L178" s="56"/>
    </row>
    <row r="179" ht="16.5" customHeight="1">
      <c r="A179" s="56"/>
      <c r="B179" s="72"/>
      <c r="C179" s="73"/>
      <c r="D179" s="67"/>
      <c r="E179" s="89"/>
      <c r="F179" s="87"/>
      <c r="G179" s="88"/>
      <c r="H179" s="56"/>
      <c r="I179" s="56"/>
      <c r="J179" s="56"/>
      <c r="K179" s="56"/>
      <c r="L179" s="56"/>
    </row>
    <row r="180" ht="16.5" customHeight="1">
      <c r="A180" s="56"/>
      <c r="B180" s="72"/>
      <c r="C180" s="73"/>
      <c r="D180" s="67"/>
      <c r="E180" s="89"/>
      <c r="F180" s="87"/>
      <c r="G180" s="88"/>
      <c r="H180" s="56"/>
      <c r="I180" s="56"/>
      <c r="J180" s="56"/>
      <c r="K180" s="56"/>
      <c r="L180" s="56"/>
    </row>
    <row r="181" ht="16.5" customHeight="1">
      <c r="A181" s="56"/>
      <c r="B181" s="72"/>
      <c r="C181" s="73"/>
      <c r="D181" s="67"/>
      <c r="E181" s="89"/>
      <c r="F181" s="87"/>
      <c r="G181" s="88"/>
      <c r="H181" s="56"/>
      <c r="I181" s="56"/>
      <c r="J181" s="56"/>
      <c r="K181" s="56"/>
      <c r="L181" s="56"/>
    </row>
    <row r="182" ht="16.5" customHeight="1">
      <c r="A182" s="56"/>
      <c r="B182" s="72"/>
      <c r="C182" s="73"/>
      <c r="D182" s="67"/>
      <c r="E182" s="89"/>
      <c r="F182" s="87"/>
      <c r="G182" s="88"/>
      <c r="H182" s="56"/>
      <c r="I182" s="56"/>
      <c r="J182" s="56"/>
      <c r="K182" s="56"/>
      <c r="L182" s="56"/>
    </row>
    <row r="183" ht="16.5" customHeight="1">
      <c r="A183" s="56"/>
      <c r="B183" s="72"/>
      <c r="C183" s="73"/>
      <c r="D183" s="67"/>
      <c r="E183" s="89"/>
      <c r="F183" s="87"/>
      <c r="G183" s="88"/>
      <c r="H183" s="56"/>
      <c r="I183" s="56"/>
      <c r="J183" s="56"/>
      <c r="K183" s="56"/>
      <c r="L183" s="56"/>
    </row>
    <row r="184" ht="16.5" customHeight="1">
      <c r="A184" s="56"/>
      <c r="B184" s="72"/>
      <c r="C184" s="73"/>
      <c r="D184" s="67"/>
      <c r="E184" s="89"/>
      <c r="F184" s="87"/>
      <c r="G184" s="88"/>
      <c r="H184" s="56"/>
      <c r="I184" s="56"/>
      <c r="J184" s="56"/>
      <c r="K184" s="56"/>
      <c r="L184" s="56"/>
    </row>
    <row r="185" ht="16.5" customHeight="1">
      <c r="A185" s="56"/>
      <c r="B185" s="72"/>
      <c r="C185" s="73"/>
      <c r="D185" s="67"/>
      <c r="E185" s="89"/>
      <c r="F185" s="87"/>
      <c r="G185" s="88"/>
      <c r="H185" s="56"/>
      <c r="I185" s="56"/>
      <c r="J185" s="56"/>
      <c r="K185" s="56"/>
      <c r="L185" s="56"/>
    </row>
    <row r="186" ht="16.5" customHeight="1">
      <c r="A186" s="56"/>
      <c r="B186" s="72"/>
      <c r="C186" s="73"/>
      <c r="D186" s="67"/>
      <c r="E186" s="89"/>
      <c r="F186" s="87"/>
      <c r="G186" s="88"/>
      <c r="H186" s="56"/>
      <c r="I186" s="56"/>
      <c r="J186" s="56"/>
      <c r="K186" s="56"/>
      <c r="L186" s="56"/>
    </row>
    <row r="187" ht="16.5" customHeight="1">
      <c r="A187" s="56"/>
      <c r="B187" s="72"/>
      <c r="C187" s="73"/>
      <c r="D187" s="67"/>
      <c r="E187" s="89"/>
      <c r="F187" s="87"/>
      <c r="G187" s="88"/>
      <c r="H187" s="56"/>
      <c r="I187" s="56"/>
      <c r="J187" s="56"/>
      <c r="K187" s="56"/>
      <c r="L187" s="56"/>
    </row>
    <row r="188" ht="16.5" customHeight="1">
      <c r="A188" s="56"/>
      <c r="B188" s="72"/>
      <c r="C188" s="73"/>
      <c r="D188" s="67"/>
      <c r="E188" s="89"/>
      <c r="F188" s="87"/>
      <c r="G188" s="88"/>
      <c r="H188" s="56"/>
      <c r="I188" s="56"/>
      <c r="J188" s="56"/>
      <c r="K188" s="56"/>
      <c r="L188" s="56"/>
    </row>
    <row r="189" ht="16.5" customHeight="1">
      <c r="A189" s="56"/>
      <c r="B189" s="72"/>
      <c r="C189" s="73"/>
      <c r="D189" s="67"/>
      <c r="E189" s="89"/>
      <c r="F189" s="87"/>
      <c r="G189" s="88"/>
      <c r="H189" s="56"/>
      <c r="I189" s="56"/>
      <c r="J189" s="56"/>
      <c r="K189" s="56"/>
      <c r="L189" s="56"/>
    </row>
    <row r="190" ht="16.5" customHeight="1">
      <c r="A190" s="56"/>
      <c r="B190" s="72"/>
      <c r="C190" s="73"/>
      <c r="D190" s="67"/>
      <c r="E190" s="89"/>
      <c r="F190" s="87"/>
      <c r="G190" s="88"/>
      <c r="H190" s="56"/>
      <c r="I190" s="56"/>
      <c r="J190" s="56"/>
      <c r="K190" s="56"/>
      <c r="L190" s="56"/>
    </row>
    <row r="191" ht="16.5" customHeight="1">
      <c r="A191" s="56"/>
      <c r="B191" s="72"/>
      <c r="C191" s="73"/>
      <c r="D191" s="67"/>
      <c r="E191" s="89"/>
      <c r="F191" s="87"/>
      <c r="G191" s="88"/>
      <c r="H191" s="56"/>
      <c r="I191" s="56"/>
      <c r="J191" s="56"/>
      <c r="K191" s="56"/>
      <c r="L191" s="56"/>
    </row>
    <row r="192" ht="16.5" customHeight="1">
      <c r="A192" s="56"/>
      <c r="B192" s="72"/>
      <c r="C192" s="73"/>
      <c r="D192" s="67"/>
      <c r="E192" s="89"/>
      <c r="F192" s="87"/>
      <c r="G192" s="88"/>
      <c r="H192" s="56"/>
      <c r="I192" s="56"/>
      <c r="J192" s="56"/>
      <c r="K192" s="56"/>
      <c r="L192" s="56"/>
    </row>
    <row r="193" ht="16.5" customHeight="1">
      <c r="A193" s="56"/>
      <c r="B193" s="72"/>
      <c r="C193" s="73"/>
      <c r="D193" s="67"/>
      <c r="E193" s="89"/>
      <c r="F193" s="87"/>
      <c r="G193" s="88"/>
      <c r="H193" s="56"/>
      <c r="I193" s="56"/>
      <c r="J193" s="56"/>
      <c r="K193" s="56"/>
      <c r="L193" s="56"/>
    </row>
    <row r="194" ht="16.5" customHeight="1">
      <c r="A194" s="56"/>
      <c r="B194" s="72"/>
      <c r="C194" s="73"/>
      <c r="D194" s="67"/>
      <c r="E194" s="89"/>
      <c r="F194" s="87"/>
      <c r="G194" s="88"/>
      <c r="H194" s="56"/>
      <c r="I194" s="56"/>
      <c r="J194" s="56"/>
      <c r="K194" s="56"/>
      <c r="L194" s="56"/>
    </row>
    <row r="195" ht="16.5" customHeight="1">
      <c r="A195" s="56"/>
      <c r="B195" s="72"/>
      <c r="C195" s="73"/>
      <c r="D195" s="67"/>
      <c r="E195" s="89"/>
      <c r="F195" s="87"/>
      <c r="G195" s="88"/>
      <c r="H195" s="56"/>
      <c r="I195" s="56"/>
      <c r="J195" s="56"/>
      <c r="K195" s="56"/>
      <c r="L195" s="56"/>
    </row>
    <row r="196" ht="16.5" customHeight="1">
      <c r="A196" s="56"/>
      <c r="B196" s="72"/>
      <c r="C196" s="73"/>
      <c r="D196" s="67"/>
      <c r="E196" s="89"/>
      <c r="F196" s="87"/>
      <c r="G196" s="88"/>
      <c r="H196" s="56"/>
      <c r="I196" s="56"/>
      <c r="J196" s="56"/>
      <c r="K196" s="56"/>
      <c r="L196" s="56"/>
    </row>
    <row r="197" ht="16.5" customHeight="1">
      <c r="A197" s="56"/>
      <c r="B197" s="72"/>
      <c r="C197" s="73"/>
      <c r="D197" s="67"/>
      <c r="E197" s="89"/>
      <c r="F197" s="87"/>
      <c r="G197" s="88"/>
      <c r="H197" s="56"/>
      <c r="I197" s="56"/>
      <c r="J197" s="56"/>
      <c r="K197" s="56"/>
      <c r="L197" s="56"/>
    </row>
    <row r="198" ht="16.5" customHeight="1">
      <c r="A198" s="56"/>
      <c r="B198" s="72"/>
      <c r="C198" s="73"/>
      <c r="D198" s="67"/>
      <c r="E198" s="89"/>
      <c r="F198" s="87"/>
      <c r="G198" s="88"/>
      <c r="H198" s="56"/>
      <c r="I198" s="56"/>
      <c r="J198" s="56"/>
      <c r="K198" s="56"/>
      <c r="L198" s="56"/>
    </row>
    <row r="199" ht="16.5" customHeight="1">
      <c r="A199" s="56"/>
      <c r="B199" s="72"/>
      <c r="C199" s="73"/>
      <c r="D199" s="67"/>
      <c r="E199" s="89"/>
      <c r="F199" s="87"/>
      <c r="G199" s="88"/>
      <c r="H199" s="56"/>
      <c r="I199" s="56"/>
      <c r="J199" s="56"/>
      <c r="K199" s="56"/>
      <c r="L199" s="56"/>
    </row>
    <row r="200" ht="16.5" customHeight="1">
      <c r="A200" s="56"/>
      <c r="B200" s="72"/>
      <c r="C200" s="73"/>
      <c r="D200" s="67"/>
      <c r="E200" s="89"/>
      <c r="F200" s="87"/>
      <c r="G200" s="88"/>
      <c r="H200" s="56"/>
      <c r="I200" s="56"/>
      <c r="J200" s="56"/>
      <c r="K200" s="56"/>
      <c r="L200" s="56"/>
    </row>
    <row r="201" ht="16.5" customHeight="1">
      <c r="A201" s="56"/>
      <c r="B201" s="72"/>
      <c r="C201" s="73"/>
      <c r="D201" s="67"/>
      <c r="E201" s="89"/>
      <c r="F201" s="87"/>
      <c r="G201" s="88"/>
      <c r="H201" s="56"/>
      <c r="I201" s="56"/>
      <c r="J201" s="56"/>
      <c r="K201" s="56"/>
      <c r="L201" s="56"/>
    </row>
    <row r="202" ht="16.5" customHeight="1">
      <c r="A202" s="56"/>
      <c r="B202" s="72"/>
      <c r="C202" s="73"/>
      <c r="D202" s="67"/>
      <c r="E202" s="89"/>
      <c r="F202" s="87"/>
      <c r="G202" s="88"/>
      <c r="H202" s="56"/>
      <c r="I202" s="56"/>
      <c r="J202" s="56"/>
      <c r="K202" s="56"/>
      <c r="L202" s="56"/>
    </row>
    <row r="203" ht="16.5" customHeight="1">
      <c r="A203" s="56"/>
      <c r="B203" s="72"/>
      <c r="C203" s="73"/>
      <c r="D203" s="67"/>
      <c r="E203" s="89"/>
      <c r="F203" s="87"/>
      <c r="G203" s="88"/>
      <c r="H203" s="56"/>
      <c r="I203" s="56"/>
      <c r="J203" s="56"/>
      <c r="K203" s="56"/>
      <c r="L203" s="56"/>
    </row>
    <row r="204" ht="16.5" customHeight="1">
      <c r="A204" s="56"/>
      <c r="B204" s="72"/>
      <c r="C204" s="73"/>
      <c r="D204" s="67"/>
      <c r="E204" s="89"/>
      <c r="F204" s="87"/>
      <c r="G204" s="88"/>
      <c r="H204" s="56"/>
      <c r="I204" s="56"/>
      <c r="J204" s="56"/>
      <c r="K204" s="56"/>
      <c r="L204" s="56"/>
    </row>
    <row r="205" ht="16.5" customHeight="1">
      <c r="A205" s="56"/>
      <c r="B205" s="72"/>
      <c r="C205" s="73"/>
      <c r="D205" s="67"/>
      <c r="E205" s="89"/>
      <c r="F205" s="87"/>
      <c r="G205" s="88"/>
      <c r="H205" s="56"/>
      <c r="I205" s="56"/>
      <c r="J205" s="56"/>
      <c r="K205" s="56"/>
      <c r="L205" s="56"/>
    </row>
    <row r="206" ht="16.5" customHeight="1">
      <c r="A206" s="56"/>
      <c r="B206" s="72"/>
      <c r="C206" s="73"/>
      <c r="D206" s="67"/>
      <c r="E206" s="89"/>
      <c r="F206" s="87"/>
      <c r="G206" s="88"/>
      <c r="H206" s="56"/>
      <c r="I206" s="56"/>
      <c r="J206" s="56"/>
      <c r="K206" s="56"/>
      <c r="L206" s="56"/>
    </row>
    <row r="207" ht="16.5" customHeight="1">
      <c r="A207" s="56"/>
      <c r="B207" s="72"/>
      <c r="C207" s="73"/>
      <c r="D207" s="67"/>
      <c r="E207" s="89"/>
      <c r="F207" s="87"/>
      <c r="G207" s="88"/>
      <c r="H207" s="56"/>
      <c r="I207" s="56"/>
      <c r="J207" s="56"/>
      <c r="K207" s="56"/>
      <c r="L207" s="56"/>
    </row>
    <row r="208" ht="16.5" customHeight="1">
      <c r="A208" s="56"/>
      <c r="B208" s="72"/>
      <c r="C208" s="73"/>
      <c r="D208" s="67"/>
      <c r="E208" s="89"/>
      <c r="F208" s="87"/>
      <c r="G208" s="88"/>
      <c r="H208" s="56"/>
      <c r="I208" s="56"/>
      <c r="J208" s="56"/>
      <c r="K208" s="56"/>
      <c r="L208" s="56"/>
    </row>
    <row r="209" ht="16.5" customHeight="1">
      <c r="A209" s="56"/>
      <c r="B209" s="72"/>
      <c r="C209" s="73"/>
      <c r="D209" s="67"/>
      <c r="E209" s="89"/>
      <c r="F209" s="87"/>
      <c r="G209" s="88"/>
      <c r="H209" s="56"/>
      <c r="I209" s="56"/>
      <c r="J209" s="56"/>
      <c r="K209" s="56"/>
      <c r="L209" s="56"/>
    </row>
    <row r="210" ht="16.5" customHeight="1">
      <c r="A210" s="56"/>
      <c r="B210" s="72"/>
      <c r="C210" s="73"/>
      <c r="D210" s="67"/>
      <c r="E210" s="89"/>
      <c r="F210" s="87"/>
      <c r="G210" s="88"/>
      <c r="H210" s="56"/>
      <c r="I210" s="56"/>
      <c r="J210" s="56"/>
      <c r="K210" s="56"/>
      <c r="L210" s="56"/>
    </row>
    <row r="211" ht="16.5" customHeight="1">
      <c r="A211" s="56"/>
      <c r="B211" s="72"/>
      <c r="C211" s="73"/>
      <c r="D211" s="67"/>
      <c r="E211" s="89"/>
      <c r="F211" s="87"/>
      <c r="G211" s="88"/>
      <c r="H211" s="56"/>
      <c r="I211" s="56"/>
      <c r="J211" s="56"/>
      <c r="K211" s="56"/>
      <c r="L211" s="56"/>
    </row>
    <row r="212" ht="16.5" customHeight="1">
      <c r="A212" s="56"/>
      <c r="B212" s="72"/>
      <c r="C212" s="73"/>
      <c r="D212" s="67"/>
      <c r="E212" s="89"/>
      <c r="F212" s="87"/>
      <c r="G212" s="88"/>
      <c r="H212" s="56"/>
      <c r="I212" s="56"/>
      <c r="J212" s="56"/>
      <c r="K212" s="56"/>
      <c r="L212" s="56"/>
    </row>
    <row r="213" ht="16.5" customHeight="1">
      <c r="A213" s="56"/>
      <c r="B213" s="72"/>
      <c r="C213" s="73"/>
      <c r="D213" s="67"/>
      <c r="E213" s="89"/>
      <c r="F213" s="87"/>
      <c r="G213" s="88"/>
      <c r="H213" s="56"/>
      <c r="I213" s="56"/>
      <c r="J213" s="56"/>
      <c r="K213" s="56"/>
      <c r="L213" s="56"/>
    </row>
    <row r="214" ht="16.5" customHeight="1">
      <c r="A214" s="56"/>
      <c r="B214" s="72"/>
      <c r="C214" s="73"/>
      <c r="D214" s="67"/>
      <c r="E214" s="89"/>
      <c r="F214" s="87"/>
      <c r="G214" s="88"/>
      <c r="H214" s="56"/>
      <c r="I214" s="56"/>
      <c r="J214" s="56"/>
      <c r="K214" s="56"/>
      <c r="L214" s="56"/>
    </row>
    <row r="215" ht="16.5" customHeight="1">
      <c r="A215" s="56"/>
      <c r="B215" s="72"/>
      <c r="C215" s="73"/>
      <c r="D215" s="67"/>
      <c r="E215" s="89"/>
      <c r="F215" s="87"/>
      <c r="G215" s="88"/>
      <c r="H215" s="56"/>
      <c r="I215" s="56"/>
      <c r="J215" s="56"/>
      <c r="K215" s="56"/>
      <c r="L215" s="56"/>
    </row>
    <row r="216" ht="16.5" customHeight="1">
      <c r="A216" s="56"/>
      <c r="B216" s="72"/>
      <c r="C216" s="73"/>
      <c r="D216" s="67"/>
      <c r="E216" s="89"/>
      <c r="F216" s="87"/>
      <c r="G216" s="88"/>
      <c r="H216" s="56"/>
      <c r="I216" s="56"/>
      <c r="J216" s="56"/>
      <c r="K216" s="56"/>
      <c r="L216" s="56"/>
    </row>
    <row r="217" ht="16.5" customHeight="1">
      <c r="A217" s="56"/>
      <c r="B217" s="72"/>
      <c r="C217" s="73"/>
      <c r="D217" s="67"/>
      <c r="E217" s="89"/>
      <c r="F217" s="87"/>
      <c r="G217" s="88"/>
      <c r="H217" s="56"/>
      <c r="I217" s="56"/>
      <c r="J217" s="56"/>
      <c r="K217" s="56"/>
      <c r="L217" s="56"/>
    </row>
    <row r="218" ht="16.5" customHeight="1">
      <c r="A218" s="56"/>
      <c r="B218" s="72"/>
      <c r="C218" s="73"/>
      <c r="D218" s="67"/>
      <c r="E218" s="89"/>
      <c r="F218" s="87"/>
      <c r="G218" s="88"/>
      <c r="H218" s="56"/>
      <c r="I218" s="56"/>
      <c r="J218" s="56"/>
      <c r="K218" s="56"/>
      <c r="L218" s="56"/>
    </row>
    <row r="219" ht="16.5" customHeight="1">
      <c r="A219" s="56"/>
      <c r="B219" s="72"/>
      <c r="C219" s="73"/>
      <c r="D219" s="67"/>
      <c r="E219" s="89"/>
      <c r="F219" s="87"/>
      <c r="G219" s="88"/>
      <c r="H219" s="56"/>
      <c r="I219" s="56"/>
      <c r="J219" s="56"/>
      <c r="K219" s="56"/>
      <c r="L219" s="56"/>
    </row>
    <row r="220" ht="16.5" customHeight="1">
      <c r="A220" s="56"/>
      <c r="B220" s="72"/>
      <c r="C220" s="73"/>
      <c r="D220" s="67"/>
      <c r="E220" s="89"/>
      <c r="F220" s="87"/>
      <c r="G220" s="88"/>
      <c r="H220" s="56"/>
      <c r="I220" s="56"/>
      <c r="J220" s="56"/>
      <c r="K220" s="56"/>
      <c r="L220" s="56"/>
    </row>
    <row r="221" ht="16.5" customHeight="1">
      <c r="A221" s="56"/>
      <c r="B221" s="72"/>
      <c r="C221" s="73"/>
      <c r="D221" s="67"/>
      <c r="E221" s="89"/>
      <c r="F221" s="87"/>
      <c r="G221" s="88"/>
      <c r="H221" s="56"/>
      <c r="I221" s="56"/>
      <c r="J221" s="56"/>
      <c r="K221" s="56"/>
      <c r="L221" s="56"/>
    </row>
    <row r="222" ht="16.5" customHeight="1">
      <c r="A222" s="56"/>
      <c r="B222" s="72"/>
      <c r="C222" s="73"/>
      <c r="D222" s="67"/>
      <c r="E222" s="89"/>
      <c r="F222" s="87"/>
      <c r="G222" s="88"/>
      <c r="H222" s="56"/>
      <c r="I222" s="56"/>
      <c r="J222" s="56"/>
      <c r="K222" s="56"/>
      <c r="L222" s="56"/>
    </row>
    <row r="223" ht="16.5" customHeight="1">
      <c r="A223" s="56"/>
      <c r="B223" s="72"/>
      <c r="C223" s="73"/>
      <c r="D223" s="67"/>
      <c r="E223" s="89"/>
      <c r="F223" s="87"/>
      <c r="G223" s="88"/>
      <c r="H223" s="56"/>
      <c r="I223" s="56"/>
      <c r="J223" s="56"/>
      <c r="K223" s="56"/>
      <c r="L223" s="56"/>
    </row>
    <row r="224" ht="16.5" customHeight="1">
      <c r="A224" s="56"/>
      <c r="B224" s="72"/>
      <c r="C224" s="73"/>
      <c r="D224" s="67"/>
      <c r="E224" s="89"/>
      <c r="F224" s="87"/>
      <c r="G224" s="88"/>
      <c r="H224" s="56"/>
      <c r="I224" s="56"/>
      <c r="J224" s="56"/>
      <c r="K224" s="56"/>
      <c r="L224" s="56"/>
    </row>
    <row r="225" ht="16.5" customHeight="1">
      <c r="A225" s="56"/>
      <c r="B225" s="72"/>
      <c r="C225" s="73"/>
      <c r="D225" s="67"/>
      <c r="E225" s="89"/>
      <c r="F225" s="87"/>
      <c r="G225" s="88"/>
      <c r="H225" s="56"/>
      <c r="I225" s="56"/>
      <c r="J225" s="56"/>
      <c r="K225" s="56"/>
      <c r="L225" s="56"/>
    </row>
    <row r="226" ht="16.5" customHeight="1">
      <c r="A226" s="56"/>
      <c r="B226" s="72"/>
      <c r="C226" s="73"/>
      <c r="D226" s="67"/>
      <c r="E226" s="89"/>
      <c r="F226" s="87"/>
      <c r="G226" s="88"/>
      <c r="H226" s="56"/>
      <c r="I226" s="56"/>
      <c r="J226" s="56"/>
      <c r="K226" s="56"/>
      <c r="L226" s="56"/>
    </row>
    <row r="227" ht="16.5" customHeight="1">
      <c r="A227" s="56"/>
      <c r="B227" s="72"/>
      <c r="C227" s="73"/>
      <c r="D227" s="67"/>
      <c r="E227" s="89"/>
      <c r="F227" s="87"/>
      <c r="G227" s="88"/>
      <c r="H227" s="56"/>
      <c r="I227" s="56"/>
      <c r="J227" s="56"/>
      <c r="K227" s="56"/>
      <c r="L227" s="56"/>
    </row>
    <row r="228" ht="16.5" customHeight="1">
      <c r="A228" s="56"/>
      <c r="B228" s="72"/>
      <c r="C228" s="73"/>
      <c r="D228" s="67"/>
      <c r="E228" s="89"/>
      <c r="F228" s="87"/>
      <c r="G228" s="88"/>
      <c r="H228" s="56"/>
      <c r="I228" s="56"/>
      <c r="J228" s="56"/>
      <c r="K228" s="56"/>
      <c r="L228" s="56"/>
    </row>
    <row r="229" ht="16.5" customHeight="1">
      <c r="A229" s="56"/>
      <c r="B229" s="72"/>
      <c r="C229" s="73"/>
      <c r="D229" s="67"/>
      <c r="E229" s="89"/>
      <c r="F229" s="87"/>
      <c r="G229" s="88"/>
      <c r="H229" s="56"/>
      <c r="I229" s="56"/>
      <c r="J229" s="56"/>
      <c r="K229" s="56"/>
      <c r="L229" s="56"/>
    </row>
    <row r="230" ht="16.5" customHeight="1">
      <c r="A230" s="56"/>
      <c r="B230" s="72"/>
      <c r="C230" s="73"/>
      <c r="D230" s="67"/>
      <c r="E230" s="89"/>
      <c r="F230" s="87"/>
      <c r="G230" s="88"/>
      <c r="H230" s="56"/>
      <c r="I230" s="56"/>
      <c r="J230" s="56"/>
      <c r="K230" s="56"/>
      <c r="L230" s="56"/>
    </row>
    <row r="231" ht="16.5" customHeight="1">
      <c r="A231" s="56"/>
      <c r="B231" s="72"/>
      <c r="C231" s="73"/>
      <c r="D231" s="67"/>
      <c r="E231" s="89"/>
      <c r="F231" s="87"/>
      <c r="G231" s="88"/>
      <c r="H231" s="56"/>
      <c r="I231" s="56"/>
      <c r="J231" s="56"/>
      <c r="K231" s="56"/>
      <c r="L231" s="56"/>
    </row>
    <row r="232" ht="16.5" customHeight="1">
      <c r="A232" s="56"/>
      <c r="B232" s="72"/>
      <c r="C232" s="73"/>
      <c r="D232" s="67"/>
      <c r="E232" s="89"/>
      <c r="F232" s="87"/>
      <c r="G232" s="88"/>
      <c r="H232" s="56"/>
      <c r="I232" s="56"/>
      <c r="J232" s="56"/>
      <c r="K232" s="56"/>
      <c r="L232" s="56"/>
    </row>
    <row r="233" ht="16.5" customHeight="1">
      <c r="A233" s="56"/>
      <c r="B233" s="72"/>
      <c r="C233" s="73"/>
      <c r="D233" s="67"/>
      <c r="E233" s="89"/>
      <c r="F233" s="87"/>
      <c r="G233" s="88"/>
      <c r="H233" s="56"/>
      <c r="I233" s="56"/>
      <c r="J233" s="56"/>
      <c r="K233" s="56"/>
      <c r="L233" s="56"/>
    </row>
    <row r="234" ht="16.5" customHeight="1">
      <c r="A234" s="56"/>
      <c r="B234" s="72"/>
      <c r="C234" s="73"/>
      <c r="D234" s="67"/>
      <c r="E234" s="89"/>
      <c r="F234" s="87"/>
      <c r="G234" s="88"/>
      <c r="H234" s="56"/>
      <c r="I234" s="56"/>
      <c r="J234" s="56"/>
      <c r="K234" s="56"/>
      <c r="L234" s="56"/>
    </row>
    <row r="235" ht="16.5" customHeight="1">
      <c r="A235" s="56"/>
      <c r="B235" s="72"/>
      <c r="C235" s="73"/>
      <c r="D235" s="67"/>
      <c r="E235" s="89"/>
      <c r="F235" s="87"/>
      <c r="G235" s="88"/>
      <c r="H235" s="56"/>
      <c r="I235" s="56"/>
      <c r="J235" s="56"/>
      <c r="K235" s="56"/>
      <c r="L235" s="56"/>
    </row>
    <row r="236" ht="16.5" customHeight="1">
      <c r="A236" s="56"/>
      <c r="B236" s="72"/>
      <c r="C236" s="73"/>
      <c r="D236" s="67"/>
      <c r="E236" s="89"/>
      <c r="F236" s="87"/>
      <c r="G236" s="88"/>
      <c r="H236" s="56"/>
      <c r="I236" s="56"/>
      <c r="J236" s="56"/>
      <c r="K236" s="56"/>
      <c r="L236" s="56"/>
    </row>
    <row r="237" ht="16.5" customHeight="1">
      <c r="A237" s="56"/>
      <c r="B237" s="72"/>
      <c r="C237" s="73"/>
      <c r="D237" s="67"/>
      <c r="E237" s="89"/>
      <c r="F237" s="87"/>
      <c r="G237" s="88"/>
      <c r="H237" s="56"/>
      <c r="I237" s="56"/>
      <c r="J237" s="56"/>
      <c r="K237" s="56"/>
      <c r="L237" s="56"/>
    </row>
    <row r="238" ht="16.5" customHeight="1">
      <c r="A238" s="56"/>
      <c r="B238" s="72"/>
      <c r="C238" s="73"/>
      <c r="D238" s="67"/>
      <c r="E238" s="89"/>
      <c r="F238" s="87"/>
      <c r="G238" s="88"/>
      <c r="H238" s="56"/>
      <c r="I238" s="56"/>
      <c r="J238" s="56"/>
      <c r="K238" s="56"/>
      <c r="L238" s="56"/>
    </row>
    <row r="239" ht="16.5" customHeight="1">
      <c r="A239" s="56"/>
      <c r="B239" s="72"/>
      <c r="C239" s="73"/>
      <c r="D239" s="67"/>
      <c r="E239" s="89"/>
      <c r="F239" s="87"/>
      <c r="G239" s="88"/>
      <c r="H239" s="56"/>
      <c r="I239" s="56"/>
      <c r="J239" s="56"/>
      <c r="K239" s="56"/>
      <c r="L239" s="56"/>
    </row>
    <row r="240" ht="16.5" customHeight="1">
      <c r="A240" s="56"/>
      <c r="B240" s="72"/>
      <c r="C240" s="73"/>
      <c r="D240" s="67"/>
      <c r="E240" s="89"/>
      <c r="F240" s="87"/>
      <c r="G240" s="88"/>
      <c r="H240" s="56"/>
      <c r="I240" s="56"/>
      <c r="J240" s="56"/>
      <c r="K240" s="56"/>
      <c r="L240" s="56"/>
    </row>
    <row r="241" ht="16.5" customHeight="1">
      <c r="A241" s="56"/>
      <c r="B241" s="72"/>
      <c r="C241" s="73"/>
      <c r="D241" s="67"/>
      <c r="E241" s="89"/>
      <c r="F241" s="87"/>
      <c r="G241" s="88"/>
      <c r="H241" s="56"/>
      <c r="I241" s="56"/>
      <c r="J241" s="56"/>
      <c r="K241" s="56"/>
      <c r="L241" s="56"/>
    </row>
    <row r="242" ht="16.5" customHeight="1">
      <c r="A242" s="56"/>
      <c r="B242" s="72"/>
      <c r="C242" s="73"/>
      <c r="D242" s="67"/>
      <c r="E242" s="89"/>
      <c r="F242" s="87"/>
      <c r="G242" s="88"/>
      <c r="H242" s="56"/>
      <c r="I242" s="56"/>
      <c r="J242" s="56"/>
      <c r="K242" s="56"/>
      <c r="L242" s="56"/>
    </row>
    <row r="243" ht="16.5" customHeight="1">
      <c r="A243" s="56"/>
      <c r="B243" s="72"/>
      <c r="C243" s="73"/>
      <c r="D243" s="67"/>
      <c r="E243" s="89"/>
      <c r="F243" s="87"/>
      <c r="G243" s="88"/>
      <c r="H243" s="56"/>
      <c r="I243" s="56"/>
      <c r="J243" s="56"/>
      <c r="K243" s="56"/>
      <c r="L243" s="56"/>
    </row>
    <row r="244" ht="16.5" customHeight="1">
      <c r="A244" s="56"/>
      <c r="B244" s="72"/>
      <c r="C244" s="73"/>
      <c r="D244" s="67"/>
      <c r="E244" s="89"/>
      <c r="F244" s="87"/>
      <c r="G244" s="88"/>
      <c r="H244" s="56"/>
      <c r="I244" s="56"/>
      <c r="J244" s="56"/>
      <c r="K244" s="56"/>
      <c r="L244" s="56"/>
    </row>
    <row r="245" ht="16.5" customHeight="1">
      <c r="A245" s="56"/>
      <c r="B245" s="72"/>
      <c r="C245" s="73"/>
      <c r="D245" s="67"/>
      <c r="E245" s="89"/>
      <c r="F245" s="87"/>
      <c r="G245" s="88"/>
      <c r="H245" s="56"/>
      <c r="I245" s="56"/>
      <c r="J245" s="56"/>
      <c r="K245" s="56"/>
      <c r="L245" s="56"/>
    </row>
    <row r="246" ht="16.5" customHeight="1">
      <c r="A246" s="56"/>
      <c r="B246" s="72"/>
      <c r="C246" s="73"/>
      <c r="D246" s="67"/>
      <c r="E246" s="89"/>
      <c r="F246" s="87"/>
      <c r="G246" s="88"/>
      <c r="H246" s="56"/>
      <c r="I246" s="56"/>
      <c r="J246" s="56"/>
      <c r="K246" s="56"/>
      <c r="L246" s="56"/>
    </row>
    <row r="247" ht="16.5" customHeight="1">
      <c r="A247" s="56"/>
      <c r="B247" s="72"/>
      <c r="C247" s="73"/>
      <c r="D247" s="67"/>
      <c r="E247" s="89"/>
      <c r="F247" s="87"/>
      <c r="G247" s="88"/>
      <c r="H247" s="56"/>
      <c r="I247" s="56"/>
      <c r="J247" s="56"/>
      <c r="K247" s="56"/>
      <c r="L247" s="56"/>
    </row>
    <row r="248" ht="16.5" customHeight="1">
      <c r="A248" s="56"/>
      <c r="B248" s="72"/>
      <c r="C248" s="73"/>
      <c r="D248" s="67"/>
      <c r="E248" s="89"/>
      <c r="F248" s="87"/>
      <c r="G248" s="88"/>
      <c r="H248" s="56"/>
      <c r="I248" s="56"/>
      <c r="J248" s="56"/>
      <c r="K248" s="56"/>
      <c r="L248" s="56"/>
    </row>
    <row r="249" ht="16.5" customHeight="1">
      <c r="A249" s="56"/>
      <c r="B249" s="72"/>
      <c r="C249" s="73"/>
      <c r="D249" s="67"/>
      <c r="E249" s="89"/>
      <c r="F249" s="87"/>
      <c r="G249" s="88"/>
      <c r="H249" s="56"/>
      <c r="I249" s="56"/>
      <c r="J249" s="56"/>
      <c r="K249" s="56"/>
      <c r="L249" s="56"/>
    </row>
    <row r="250" ht="16.5" customHeight="1">
      <c r="A250" s="56"/>
      <c r="B250" s="72"/>
      <c r="C250" s="73"/>
      <c r="D250" s="67"/>
      <c r="E250" s="89"/>
      <c r="F250" s="87"/>
      <c r="G250" s="88"/>
      <c r="H250" s="56"/>
      <c r="I250" s="56"/>
      <c r="J250" s="56"/>
      <c r="K250" s="56"/>
      <c r="L250" s="56"/>
    </row>
    <row r="251" ht="16.5" customHeight="1">
      <c r="A251" s="56"/>
      <c r="B251" s="72"/>
      <c r="C251" s="73"/>
      <c r="D251" s="67"/>
      <c r="E251" s="89"/>
      <c r="F251" s="87"/>
      <c r="G251" s="88"/>
      <c r="H251" s="56"/>
      <c r="I251" s="56"/>
      <c r="J251" s="56"/>
      <c r="K251" s="56"/>
      <c r="L251" s="56"/>
    </row>
    <row r="252" ht="16.5" customHeight="1">
      <c r="A252" s="56"/>
      <c r="B252" s="72"/>
      <c r="C252" s="73"/>
      <c r="D252" s="67"/>
      <c r="E252" s="89"/>
      <c r="F252" s="87"/>
      <c r="G252" s="88"/>
      <c r="H252" s="56"/>
      <c r="I252" s="56"/>
      <c r="J252" s="56"/>
      <c r="K252" s="56"/>
      <c r="L252" s="56"/>
    </row>
    <row r="253" ht="16.5" customHeight="1">
      <c r="A253" s="56"/>
      <c r="B253" s="72"/>
      <c r="C253" s="73"/>
      <c r="D253" s="67"/>
      <c r="E253" s="89"/>
      <c r="F253" s="87"/>
      <c r="G253" s="88"/>
      <c r="H253" s="56"/>
      <c r="I253" s="56"/>
      <c r="J253" s="56"/>
      <c r="K253" s="56"/>
      <c r="L253" s="56"/>
    </row>
    <row r="254" ht="16.5" customHeight="1">
      <c r="A254" s="56"/>
      <c r="B254" s="72"/>
      <c r="C254" s="73"/>
      <c r="D254" s="67"/>
      <c r="E254" s="89"/>
      <c r="F254" s="87"/>
      <c r="G254" s="88"/>
      <c r="H254" s="56"/>
      <c r="I254" s="56"/>
      <c r="J254" s="56"/>
      <c r="K254" s="56"/>
      <c r="L254" s="56"/>
    </row>
    <row r="255" ht="16.5" customHeight="1">
      <c r="A255" s="56"/>
      <c r="B255" s="72"/>
      <c r="C255" s="73"/>
      <c r="D255" s="67"/>
      <c r="E255" s="89"/>
      <c r="F255" s="87"/>
      <c r="G255" s="88"/>
      <c r="H255" s="56"/>
      <c r="I255" s="56"/>
      <c r="J255" s="56"/>
      <c r="K255" s="56"/>
      <c r="L255" s="56"/>
    </row>
    <row r="256" ht="16.5" customHeight="1">
      <c r="A256" s="56"/>
      <c r="B256" s="72"/>
      <c r="C256" s="73"/>
      <c r="D256" s="67"/>
      <c r="E256" s="89"/>
      <c r="F256" s="87"/>
      <c r="G256" s="88"/>
      <c r="H256" s="56"/>
      <c r="I256" s="56"/>
      <c r="J256" s="56"/>
      <c r="K256" s="56"/>
      <c r="L256" s="56"/>
    </row>
    <row r="257" ht="16.5" customHeight="1">
      <c r="A257" s="56"/>
      <c r="B257" s="72"/>
      <c r="C257" s="73"/>
      <c r="D257" s="67"/>
      <c r="E257" s="89"/>
      <c r="F257" s="87"/>
      <c r="G257" s="88"/>
      <c r="H257" s="56"/>
      <c r="I257" s="56"/>
      <c r="J257" s="56"/>
      <c r="K257" s="56"/>
      <c r="L257" s="56"/>
    </row>
    <row r="258" ht="16.5" customHeight="1">
      <c r="A258" s="56"/>
      <c r="B258" s="72"/>
      <c r="C258" s="73"/>
      <c r="D258" s="67"/>
      <c r="E258" s="89"/>
      <c r="F258" s="87"/>
      <c r="G258" s="88"/>
      <c r="H258" s="56"/>
      <c r="I258" s="56"/>
      <c r="J258" s="56"/>
      <c r="K258" s="56"/>
      <c r="L258" s="56"/>
    </row>
    <row r="259" ht="16.5" customHeight="1">
      <c r="A259" s="56"/>
      <c r="B259" s="72"/>
      <c r="C259" s="73"/>
      <c r="D259" s="67"/>
      <c r="E259" s="89"/>
      <c r="F259" s="87"/>
      <c r="G259" s="88"/>
      <c r="H259" s="56"/>
      <c r="I259" s="56"/>
      <c r="J259" s="56"/>
      <c r="K259" s="56"/>
      <c r="L259" s="56"/>
    </row>
    <row r="260" ht="16.5" customHeight="1">
      <c r="A260" s="56"/>
      <c r="B260" s="72"/>
      <c r="C260" s="73"/>
      <c r="D260" s="67"/>
      <c r="E260" s="89"/>
      <c r="F260" s="87"/>
      <c r="G260" s="88"/>
      <c r="H260" s="56"/>
      <c r="I260" s="56"/>
      <c r="J260" s="56"/>
      <c r="K260" s="56"/>
      <c r="L260" s="56"/>
    </row>
    <row r="261" ht="16.5" customHeight="1">
      <c r="A261" s="56"/>
      <c r="B261" s="72"/>
      <c r="C261" s="73"/>
      <c r="D261" s="67"/>
      <c r="E261" s="89"/>
      <c r="F261" s="87"/>
      <c r="G261" s="88"/>
      <c r="H261" s="56"/>
      <c r="I261" s="56"/>
      <c r="J261" s="56"/>
      <c r="K261" s="56"/>
      <c r="L261" s="56"/>
    </row>
    <row r="262" ht="16.5" customHeight="1">
      <c r="A262" s="56"/>
      <c r="B262" s="72"/>
      <c r="C262" s="73"/>
      <c r="D262" s="67"/>
      <c r="E262" s="89"/>
      <c r="F262" s="87"/>
      <c r="G262" s="88"/>
      <c r="H262" s="56"/>
      <c r="I262" s="56"/>
      <c r="J262" s="56"/>
      <c r="K262" s="56"/>
      <c r="L262" s="56"/>
    </row>
    <row r="263" ht="16.5" customHeight="1">
      <c r="A263" s="56"/>
      <c r="B263" s="72"/>
      <c r="C263" s="73"/>
      <c r="D263" s="67"/>
      <c r="E263" s="89"/>
      <c r="F263" s="87"/>
      <c r="G263" s="88"/>
      <c r="H263" s="56"/>
      <c r="I263" s="56"/>
      <c r="J263" s="56"/>
      <c r="K263" s="56"/>
      <c r="L263" s="56"/>
    </row>
    <row r="264" ht="16.5" customHeight="1">
      <c r="A264" s="56"/>
      <c r="B264" s="72"/>
      <c r="C264" s="73"/>
      <c r="D264" s="67"/>
      <c r="E264" s="89"/>
      <c r="F264" s="87"/>
      <c r="G264" s="88"/>
      <c r="H264" s="56"/>
      <c r="I264" s="56"/>
      <c r="J264" s="56"/>
      <c r="K264" s="56"/>
      <c r="L264" s="56"/>
    </row>
    <row r="265" ht="16.5" customHeight="1">
      <c r="A265" s="56"/>
      <c r="B265" s="72"/>
      <c r="C265" s="73"/>
      <c r="D265" s="67"/>
      <c r="E265" s="89"/>
      <c r="F265" s="87"/>
      <c r="G265" s="88"/>
      <c r="H265" s="56"/>
      <c r="I265" s="56"/>
      <c r="J265" s="56"/>
      <c r="K265" s="56"/>
      <c r="L265" s="56"/>
    </row>
    <row r="266" ht="16.5" customHeight="1">
      <c r="A266" s="56"/>
      <c r="B266" s="72"/>
      <c r="C266" s="73"/>
      <c r="D266" s="67"/>
      <c r="E266" s="89"/>
      <c r="F266" s="87"/>
      <c r="G266" s="88"/>
      <c r="H266" s="56"/>
      <c r="I266" s="56"/>
      <c r="J266" s="56"/>
      <c r="K266" s="56"/>
      <c r="L266" s="56"/>
    </row>
    <row r="267" ht="16.5" customHeight="1">
      <c r="A267" s="56"/>
      <c r="B267" s="72"/>
      <c r="C267" s="73"/>
      <c r="D267" s="67"/>
      <c r="E267" s="89"/>
      <c r="F267" s="87"/>
      <c r="G267" s="88"/>
      <c r="H267" s="56"/>
      <c r="I267" s="56"/>
      <c r="J267" s="56"/>
      <c r="K267" s="56"/>
      <c r="L267" s="56"/>
    </row>
    <row r="268" ht="16.5" customHeight="1">
      <c r="A268" s="56"/>
      <c r="B268" s="72"/>
      <c r="C268" s="73"/>
      <c r="D268" s="67"/>
      <c r="E268" s="89"/>
      <c r="F268" s="87"/>
      <c r="G268" s="88"/>
      <c r="H268" s="56"/>
      <c r="I268" s="56"/>
      <c r="J268" s="56"/>
      <c r="K268" s="56"/>
      <c r="L268" s="56"/>
    </row>
    <row r="269" ht="16.5" customHeight="1">
      <c r="A269" s="56"/>
      <c r="B269" s="72"/>
      <c r="C269" s="73"/>
      <c r="D269" s="67"/>
      <c r="E269" s="89"/>
      <c r="F269" s="87"/>
      <c r="G269" s="88"/>
      <c r="H269" s="56"/>
      <c r="I269" s="56"/>
      <c r="J269" s="56"/>
      <c r="K269" s="56"/>
      <c r="L269" s="56"/>
    </row>
    <row r="270" ht="16.5" customHeight="1">
      <c r="A270" s="56"/>
      <c r="B270" s="72"/>
      <c r="C270" s="73"/>
      <c r="D270" s="67"/>
      <c r="E270" s="89"/>
      <c r="F270" s="87"/>
      <c r="G270" s="88"/>
      <c r="H270" s="56"/>
      <c r="I270" s="56"/>
      <c r="J270" s="56"/>
      <c r="K270" s="56"/>
      <c r="L270" s="56"/>
    </row>
    <row r="271" ht="16.5" customHeight="1">
      <c r="A271" s="56"/>
      <c r="B271" s="72"/>
      <c r="C271" s="73"/>
      <c r="D271" s="67"/>
      <c r="E271" s="89"/>
      <c r="F271" s="87"/>
      <c r="G271" s="88"/>
      <c r="H271" s="56"/>
      <c r="I271" s="56"/>
      <c r="J271" s="56"/>
      <c r="K271" s="56"/>
      <c r="L271" s="56"/>
    </row>
    <row r="272" ht="16.5" customHeight="1">
      <c r="A272" s="56"/>
      <c r="B272" s="72"/>
      <c r="C272" s="73"/>
      <c r="D272" s="67"/>
      <c r="E272" s="89"/>
      <c r="F272" s="87"/>
      <c r="G272" s="88"/>
      <c r="H272" s="56"/>
      <c r="I272" s="56"/>
      <c r="J272" s="56"/>
      <c r="K272" s="56"/>
      <c r="L272" s="56"/>
    </row>
    <row r="273" ht="16.5" customHeight="1">
      <c r="A273" s="56"/>
      <c r="B273" s="72"/>
      <c r="C273" s="73"/>
      <c r="D273" s="67"/>
      <c r="E273" s="89"/>
      <c r="F273" s="87"/>
      <c r="G273" s="88"/>
      <c r="H273" s="56"/>
      <c r="I273" s="56"/>
      <c r="J273" s="56"/>
      <c r="K273" s="56"/>
      <c r="L273" s="56"/>
    </row>
    <row r="274" ht="16.5" customHeight="1">
      <c r="A274" s="56"/>
      <c r="B274" s="72"/>
      <c r="C274" s="73"/>
      <c r="D274" s="67"/>
      <c r="E274" s="89"/>
      <c r="F274" s="87"/>
      <c r="G274" s="88"/>
      <c r="H274" s="56"/>
      <c r="I274" s="56"/>
      <c r="J274" s="56"/>
      <c r="K274" s="56"/>
      <c r="L274" s="56"/>
    </row>
    <row r="275" ht="16.5" customHeight="1">
      <c r="A275" s="56"/>
      <c r="B275" s="72"/>
      <c r="C275" s="73"/>
      <c r="D275" s="67"/>
      <c r="E275" s="89"/>
      <c r="F275" s="87"/>
      <c r="G275" s="88"/>
      <c r="H275" s="56"/>
      <c r="I275" s="56"/>
      <c r="J275" s="56"/>
      <c r="K275" s="56"/>
      <c r="L275" s="56"/>
    </row>
    <row r="276" ht="16.5" customHeight="1">
      <c r="A276" s="56"/>
      <c r="B276" s="72"/>
      <c r="C276" s="73"/>
      <c r="D276" s="67"/>
      <c r="E276" s="89"/>
      <c r="F276" s="87"/>
      <c r="G276" s="88"/>
      <c r="H276" s="56"/>
      <c r="I276" s="56"/>
      <c r="J276" s="56"/>
      <c r="K276" s="56"/>
      <c r="L276" s="56"/>
    </row>
    <row r="277" ht="16.5" customHeight="1">
      <c r="A277" s="56"/>
      <c r="B277" s="72"/>
      <c r="C277" s="73"/>
      <c r="D277" s="67"/>
      <c r="E277" s="89"/>
      <c r="F277" s="87"/>
      <c r="G277" s="88"/>
      <c r="H277" s="56"/>
      <c r="I277" s="56"/>
      <c r="J277" s="56"/>
      <c r="K277" s="56"/>
      <c r="L277" s="56"/>
    </row>
    <row r="278" ht="16.5" customHeight="1">
      <c r="A278" s="56"/>
      <c r="B278" s="72"/>
      <c r="C278" s="73"/>
      <c r="D278" s="67"/>
      <c r="E278" s="89"/>
      <c r="F278" s="87"/>
      <c r="G278" s="88"/>
      <c r="H278" s="56"/>
      <c r="I278" s="56"/>
      <c r="J278" s="56"/>
      <c r="K278" s="56"/>
      <c r="L278" s="56"/>
    </row>
    <row r="279" ht="16.5" customHeight="1">
      <c r="A279" s="56"/>
      <c r="B279" s="72"/>
      <c r="C279" s="73"/>
      <c r="D279" s="67"/>
      <c r="E279" s="89"/>
      <c r="F279" s="87"/>
      <c r="G279" s="88"/>
      <c r="H279" s="56"/>
      <c r="I279" s="56"/>
      <c r="J279" s="56"/>
      <c r="K279" s="56"/>
      <c r="L279" s="56"/>
    </row>
    <row r="280" ht="16.5" customHeight="1">
      <c r="A280" s="56"/>
      <c r="B280" s="72"/>
      <c r="C280" s="73"/>
      <c r="D280" s="67"/>
      <c r="E280" s="89"/>
      <c r="F280" s="87"/>
      <c r="G280" s="88"/>
      <c r="H280" s="56"/>
      <c r="I280" s="56"/>
      <c r="J280" s="56"/>
      <c r="K280" s="56"/>
      <c r="L280" s="56"/>
    </row>
    <row r="281" ht="16.5" customHeight="1">
      <c r="A281" s="56"/>
      <c r="B281" s="72"/>
      <c r="C281" s="73"/>
      <c r="D281" s="67"/>
      <c r="E281" s="89"/>
      <c r="F281" s="87"/>
      <c r="G281" s="88"/>
      <c r="H281" s="56"/>
      <c r="I281" s="56"/>
      <c r="J281" s="56"/>
      <c r="K281" s="56"/>
      <c r="L281" s="56"/>
    </row>
    <row r="282" ht="16.5" customHeight="1">
      <c r="A282" s="56"/>
      <c r="B282" s="72"/>
      <c r="C282" s="73"/>
      <c r="D282" s="67"/>
      <c r="E282" s="89"/>
      <c r="F282" s="87"/>
      <c r="G282" s="88"/>
      <c r="H282" s="56"/>
      <c r="I282" s="56"/>
      <c r="J282" s="56"/>
      <c r="K282" s="56"/>
      <c r="L282" s="56"/>
    </row>
    <row r="283" ht="16.5" customHeight="1">
      <c r="A283" s="56"/>
      <c r="B283" s="72"/>
      <c r="C283" s="73"/>
      <c r="D283" s="67"/>
      <c r="E283" s="89"/>
      <c r="F283" s="87"/>
      <c r="G283" s="88"/>
      <c r="H283" s="56"/>
      <c r="I283" s="56"/>
      <c r="J283" s="56"/>
      <c r="K283" s="56"/>
      <c r="L283" s="56"/>
    </row>
    <row r="284" ht="16.5" customHeight="1">
      <c r="A284" s="56"/>
      <c r="B284" s="72"/>
      <c r="C284" s="73"/>
      <c r="D284" s="67"/>
      <c r="E284" s="89"/>
      <c r="F284" s="87"/>
      <c r="G284" s="88"/>
      <c r="H284" s="56"/>
      <c r="I284" s="56"/>
      <c r="J284" s="56"/>
      <c r="K284" s="56"/>
      <c r="L284" s="56"/>
    </row>
    <row r="285" ht="16.5" customHeight="1">
      <c r="A285" s="56"/>
      <c r="B285" s="72"/>
      <c r="C285" s="73"/>
      <c r="D285" s="67"/>
      <c r="E285" s="89"/>
      <c r="F285" s="87"/>
      <c r="G285" s="88"/>
      <c r="H285" s="56"/>
      <c r="I285" s="56"/>
      <c r="J285" s="56"/>
      <c r="K285" s="56"/>
      <c r="L285" s="56"/>
    </row>
    <row r="286" ht="16.5" customHeight="1">
      <c r="A286" s="56"/>
      <c r="B286" s="72"/>
      <c r="C286" s="73"/>
      <c r="D286" s="67"/>
      <c r="E286" s="89"/>
      <c r="F286" s="87"/>
      <c r="G286" s="88"/>
      <c r="H286" s="56"/>
      <c r="I286" s="56"/>
      <c r="J286" s="56"/>
      <c r="K286" s="56"/>
      <c r="L286" s="56"/>
    </row>
    <row r="287" ht="16.5" customHeight="1">
      <c r="A287" s="56"/>
      <c r="B287" s="72"/>
      <c r="C287" s="73"/>
      <c r="D287" s="67"/>
      <c r="E287" s="89"/>
      <c r="F287" s="87"/>
      <c r="G287" s="88"/>
      <c r="H287" s="56"/>
      <c r="I287" s="56"/>
      <c r="J287" s="56"/>
      <c r="K287" s="56"/>
      <c r="L287" s="56"/>
    </row>
    <row r="288" ht="16.5" customHeight="1">
      <c r="A288" s="56"/>
      <c r="B288" s="72"/>
      <c r="C288" s="73"/>
      <c r="D288" s="67"/>
      <c r="E288" s="89"/>
      <c r="F288" s="87"/>
      <c r="G288" s="88"/>
      <c r="H288" s="56"/>
      <c r="I288" s="56"/>
      <c r="J288" s="56"/>
      <c r="K288" s="56"/>
      <c r="L288" s="56"/>
    </row>
    <row r="289" ht="16.5" customHeight="1">
      <c r="A289" s="56"/>
      <c r="B289" s="72"/>
      <c r="C289" s="73"/>
      <c r="D289" s="67"/>
      <c r="E289" s="89"/>
      <c r="F289" s="87"/>
      <c r="G289" s="88"/>
      <c r="H289" s="56"/>
      <c r="I289" s="56"/>
      <c r="J289" s="56"/>
      <c r="K289" s="56"/>
      <c r="L289" s="56"/>
    </row>
    <row r="290" ht="16.5" customHeight="1">
      <c r="A290" s="56"/>
      <c r="B290" s="72"/>
      <c r="C290" s="73"/>
      <c r="D290" s="67"/>
      <c r="E290" s="89"/>
      <c r="F290" s="87"/>
      <c r="G290" s="88"/>
      <c r="H290" s="56"/>
      <c r="I290" s="56"/>
      <c r="J290" s="56"/>
      <c r="K290" s="56"/>
      <c r="L290" s="56"/>
    </row>
    <row r="291" ht="16.5" customHeight="1">
      <c r="A291" s="56"/>
      <c r="B291" s="72"/>
      <c r="C291" s="73"/>
      <c r="D291" s="67"/>
      <c r="E291" s="89"/>
      <c r="F291" s="87"/>
      <c r="G291" s="88"/>
      <c r="H291" s="56"/>
      <c r="I291" s="56"/>
      <c r="J291" s="56"/>
      <c r="K291" s="56"/>
      <c r="L291" s="56"/>
    </row>
    <row r="292" ht="16.5" customHeight="1">
      <c r="A292" s="56"/>
      <c r="B292" s="72"/>
      <c r="C292" s="73"/>
      <c r="D292" s="67"/>
      <c r="E292" s="89"/>
      <c r="F292" s="87"/>
      <c r="G292" s="88"/>
      <c r="H292" s="56"/>
      <c r="I292" s="56"/>
      <c r="J292" s="56"/>
      <c r="K292" s="56"/>
      <c r="L292" s="56"/>
    </row>
    <row r="293" ht="16.5" customHeight="1">
      <c r="A293" s="56"/>
      <c r="B293" s="72"/>
      <c r="C293" s="73"/>
      <c r="D293" s="67"/>
      <c r="E293" s="89"/>
      <c r="F293" s="87"/>
      <c r="G293" s="88"/>
      <c r="H293" s="56"/>
      <c r="I293" s="56"/>
      <c r="J293" s="56"/>
      <c r="K293" s="56"/>
      <c r="L293" s="56"/>
    </row>
    <row r="294" ht="16.5" customHeight="1">
      <c r="A294" s="56"/>
      <c r="B294" s="72"/>
      <c r="C294" s="73"/>
      <c r="D294" s="67"/>
      <c r="E294" s="89"/>
      <c r="F294" s="87"/>
      <c r="G294" s="88"/>
      <c r="H294" s="56"/>
      <c r="I294" s="56"/>
      <c r="J294" s="56"/>
      <c r="K294" s="56"/>
      <c r="L294" s="56"/>
    </row>
    <row r="295" ht="16.5" customHeight="1">
      <c r="A295" s="56"/>
      <c r="B295" s="72"/>
      <c r="C295" s="73"/>
      <c r="D295" s="67"/>
      <c r="E295" s="89"/>
      <c r="F295" s="87"/>
      <c r="G295" s="88"/>
      <c r="H295" s="56"/>
      <c r="I295" s="56"/>
      <c r="J295" s="56"/>
      <c r="K295" s="56"/>
      <c r="L295" s="56"/>
    </row>
    <row r="296" ht="16.5" customHeight="1">
      <c r="A296" s="56"/>
      <c r="B296" s="72"/>
      <c r="C296" s="73"/>
      <c r="D296" s="67"/>
      <c r="E296" s="89"/>
      <c r="F296" s="87"/>
      <c r="G296" s="88"/>
      <c r="H296" s="56"/>
      <c r="I296" s="56"/>
      <c r="J296" s="56"/>
      <c r="K296" s="56"/>
      <c r="L296" s="56"/>
    </row>
    <row r="297" ht="16.5" customHeight="1">
      <c r="A297" s="56"/>
      <c r="B297" s="72"/>
      <c r="C297" s="73"/>
      <c r="D297" s="67"/>
      <c r="E297" s="89"/>
      <c r="F297" s="87"/>
      <c r="G297" s="88"/>
      <c r="H297" s="56"/>
      <c r="I297" s="56"/>
      <c r="J297" s="56"/>
      <c r="K297" s="56"/>
      <c r="L297" s="56"/>
    </row>
    <row r="298" ht="16.5" customHeight="1">
      <c r="A298" s="56"/>
      <c r="B298" s="72"/>
      <c r="C298" s="73"/>
      <c r="D298" s="67"/>
      <c r="E298" s="89"/>
      <c r="F298" s="87"/>
      <c r="G298" s="88"/>
      <c r="H298" s="56"/>
      <c r="I298" s="56"/>
      <c r="J298" s="56"/>
      <c r="K298" s="56"/>
      <c r="L298" s="56"/>
    </row>
    <row r="299" ht="16.5" customHeight="1">
      <c r="A299" s="56"/>
      <c r="B299" s="72"/>
      <c r="C299" s="73"/>
      <c r="D299" s="67"/>
      <c r="E299" s="89"/>
      <c r="F299" s="87"/>
      <c r="G299" s="88"/>
      <c r="H299" s="56"/>
      <c r="I299" s="56"/>
      <c r="J299" s="56"/>
      <c r="K299" s="56"/>
      <c r="L299" s="56"/>
    </row>
    <row r="300" ht="16.5" customHeight="1">
      <c r="A300" s="56"/>
      <c r="B300" s="72"/>
      <c r="C300" s="73"/>
      <c r="D300" s="67"/>
      <c r="E300" s="89"/>
      <c r="F300" s="87"/>
      <c r="G300" s="88"/>
      <c r="H300" s="56"/>
      <c r="I300" s="56"/>
      <c r="J300" s="56"/>
      <c r="K300" s="56"/>
      <c r="L300" s="56"/>
    </row>
    <row r="301" ht="16.5" customHeight="1">
      <c r="A301" s="56"/>
      <c r="B301" s="72"/>
      <c r="C301" s="73"/>
      <c r="D301" s="67"/>
      <c r="E301" s="89"/>
      <c r="F301" s="87"/>
      <c r="G301" s="88"/>
      <c r="H301" s="56"/>
      <c r="I301" s="56"/>
      <c r="J301" s="56"/>
      <c r="K301" s="56"/>
      <c r="L301" s="56"/>
    </row>
    <row r="302" ht="16.5" customHeight="1">
      <c r="A302" s="56"/>
      <c r="B302" s="72"/>
      <c r="C302" s="73"/>
      <c r="D302" s="67"/>
      <c r="E302" s="89"/>
      <c r="F302" s="87"/>
      <c r="G302" s="88"/>
      <c r="H302" s="56"/>
      <c r="I302" s="56"/>
      <c r="J302" s="56"/>
      <c r="K302" s="56"/>
      <c r="L302" s="56"/>
    </row>
    <row r="303" ht="16.5" customHeight="1">
      <c r="A303" s="56"/>
      <c r="B303" s="72"/>
      <c r="C303" s="73"/>
      <c r="D303" s="67"/>
      <c r="E303" s="89"/>
      <c r="F303" s="87"/>
      <c r="G303" s="88"/>
      <c r="H303" s="56"/>
      <c r="I303" s="56"/>
      <c r="J303" s="56"/>
      <c r="K303" s="56"/>
      <c r="L303" s="56"/>
    </row>
    <row r="304" ht="16.5" customHeight="1">
      <c r="A304" s="56"/>
      <c r="B304" s="72"/>
      <c r="C304" s="73"/>
      <c r="D304" s="67"/>
      <c r="E304" s="89"/>
      <c r="F304" s="87"/>
      <c r="G304" s="88"/>
      <c r="H304" s="56"/>
      <c r="I304" s="56"/>
      <c r="J304" s="56"/>
      <c r="K304" s="56"/>
      <c r="L304" s="56"/>
    </row>
    <row r="305" ht="16.5" customHeight="1">
      <c r="A305" s="56"/>
      <c r="B305" s="72"/>
      <c r="C305" s="73"/>
      <c r="D305" s="67"/>
      <c r="E305" s="89"/>
      <c r="F305" s="87"/>
      <c r="G305" s="88"/>
      <c r="H305" s="56"/>
      <c r="I305" s="56"/>
      <c r="J305" s="56"/>
      <c r="K305" s="56"/>
      <c r="L305" s="56"/>
    </row>
    <row r="306" ht="16.5" customHeight="1">
      <c r="A306" s="56"/>
      <c r="B306" s="72"/>
      <c r="C306" s="73"/>
      <c r="D306" s="67"/>
      <c r="E306" s="89"/>
      <c r="F306" s="87"/>
      <c r="G306" s="88"/>
      <c r="H306" s="56"/>
      <c r="I306" s="56"/>
      <c r="J306" s="56"/>
      <c r="K306" s="56"/>
      <c r="L306" s="56"/>
    </row>
    <row r="307" ht="16.5" customHeight="1">
      <c r="A307" s="56"/>
      <c r="B307" s="72"/>
      <c r="C307" s="73"/>
      <c r="D307" s="67"/>
      <c r="E307" s="89"/>
      <c r="F307" s="87"/>
      <c r="G307" s="88"/>
      <c r="H307" s="56"/>
      <c r="I307" s="56"/>
      <c r="J307" s="56"/>
      <c r="K307" s="56"/>
      <c r="L307" s="56"/>
    </row>
    <row r="308" ht="16.5" customHeight="1">
      <c r="A308" s="56"/>
      <c r="B308" s="72"/>
      <c r="C308" s="73"/>
      <c r="D308" s="67"/>
      <c r="E308" s="89"/>
      <c r="F308" s="87"/>
      <c r="G308" s="88"/>
      <c r="H308" s="56"/>
      <c r="I308" s="56"/>
      <c r="J308" s="56"/>
      <c r="K308" s="56"/>
      <c r="L308" s="56"/>
    </row>
    <row r="309" ht="16.5" customHeight="1">
      <c r="A309" s="56"/>
      <c r="B309" s="72"/>
      <c r="C309" s="73"/>
      <c r="D309" s="67"/>
      <c r="E309" s="56"/>
      <c r="F309" s="87"/>
      <c r="G309" s="88"/>
      <c r="H309" s="56"/>
      <c r="I309" s="56"/>
      <c r="J309" s="56"/>
      <c r="K309" s="56"/>
      <c r="L309" s="56"/>
    </row>
    <row r="310" ht="16.5" customHeight="1">
      <c r="A310" s="56"/>
      <c r="B310" s="72"/>
      <c r="C310" s="73"/>
      <c r="D310" s="67"/>
      <c r="E310" s="56"/>
      <c r="F310" s="87"/>
      <c r="G310" s="88"/>
      <c r="H310" s="56"/>
      <c r="I310" s="56"/>
      <c r="J310" s="56"/>
      <c r="K310" s="56"/>
      <c r="L310" s="56"/>
    </row>
    <row r="311" ht="16.5" customHeight="1">
      <c r="A311" s="56"/>
      <c r="B311" s="72"/>
      <c r="C311" s="73"/>
      <c r="D311" s="67"/>
      <c r="E311" s="56"/>
      <c r="F311" s="87"/>
      <c r="G311" s="88"/>
      <c r="H311" s="56"/>
      <c r="I311" s="56"/>
      <c r="J311" s="56"/>
      <c r="K311" s="56"/>
      <c r="L311" s="56"/>
    </row>
    <row r="312" ht="16.5" customHeight="1">
      <c r="A312" s="56"/>
      <c r="B312" s="72"/>
      <c r="C312" s="73"/>
      <c r="D312" s="67"/>
      <c r="E312" s="56"/>
      <c r="F312" s="87"/>
      <c r="G312" s="88"/>
      <c r="H312" s="56"/>
      <c r="I312" s="56"/>
      <c r="J312" s="56"/>
      <c r="K312" s="56"/>
      <c r="L312" s="56"/>
    </row>
    <row r="313" ht="16.5" customHeight="1">
      <c r="A313" s="56"/>
      <c r="B313" s="72"/>
      <c r="C313" s="73"/>
      <c r="D313" s="67"/>
      <c r="E313" s="56"/>
      <c r="F313" s="87"/>
      <c r="G313" s="88"/>
      <c r="H313" s="56"/>
      <c r="I313" s="56"/>
      <c r="J313" s="56"/>
      <c r="K313" s="56"/>
      <c r="L313" s="56"/>
    </row>
    <row r="314" ht="16.5" customHeight="1">
      <c r="A314" s="56"/>
      <c r="B314" s="72"/>
      <c r="C314" s="73"/>
      <c r="D314" s="67"/>
      <c r="E314" s="56"/>
      <c r="F314" s="87"/>
      <c r="G314" s="88"/>
      <c r="H314" s="56"/>
      <c r="I314" s="56"/>
      <c r="J314" s="56"/>
      <c r="K314" s="56"/>
      <c r="L314" s="56"/>
    </row>
    <row r="315" ht="16.5" customHeight="1">
      <c r="A315" s="56"/>
      <c r="B315" s="72"/>
      <c r="C315" s="73"/>
      <c r="D315" s="67"/>
      <c r="E315" s="56"/>
      <c r="F315" s="87"/>
      <c r="G315" s="88"/>
      <c r="H315" s="56"/>
      <c r="I315" s="56"/>
      <c r="J315" s="56"/>
      <c r="K315" s="56"/>
      <c r="L315" s="56"/>
    </row>
    <row r="316" ht="16.5" customHeight="1">
      <c r="A316" s="56"/>
      <c r="B316" s="72"/>
      <c r="C316" s="73"/>
      <c r="D316" s="67"/>
      <c r="E316" s="56"/>
      <c r="F316" s="87"/>
      <c r="G316" s="88"/>
      <c r="H316" s="56"/>
      <c r="I316" s="56"/>
      <c r="J316" s="56"/>
      <c r="K316" s="56"/>
      <c r="L316" s="56"/>
    </row>
    <row r="317" ht="16.5" customHeight="1">
      <c r="A317" s="56"/>
      <c r="B317" s="72"/>
      <c r="C317" s="73"/>
      <c r="D317" s="67"/>
      <c r="E317" s="56"/>
      <c r="F317" s="87"/>
      <c r="G317" s="88"/>
      <c r="H317" s="56"/>
      <c r="I317" s="56"/>
      <c r="J317" s="56"/>
      <c r="K317" s="56"/>
      <c r="L317" s="56"/>
    </row>
    <row r="318" ht="16.5" customHeight="1">
      <c r="A318" s="56"/>
      <c r="B318" s="72"/>
      <c r="C318" s="73"/>
      <c r="D318" s="67"/>
      <c r="E318" s="56"/>
      <c r="F318" s="87"/>
      <c r="G318" s="88"/>
      <c r="H318" s="56"/>
      <c r="I318" s="56"/>
      <c r="J318" s="56"/>
      <c r="K318" s="56"/>
      <c r="L318" s="56"/>
    </row>
    <row r="319" ht="16.5" customHeight="1">
      <c r="A319" s="56"/>
      <c r="B319" s="72"/>
      <c r="C319" s="73"/>
      <c r="D319" s="67"/>
      <c r="E319" s="56"/>
      <c r="F319" s="87"/>
      <c r="G319" s="88"/>
      <c r="H319" s="56"/>
      <c r="I319" s="56"/>
      <c r="J319" s="56"/>
      <c r="K319" s="56"/>
      <c r="L319" s="56"/>
    </row>
    <row r="320" ht="16.5" customHeight="1">
      <c r="A320" s="56"/>
      <c r="B320" s="72"/>
      <c r="C320" s="73"/>
      <c r="D320" s="67"/>
      <c r="E320" s="56"/>
      <c r="F320" s="87"/>
      <c r="G320" s="88"/>
      <c r="H320" s="56"/>
      <c r="I320" s="56"/>
      <c r="J320" s="56"/>
      <c r="K320" s="56"/>
      <c r="L320" s="56"/>
    </row>
    <row r="321" ht="16.5" customHeight="1">
      <c r="A321" s="56"/>
      <c r="B321" s="72"/>
      <c r="C321" s="73"/>
      <c r="D321" s="67"/>
      <c r="E321" s="56"/>
      <c r="F321" s="87"/>
      <c r="G321" s="88"/>
      <c r="H321" s="56"/>
      <c r="I321" s="56"/>
      <c r="J321" s="56"/>
      <c r="K321" s="56"/>
      <c r="L321" s="56"/>
    </row>
    <row r="322" ht="16.5" customHeight="1">
      <c r="A322" s="56"/>
      <c r="B322" s="72"/>
      <c r="C322" s="73"/>
      <c r="D322" s="67"/>
      <c r="E322" s="56"/>
      <c r="F322" s="87"/>
      <c r="G322" s="88"/>
      <c r="H322" s="56"/>
      <c r="I322" s="56"/>
      <c r="J322" s="56"/>
      <c r="K322" s="56"/>
      <c r="L322" s="56"/>
    </row>
    <row r="323" ht="16.5" customHeight="1">
      <c r="A323" s="56"/>
      <c r="B323" s="72"/>
      <c r="C323" s="73"/>
      <c r="D323" s="67"/>
      <c r="E323" s="56"/>
      <c r="F323" s="87"/>
      <c r="G323" s="88"/>
      <c r="H323" s="56"/>
      <c r="I323" s="56"/>
      <c r="J323" s="56"/>
      <c r="K323" s="56"/>
      <c r="L323" s="56"/>
    </row>
    <row r="324" ht="16.5" customHeight="1">
      <c r="A324" s="56"/>
      <c r="B324" s="72"/>
      <c r="C324" s="73"/>
      <c r="D324" s="67"/>
      <c r="E324" s="56"/>
      <c r="F324" s="87"/>
      <c r="G324" s="88"/>
      <c r="H324" s="56"/>
      <c r="I324" s="56"/>
      <c r="J324" s="56"/>
      <c r="K324" s="56"/>
      <c r="L324" s="56"/>
    </row>
    <row r="325" ht="16.5" customHeight="1">
      <c r="A325" s="56"/>
      <c r="B325" s="72"/>
      <c r="C325" s="73"/>
      <c r="D325" s="67"/>
      <c r="E325" s="56"/>
      <c r="F325" s="87"/>
      <c r="G325" s="88"/>
      <c r="H325" s="56"/>
      <c r="I325" s="56"/>
      <c r="J325" s="56"/>
      <c r="K325" s="56"/>
      <c r="L325" s="56"/>
    </row>
    <row r="326" ht="16.5" customHeight="1">
      <c r="A326" s="56"/>
      <c r="B326" s="72"/>
      <c r="C326" s="73"/>
      <c r="D326" s="67"/>
      <c r="E326" s="56"/>
      <c r="F326" s="87"/>
      <c r="G326" s="88"/>
      <c r="H326" s="56"/>
      <c r="I326" s="56"/>
      <c r="J326" s="56"/>
      <c r="K326" s="56"/>
      <c r="L326" s="56"/>
    </row>
    <row r="327" ht="16.5" customHeight="1">
      <c r="A327" s="56"/>
      <c r="B327" s="72"/>
      <c r="C327" s="73"/>
      <c r="D327" s="67"/>
      <c r="E327" s="56"/>
      <c r="F327" s="87"/>
      <c r="G327" s="88"/>
      <c r="H327" s="56"/>
      <c r="I327" s="56"/>
      <c r="J327" s="56"/>
      <c r="K327" s="56"/>
      <c r="L327" s="56"/>
    </row>
    <row r="328" ht="16.5" customHeight="1">
      <c r="A328" s="56"/>
      <c r="B328" s="72"/>
      <c r="C328" s="73"/>
      <c r="D328" s="67"/>
      <c r="E328" s="56"/>
      <c r="F328" s="87"/>
      <c r="G328" s="88"/>
      <c r="H328" s="56"/>
      <c r="I328" s="56"/>
      <c r="J328" s="56"/>
      <c r="K328" s="56"/>
      <c r="L328" s="56"/>
    </row>
    <row r="329" ht="16.5" customHeight="1">
      <c r="A329" s="56"/>
      <c r="B329" s="72"/>
      <c r="C329" s="73"/>
      <c r="D329" s="67"/>
      <c r="E329" s="56"/>
      <c r="F329" s="87"/>
      <c r="G329" s="88"/>
      <c r="H329" s="56"/>
      <c r="I329" s="56"/>
      <c r="J329" s="56"/>
      <c r="K329" s="56"/>
      <c r="L329" s="56"/>
    </row>
    <row r="330" ht="16.5" customHeight="1">
      <c r="A330" s="56"/>
      <c r="B330" s="72"/>
      <c r="C330" s="73"/>
      <c r="D330" s="67"/>
      <c r="E330" s="56"/>
      <c r="F330" s="87"/>
      <c r="G330" s="88"/>
      <c r="H330" s="56"/>
      <c r="I330" s="56"/>
      <c r="J330" s="56"/>
      <c r="K330" s="56"/>
      <c r="L330" s="56"/>
    </row>
    <row r="331" ht="16.5" customHeight="1">
      <c r="A331" s="56"/>
      <c r="B331" s="72"/>
      <c r="C331" s="73"/>
      <c r="D331" s="67"/>
      <c r="E331" s="56"/>
      <c r="F331" s="87"/>
      <c r="G331" s="88"/>
      <c r="H331" s="56"/>
      <c r="I331" s="56"/>
      <c r="J331" s="56"/>
      <c r="K331" s="56"/>
      <c r="L331" s="56"/>
    </row>
    <row r="332" ht="16.5" customHeight="1">
      <c r="A332" s="56"/>
      <c r="B332" s="72"/>
      <c r="C332" s="73"/>
      <c r="D332" s="67"/>
      <c r="E332" s="56"/>
      <c r="F332" s="87"/>
      <c r="G332" s="88"/>
      <c r="H332" s="56"/>
      <c r="I332" s="56"/>
      <c r="J332" s="56"/>
      <c r="K332" s="56"/>
      <c r="L332" s="56"/>
    </row>
    <row r="333" ht="16.5" customHeight="1">
      <c r="A333" s="56"/>
      <c r="B333" s="72"/>
      <c r="C333" s="73"/>
      <c r="D333" s="67"/>
      <c r="E333" s="56"/>
      <c r="F333" s="87"/>
      <c r="G333" s="88"/>
      <c r="H333" s="56"/>
      <c r="I333" s="56"/>
      <c r="J333" s="56"/>
      <c r="K333" s="56"/>
      <c r="L333" s="56"/>
    </row>
    <row r="334" ht="16.5" customHeight="1">
      <c r="A334" s="56"/>
      <c r="B334" s="72"/>
      <c r="C334" s="73"/>
      <c r="D334" s="67"/>
      <c r="E334" s="56"/>
      <c r="F334" s="87"/>
      <c r="G334" s="88"/>
      <c r="H334" s="56"/>
      <c r="I334" s="56"/>
      <c r="J334" s="56"/>
      <c r="K334" s="56"/>
      <c r="L334" s="56"/>
    </row>
    <row r="335" ht="16.5" customHeight="1">
      <c r="A335" s="56"/>
      <c r="B335" s="72"/>
      <c r="C335" s="73"/>
      <c r="D335" s="67"/>
      <c r="E335" s="56"/>
      <c r="F335" s="87"/>
      <c r="G335" s="88"/>
      <c r="H335" s="56"/>
      <c r="I335" s="56"/>
      <c r="J335" s="56"/>
      <c r="K335" s="56"/>
      <c r="L335" s="56"/>
    </row>
    <row r="336" ht="16.5" customHeight="1">
      <c r="A336" s="56"/>
      <c r="B336" s="72"/>
      <c r="C336" s="73"/>
      <c r="D336" s="67"/>
      <c r="E336" s="56"/>
      <c r="F336" s="87"/>
      <c r="G336" s="88"/>
      <c r="H336" s="56"/>
      <c r="I336" s="56"/>
      <c r="J336" s="56"/>
      <c r="K336" s="56"/>
      <c r="L336" s="56"/>
    </row>
    <row r="337" ht="16.5" customHeight="1">
      <c r="A337" s="56"/>
      <c r="B337" s="72"/>
      <c r="C337" s="73"/>
      <c r="D337" s="67"/>
      <c r="E337" s="56"/>
      <c r="F337" s="87"/>
      <c r="G337" s="88"/>
      <c r="H337" s="56"/>
      <c r="I337" s="56"/>
      <c r="J337" s="56"/>
      <c r="K337" s="56"/>
      <c r="L337" s="56"/>
    </row>
    <row r="338" ht="16.5" customHeight="1">
      <c r="A338" s="56"/>
      <c r="B338" s="72"/>
      <c r="C338" s="73"/>
      <c r="D338" s="67"/>
      <c r="E338" s="56"/>
      <c r="F338" s="87"/>
      <c r="G338" s="88"/>
      <c r="H338" s="56"/>
      <c r="I338" s="56"/>
      <c r="J338" s="56"/>
      <c r="K338" s="56"/>
      <c r="L338" s="56"/>
    </row>
    <row r="339" ht="16.5" customHeight="1">
      <c r="A339" s="56"/>
      <c r="B339" s="72"/>
      <c r="C339" s="73"/>
      <c r="D339" s="67"/>
      <c r="E339" s="56"/>
      <c r="F339" s="87"/>
      <c r="G339" s="88"/>
      <c r="H339" s="56"/>
      <c r="I339" s="56"/>
      <c r="J339" s="56"/>
      <c r="K339" s="56"/>
      <c r="L339" s="56"/>
    </row>
    <row r="340" ht="16.5" customHeight="1">
      <c r="A340" s="56"/>
      <c r="B340" s="72"/>
      <c r="C340" s="73"/>
      <c r="D340" s="67"/>
      <c r="E340" s="56"/>
      <c r="F340" s="87"/>
      <c r="G340" s="88"/>
      <c r="H340" s="56"/>
      <c r="I340" s="56"/>
      <c r="J340" s="56"/>
      <c r="K340" s="56"/>
      <c r="L340" s="56"/>
    </row>
    <row r="341" ht="16.5" customHeight="1">
      <c r="A341" s="56"/>
      <c r="B341" s="72"/>
      <c r="C341" s="73"/>
      <c r="D341" s="67"/>
      <c r="E341" s="56"/>
      <c r="F341" s="87"/>
      <c r="G341" s="88"/>
      <c r="H341" s="56"/>
      <c r="I341" s="56"/>
      <c r="J341" s="56"/>
      <c r="K341" s="56"/>
      <c r="L341" s="56"/>
    </row>
    <row r="342" ht="16.5" customHeight="1">
      <c r="A342" s="56"/>
      <c r="B342" s="72"/>
      <c r="C342" s="73"/>
      <c r="D342" s="67"/>
      <c r="E342" s="56"/>
      <c r="F342" s="87"/>
      <c r="G342" s="88"/>
      <c r="H342" s="56"/>
      <c r="I342" s="56"/>
      <c r="J342" s="56"/>
      <c r="K342" s="56"/>
      <c r="L342" s="56"/>
    </row>
    <row r="343" ht="16.5" customHeight="1">
      <c r="A343" s="56"/>
      <c r="B343" s="72"/>
      <c r="C343" s="73"/>
      <c r="D343" s="67"/>
      <c r="E343" s="56"/>
      <c r="F343" s="87"/>
      <c r="G343" s="88"/>
      <c r="H343" s="56"/>
      <c r="I343" s="56"/>
      <c r="J343" s="56"/>
      <c r="K343" s="56"/>
      <c r="L343" s="56"/>
    </row>
    <row r="344" ht="16.5" customHeight="1">
      <c r="A344" s="56"/>
      <c r="B344" s="72"/>
      <c r="C344" s="73"/>
      <c r="D344" s="67"/>
      <c r="E344" s="56"/>
      <c r="F344" s="87"/>
      <c r="G344" s="88"/>
      <c r="H344" s="56"/>
      <c r="I344" s="56"/>
      <c r="J344" s="56"/>
      <c r="K344" s="56"/>
      <c r="L344" s="56"/>
    </row>
    <row r="345" ht="16.5" customHeight="1">
      <c r="A345" s="56"/>
      <c r="B345" s="72"/>
      <c r="C345" s="73"/>
      <c r="D345" s="67"/>
      <c r="E345" s="56"/>
      <c r="F345" s="87"/>
      <c r="G345" s="88"/>
      <c r="H345" s="56"/>
      <c r="I345" s="56"/>
      <c r="J345" s="56"/>
      <c r="K345" s="56"/>
      <c r="L345" s="56"/>
    </row>
    <row r="346" ht="16.5" customHeight="1">
      <c r="A346" s="56"/>
      <c r="B346" s="72"/>
      <c r="C346" s="73"/>
      <c r="D346" s="67"/>
      <c r="E346" s="56"/>
      <c r="F346" s="87"/>
      <c r="G346" s="88"/>
      <c r="H346" s="56"/>
      <c r="I346" s="56"/>
      <c r="J346" s="56"/>
      <c r="K346" s="56"/>
      <c r="L346" s="56"/>
    </row>
    <row r="347" ht="16.5" customHeight="1">
      <c r="A347" s="56"/>
      <c r="B347" s="72"/>
      <c r="C347" s="73"/>
      <c r="D347" s="67"/>
      <c r="E347" s="56"/>
      <c r="F347" s="87"/>
      <c r="G347" s="88"/>
      <c r="H347" s="56"/>
      <c r="I347" s="56"/>
      <c r="J347" s="56"/>
      <c r="K347" s="56"/>
      <c r="L347" s="56"/>
    </row>
    <row r="348" ht="16.5" customHeight="1">
      <c r="A348" s="56"/>
      <c r="B348" s="72"/>
      <c r="C348" s="73"/>
      <c r="D348" s="67"/>
      <c r="E348" s="56"/>
      <c r="F348" s="87"/>
      <c r="G348" s="88"/>
      <c r="H348" s="56"/>
      <c r="I348" s="56"/>
      <c r="J348" s="56"/>
      <c r="K348" s="56"/>
      <c r="L348" s="56"/>
    </row>
    <row r="349" ht="16.5" customHeight="1">
      <c r="A349" s="56"/>
      <c r="B349" s="72"/>
      <c r="C349" s="73"/>
      <c r="D349" s="67"/>
      <c r="E349" s="56"/>
      <c r="F349" s="87"/>
      <c r="G349" s="88"/>
      <c r="H349" s="56"/>
      <c r="I349" s="56"/>
      <c r="J349" s="56"/>
      <c r="K349" s="56"/>
      <c r="L349" s="56"/>
    </row>
    <row r="350" ht="16.5" customHeight="1">
      <c r="A350" s="56"/>
      <c r="B350" s="72"/>
      <c r="C350" s="73"/>
      <c r="D350" s="67"/>
      <c r="E350" s="56"/>
      <c r="F350" s="87"/>
      <c r="G350" s="88"/>
      <c r="H350" s="56"/>
      <c r="I350" s="56"/>
      <c r="J350" s="56"/>
      <c r="K350" s="56"/>
      <c r="L350" s="56"/>
    </row>
    <row r="351" ht="16.5" customHeight="1">
      <c r="A351" s="56"/>
      <c r="B351" s="72"/>
      <c r="C351" s="73"/>
      <c r="D351" s="67"/>
      <c r="E351" s="56"/>
      <c r="F351" s="87"/>
      <c r="G351" s="88"/>
      <c r="H351" s="56"/>
      <c r="I351" s="56"/>
      <c r="J351" s="56"/>
      <c r="K351" s="56"/>
      <c r="L351" s="56"/>
    </row>
    <row r="352" ht="16.5" customHeight="1">
      <c r="A352" s="56"/>
      <c r="B352" s="72"/>
      <c r="C352" s="73"/>
      <c r="D352" s="67"/>
      <c r="E352" s="56"/>
      <c r="F352" s="87"/>
      <c r="G352" s="88"/>
      <c r="H352" s="56"/>
      <c r="I352" s="56"/>
      <c r="J352" s="56"/>
      <c r="K352" s="56"/>
      <c r="L352" s="56"/>
    </row>
    <row r="353" ht="16.5" customHeight="1">
      <c r="A353" s="56"/>
      <c r="B353" s="72"/>
      <c r="C353" s="73"/>
      <c r="D353" s="67"/>
      <c r="E353" s="56"/>
      <c r="F353" s="87"/>
      <c r="G353" s="88"/>
      <c r="H353" s="56"/>
      <c r="I353" s="56"/>
      <c r="J353" s="56"/>
      <c r="K353" s="56"/>
      <c r="L353" s="56"/>
    </row>
    <row r="354" ht="16.5" customHeight="1">
      <c r="A354" s="56"/>
      <c r="B354" s="72"/>
      <c r="C354" s="73"/>
      <c r="D354" s="67"/>
      <c r="E354" s="56"/>
      <c r="F354" s="87"/>
      <c r="G354" s="88"/>
      <c r="H354" s="56"/>
      <c r="I354" s="56"/>
      <c r="J354" s="56"/>
      <c r="K354" s="56"/>
      <c r="L354" s="56"/>
    </row>
    <row r="355" ht="16.5" customHeight="1">
      <c r="A355" s="56"/>
      <c r="B355" s="72"/>
      <c r="C355" s="73"/>
      <c r="D355" s="67"/>
      <c r="E355" s="56"/>
      <c r="F355" s="87"/>
      <c r="G355" s="88"/>
      <c r="H355" s="56"/>
      <c r="I355" s="56"/>
      <c r="J355" s="56"/>
      <c r="K355" s="56"/>
      <c r="L355" s="56"/>
    </row>
    <row r="356" ht="16.5" customHeight="1">
      <c r="A356" s="56"/>
      <c r="B356" s="72"/>
      <c r="C356" s="73"/>
      <c r="D356" s="67"/>
      <c r="E356" s="56"/>
      <c r="F356" s="87"/>
      <c r="G356" s="88"/>
      <c r="H356" s="56"/>
      <c r="I356" s="56"/>
      <c r="J356" s="56"/>
      <c r="K356" s="56"/>
      <c r="L356" s="56"/>
    </row>
    <row r="357" ht="16.5" customHeight="1">
      <c r="A357" s="56"/>
      <c r="B357" s="72"/>
      <c r="C357" s="73"/>
      <c r="D357" s="67"/>
      <c r="E357" s="56"/>
      <c r="F357" s="87"/>
      <c r="G357" s="88"/>
      <c r="H357" s="56"/>
      <c r="I357" s="56"/>
      <c r="J357" s="56"/>
      <c r="K357" s="56"/>
      <c r="L357" s="56"/>
    </row>
    <row r="358" ht="16.5" customHeight="1">
      <c r="A358" s="56"/>
      <c r="B358" s="72"/>
      <c r="C358" s="73"/>
      <c r="D358" s="67"/>
      <c r="E358" s="56"/>
      <c r="F358" s="87"/>
      <c r="G358" s="88"/>
      <c r="H358" s="56"/>
      <c r="I358" s="56"/>
      <c r="J358" s="56"/>
      <c r="K358" s="56"/>
      <c r="L358" s="56"/>
    </row>
    <row r="359" ht="16.5" customHeight="1">
      <c r="A359" s="56"/>
      <c r="B359" s="72"/>
      <c r="C359" s="73"/>
      <c r="D359" s="67"/>
      <c r="E359" s="56"/>
      <c r="F359" s="87"/>
      <c r="G359" s="88"/>
      <c r="H359" s="56"/>
      <c r="I359" s="56"/>
      <c r="J359" s="56"/>
      <c r="K359" s="56"/>
      <c r="L359" s="56"/>
    </row>
    <row r="360" ht="16.5" customHeight="1">
      <c r="A360" s="56"/>
      <c r="B360" s="72"/>
      <c r="C360" s="73"/>
      <c r="D360" s="67"/>
      <c r="E360" s="56"/>
      <c r="F360" s="87"/>
      <c r="G360" s="88"/>
      <c r="H360" s="56"/>
      <c r="I360" s="56"/>
      <c r="J360" s="56"/>
      <c r="K360" s="56"/>
      <c r="L360" s="56"/>
    </row>
    <row r="361" ht="16.5" customHeight="1">
      <c r="A361" s="56"/>
      <c r="B361" s="72"/>
      <c r="C361" s="73"/>
      <c r="D361" s="67"/>
      <c r="E361" s="56"/>
      <c r="F361" s="87"/>
      <c r="G361" s="88"/>
      <c r="H361" s="56"/>
      <c r="I361" s="56"/>
      <c r="J361" s="56"/>
      <c r="K361" s="56"/>
      <c r="L361" s="56"/>
    </row>
    <row r="362" ht="16.5" customHeight="1">
      <c r="A362" s="56"/>
      <c r="B362" s="72"/>
      <c r="C362" s="73"/>
      <c r="D362" s="67"/>
      <c r="E362" s="56"/>
      <c r="F362" s="87"/>
      <c r="G362" s="88"/>
      <c r="H362" s="56"/>
      <c r="I362" s="56"/>
      <c r="J362" s="56"/>
      <c r="K362" s="56"/>
      <c r="L362" s="56"/>
    </row>
    <row r="363" ht="16.5" customHeight="1">
      <c r="A363" s="56"/>
      <c r="B363" s="72"/>
      <c r="C363" s="73"/>
      <c r="D363" s="67"/>
      <c r="E363" s="56"/>
      <c r="F363" s="87"/>
      <c r="G363" s="88"/>
      <c r="H363" s="56"/>
      <c r="I363" s="56"/>
      <c r="J363" s="56"/>
      <c r="K363" s="56"/>
      <c r="L363" s="56"/>
    </row>
    <row r="364" ht="16.5" customHeight="1">
      <c r="A364" s="56"/>
      <c r="B364" s="72"/>
      <c r="C364" s="73"/>
      <c r="D364" s="67"/>
      <c r="E364" s="56"/>
      <c r="F364" s="87"/>
      <c r="G364" s="88"/>
      <c r="H364" s="56"/>
      <c r="I364" s="56"/>
      <c r="J364" s="56"/>
      <c r="K364" s="56"/>
      <c r="L364" s="56"/>
    </row>
    <row r="365" ht="16.5" customHeight="1">
      <c r="A365" s="56"/>
      <c r="B365" s="72"/>
      <c r="C365" s="73"/>
      <c r="D365" s="67"/>
      <c r="E365" s="56"/>
      <c r="F365" s="87"/>
      <c r="G365" s="88"/>
      <c r="H365" s="56"/>
      <c r="I365" s="56"/>
      <c r="J365" s="56"/>
      <c r="K365" s="56"/>
      <c r="L365" s="56"/>
    </row>
    <row r="366" ht="16.5" customHeight="1">
      <c r="A366" s="56"/>
      <c r="B366" s="72"/>
      <c r="C366" s="73"/>
      <c r="D366" s="67"/>
      <c r="E366" s="56"/>
      <c r="F366" s="87"/>
      <c r="G366" s="88"/>
      <c r="H366" s="56"/>
      <c r="I366" s="56"/>
      <c r="J366" s="56"/>
      <c r="K366" s="56"/>
      <c r="L366" s="56"/>
    </row>
    <row r="367" ht="16.5" customHeight="1">
      <c r="A367" s="56"/>
      <c r="B367" s="72"/>
      <c r="C367" s="73"/>
      <c r="D367" s="67"/>
      <c r="E367" s="56"/>
      <c r="F367" s="87"/>
      <c r="G367" s="88"/>
      <c r="H367" s="56"/>
      <c r="I367" s="56"/>
      <c r="J367" s="56"/>
      <c r="K367" s="56"/>
      <c r="L367" s="56"/>
    </row>
    <row r="368" ht="16.5" customHeight="1">
      <c r="A368" s="56"/>
      <c r="B368" s="72"/>
      <c r="C368" s="73"/>
      <c r="D368" s="67"/>
      <c r="E368" s="56"/>
      <c r="F368" s="87"/>
      <c r="G368" s="88"/>
      <c r="H368" s="56"/>
      <c r="I368" s="56"/>
      <c r="J368" s="56"/>
      <c r="K368" s="56"/>
      <c r="L368" s="56"/>
    </row>
    <row r="369" ht="16.5" customHeight="1">
      <c r="A369" s="56"/>
      <c r="B369" s="72"/>
      <c r="C369" s="73"/>
      <c r="D369" s="67"/>
      <c r="E369" s="56"/>
      <c r="F369" s="87"/>
      <c r="G369" s="88"/>
      <c r="H369" s="56"/>
      <c r="I369" s="56"/>
      <c r="J369" s="56"/>
      <c r="K369" s="56"/>
      <c r="L369" s="56"/>
    </row>
    <row r="370" ht="16.5" customHeight="1">
      <c r="A370" s="56"/>
      <c r="B370" s="72"/>
      <c r="C370" s="73"/>
      <c r="D370" s="67"/>
      <c r="E370" s="56"/>
      <c r="F370" s="87"/>
      <c r="G370" s="88"/>
      <c r="H370" s="56"/>
      <c r="I370" s="56"/>
      <c r="J370" s="56"/>
      <c r="K370" s="56"/>
      <c r="L370" s="56"/>
    </row>
    <row r="371" ht="16.5" customHeight="1">
      <c r="A371" s="56"/>
      <c r="B371" s="72"/>
      <c r="C371" s="73"/>
      <c r="D371" s="67"/>
      <c r="E371" s="56"/>
      <c r="F371" s="87"/>
      <c r="G371" s="88"/>
      <c r="H371" s="56"/>
      <c r="I371" s="56"/>
      <c r="J371" s="56"/>
      <c r="K371" s="56"/>
      <c r="L371" s="56"/>
    </row>
    <row r="372" ht="16.5" customHeight="1">
      <c r="A372" s="56"/>
      <c r="B372" s="72"/>
      <c r="C372" s="73"/>
      <c r="D372" s="67"/>
      <c r="E372" s="56"/>
      <c r="F372" s="87"/>
      <c r="G372" s="88"/>
      <c r="H372" s="56"/>
      <c r="I372" s="56"/>
      <c r="J372" s="56"/>
      <c r="K372" s="56"/>
      <c r="L372" s="56"/>
    </row>
    <row r="373" ht="16.5" customHeight="1">
      <c r="A373" s="56"/>
      <c r="B373" s="72"/>
      <c r="C373" s="73"/>
      <c r="D373" s="67"/>
      <c r="E373" s="56"/>
      <c r="F373" s="87"/>
      <c r="G373" s="88"/>
      <c r="H373" s="56"/>
      <c r="I373" s="56"/>
      <c r="J373" s="56"/>
      <c r="K373" s="56"/>
      <c r="L373" s="56"/>
    </row>
    <row r="374" ht="16.5" customHeight="1">
      <c r="A374" s="56"/>
      <c r="B374" s="72"/>
      <c r="C374" s="73"/>
      <c r="D374" s="67"/>
      <c r="E374" s="56"/>
      <c r="F374" s="87"/>
      <c r="G374" s="88"/>
      <c r="H374" s="56"/>
      <c r="I374" s="56"/>
      <c r="J374" s="56"/>
      <c r="K374" s="56"/>
      <c r="L374" s="56"/>
    </row>
    <row r="375" ht="16.5" customHeight="1">
      <c r="A375" s="56"/>
      <c r="B375" s="72"/>
      <c r="C375" s="73"/>
      <c r="D375" s="67"/>
      <c r="E375" s="56"/>
      <c r="F375" s="87"/>
      <c r="G375" s="88"/>
      <c r="H375" s="56"/>
      <c r="I375" s="56"/>
      <c r="J375" s="56"/>
      <c r="K375" s="56"/>
      <c r="L375" s="56"/>
    </row>
    <row r="376" ht="16.5" customHeight="1">
      <c r="A376" s="56"/>
      <c r="B376" s="72"/>
      <c r="C376" s="73"/>
      <c r="D376" s="67"/>
      <c r="E376" s="56"/>
      <c r="F376" s="87"/>
      <c r="G376" s="88"/>
      <c r="H376" s="56"/>
      <c r="I376" s="56"/>
      <c r="J376" s="56"/>
      <c r="K376" s="56"/>
      <c r="L376" s="56"/>
    </row>
    <row r="377" ht="16.5" customHeight="1">
      <c r="A377" s="56"/>
      <c r="B377" s="72"/>
      <c r="C377" s="73"/>
      <c r="D377" s="67"/>
      <c r="E377" s="56"/>
      <c r="F377" s="87"/>
      <c r="G377" s="88"/>
      <c r="H377" s="56"/>
      <c r="I377" s="56"/>
      <c r="J377" s="56"/>
      <c r="K377" s="56"/>
      <c r="L377" s="56"/>
    </row>
    <row r="378" ht="16.5" customHeight="1">
      <c r="A378" s="56"/>
      <c r="B378" s="72"/>
      <c r="C378" s="73"/>
      <c r="D378" s="67"/>
      <c r="E378" s="56"/>
      <c r="F378" s="87"/>
      <c r="G378" s="88"/>
      <c r="H378" s="56"/>
      <c r="I378" s="56"/>
      <c r="J378" s="56"/>
      <c r="K378" s="56"/>
      <c r="L378" s="56"/>
    </row>
    <row r="379" ht="16.5" customHeight="1">
      <c r="A379" s="56"/>
      <c r="B379" s="72"/>
      <c r="C379" s="73"/>
      <c r="D379" s="67"/>
      <c r="E379" s="56"/>
      <c r="F379" s="87"/>
      <c r="G379" s="88"/>
      <c r="H379" s="56"/>
      <c r="I379" s="56"/>
      <c r="J379" s="56"/>
      <c r="K379" s="56"/>
      <c r="L379" s="56"/>
    </row>
    <row r="380" ht="16.5" customHeight="1">
      <c r="A380" s="56"/>
      <c r="B380" s="72"/>
      <c r="C380" s="73"/>
      <c r="D380" s="67"/>
      <c r="E380" s="56"/>
      <c r="F380" s="87"/>
      <c r="G380" s="88"/>
      <c r="H380" s="56"/>
      <c r="I380" s="56"/>
      <c r="J380" s="56"/>
      <c r="K380" s="56"/>
      <c r="L380" s="56"/>
    </row>
    <row r="381" ht="16.5" customHeight="1">
      <c r="A381" s="56"/>
      <c r="B381" s="72"/>
      <c r="C381" s="73"/>
      <c r="D381" s="67"/>
      <c r="E381" s="56"/>
      <c r="F381" s="87"/>
      <c r="G381" s="88"/>
      <c r="H381" s="56"/>
      <c r="I381" s="56"/>
      <c r="J381" s="56"/>
      <c r="K381" s="56"/>
      <c r="L381" s="56"/>
    </row>
    <row r="382" ht="16.5" customHeight="1">
      <c r="A382" s="56"/>
      <c r="B382" s="72"/>
      <c r="C382" s="73"/>
      <c r="D382" s="67"/>
      <c r="E382" s="56"/>
      <c r="F382" s="87"/>
      <c r="G382" s="88"/>
      <c r="H382" s="56"/>
      <c r="I382" s="56"/>
      <c r="J382" s="56"/>
      <c r="K382" s="56"/>
      <c r="L382" s="56"/>
    </row>
    <row r="383" ht="16.5" customHeight="1">
      <c r="A383" s="56"/>
      <c r="B383" s="72"/>
      <c r="C383" s="73"/>
      <c r="D383" s="67"/>
      <c r="E383" s="56"/>
      <c r="F383" s="87"/>
      <c r="G383" s="88"/>
      <c r="H383" s="56"/>
      <c r="I383" s="56"/>
      <c r="J383" s="56"/>
      <c r="K383" s="56"/>
      <c r="L383" s="56"/>
    </row>
    <row r="384" ht="16.5" customHeight="1">
      <c r="A384" s="56"/>
      <c r="B384" s="72"/>
      <c r="C384" s="73"/>
      <c r="D384" s="67"/>
      <c r="E384" s="56"/>
      <c r="F384" s="87"/>
      <c r="G384" s="88"/>
      <c r="H384" s="56"/>
      <c r="I384" s="56"/>
      <c r="J384" s="56"/>
      <c r="K384" s="56"/>
      <c r="L384" s="56"/>
    </row>
    <row r="385" ht="16.5" customHeight="1">
      <c r="A385" s="56"/>
      <c r="B385" s="72"/>
      <c r="C385" s="73"/>
      <c r="D385" s="67"/>
      <c r="E385" s="56"/>
      <c r="F385" s="87"/>
      <c r="G385" s="88"/>
      <c r="H385" s="56"/>
      <c r="I385" s="56"/>
      <c r="J385" s="56"/>
      <c r="K385" s="56"/>
      <c r="L385" s="56"/>
    </row>
    <row r="386" ht="16.5" customHeight="1">
      <c r="A386" s="56"/>
      <c r="B386" s="72"/>
      <c r="C386" s="73"/>
      <c r="D386" s="67"/>
      <c r="E386" s="56"/>
      <c r="F386" s="87"/>
      <c r="G386" s="88"/>
      <c r="H386" s="56"/>
      <c r="I386" s="56"/>
      <c r="J386" s="56"/>
      <c r="K386" s="56"/>
      <c r="L386" s="56"/>
    </row>
    <row r="387" ht="16.5" customHeight="1">
      <c r="A387" s="56"/>
      <c r="B387" s="72"/>
      <c r="C387" s="73"/>
      <c r="D387" s="67"/>
      <c r="E387" s="56"/>
      <c r="F387" s="87"/>
      <c r="G387" s="88"/>
      <c r="H387" s="56"/>
      <c r="I387" s="56"/>
      <c r="J387" s="56"/>
      <c r="K387" s="56"/>
      <c r="L387" s="56"/>
    </row>
    <row r="388" ht="16.5" customHeight="1">
      <c r="A388" s="56"/>
      <c r="B388" s="72"/>
      <c r="C388" s="73"/>
      <c r="D388" s="67"/>
      <c r="E388" s="56"/>
      <c r="F388" s="87"/>
      <c r="G388" s="88"/>
      <c r="H388" s="56"/>
      <c r="I388" s="56"/>
      <c r="J388" s="56"/>
      <c r="K388" s="56"/>
      <c r="L388" s="56"/>
    </row>
    <row r="389" ht="16.5" customHeight="1">
      <c r="A389" s="56"/>
      <c r="B389" s="72"/>
      <c r="C389" s="73"/>
      <c r="D389" s="67"/>
      <c r="E389" s="56"/>
      <c r="F389" s="87"/>
      <c r="G389" s="88"/>
      <c r="H389" s="56"/>
      <c r="I389" s="56"/>
      <c r="J389" s="56"/>
      <c r="K389" s="56"/>
      <c r="L389" s="56"/>
    </row>
    <row r="390" ht="16.5" customHeight="1">
      <c r="A390" s="56"/>
      <c r="B390" s="72"/>
      <c r="C390" s="73"/>
      <c r="D390" s="67"/>
      <c r="E390" s="56"/>
      <c r="F390" s="87"/>
      <c r="G390" s="88"/>
      <c r="H390" s="56"/>
      <c r="I390" s="56"/>
      <c r="J390" s="56"/>
      <c r="K390" s="56"/>
      <c r="L390" s="56"/>
    </row>
    <row r="391" ht="16.5" customHeight="1">
      <c r="A391" s="56"/>
      <c r="B391" s="72"/>
      <c r="C391" s="73"/>
      <c r="D391" s="67"/>
      <c r="E391" s="56"/>
      <c r="F391" s="87"/>
      <c r="G391" s="88"/>
      <c r="H391" s="56"/>
      <c r="I391" s="56"/>
      <c r="J391" s="56"/>
      <c r="K391" s="56"/>
      <c r="L391" s="56"/>
    </row>
    <row r="392" ht="16.5" customHeight="1">
      <c r="A392" s="56"/>
      <c r="B392" s="72"/>
      <c r="C392" s="73"/>
      <c r="D392" s="67"/>
      <c r="E392" s="56"/>
      <c r="F392" s="87"/>
      <c r="G392" s="88"/>
      <c r="H392" s="56"/>
      <c r="I392" s="56"/>
      <c r="J392" s="56"/>
      <c r="K392" s="56"/>
      <c r="L392" s="56"/>
    </row>
    <row r="393" ht="16.5" customHeight="1">
      <c r="A393" s="56"/>
      <c r="B393" s="72"/>
      <c r="C393" s="73"/>
      <c r="D393" s="67"/>
      <c r="E393" s="56"/>
      <c r="F393" s="87"/>
      <c r="G393" s="88"/>
      <c r="H393" s="56"/>
      <c r="I393" s="56"/>
      <c r="J393" s="56"/>
      <c r="K393" s="56"/>
      <c r="L393" s="56"/>
    </row>
    <row r="394" ht="16.5" customHeight="1">
      <c r="A394" s="56"/>
      <c r="B394" s="72"/>
      <c r="C394" s="73"/>
      <c r="D394" s="67"/>
      <c r="E394" s="56"/>
      <c r="F394" s="87"/>
      <c r="G394" s="88"/>
      <c r="H394" s="56"/>
      <c r="I394" s="56"/>
      <c r="J394" s="56"/>
      <c r="K394" s="56"/>
      <c r="L394" s="56"/>
    </row>
    <row r="395" ht="16.5" customHeight="1">
      <c r="A395" s="56"/>
      <c r="B395" s="72"/>
      <c r="C395" s="73"/>
      <c r="D395" s="67"/>
      <c r="E395" s="56"/>
      <c r="F395" s="87"/>
      <c r="G395" s="88"/>
      <c r="H395" s="56"/>
      <c r="I395" s="56"/>
      <c r="J395" s="56"/>
      <c r="K395" s="56"/>
      <c r="L395" s="56"/>
    </row>
    <row r="396" ht="16.5" customHeight="1">
      <c r="A396" s="56"/>
      <c r="B396" s="72"/>
      <c r="C396" s="73"/>
      <c r="D396" s="67"/>
      <c r="E396" s="56"/>
      <c r="F396" s="87"/>
      <c r="G396" s="88"/>
      <c r="H396" s="56"/>
      <c r="I396" s="56"/>
      <c r="J396" s="56"/>
      <c r="K396" s="56"/>
      <c r="L396" s="56"/>
    </row>
    <row r="397" ht="16.5" customHeight="1">
      <c r="A397" s="56"/>
      <c r="B397" s="72"/>
      <c r="C397" s="73"/>
      <c r="D397" s="67"/>
      <c r="E397" s="56"/>
      <c r="F397" s="87"/>
      <c r="G397" s="88"/>
      <c r="H397" s="56"/>
      <c r="I397" s="56"/>
      <c r="J397" s="56"/>
      <c r="K397" s="56"/>
      <c r="L397" s="56"/>
    </row>
    <row r="398" ht="16.5" customHeight="1">
      <c r="A398" s="56"/>
      <c r="B398" s="72"/>
      <c r="C398" s="73"/>
      <c r="D398" s="67"/>
      <c r="E398" s="56"/>
      <c r="F398" s="87"/>
      <c r="G398" s="88"/>
      <c r="H398" s="56"/>
      <c r="I398" s="56"/>
      <c r="J398" s="56"/>
      <c r="K398" s="56"/>
      <c r="L398" s="56"/>
    </row>
    <row r="399" ht="16.5" customHeight="1">
      <c r="A399" s="56"/>
      <c r="B399" s="72"/>
      <c r="C399" s="73"/>
      <c r="D399" s="67"/>
      <c r="E399" s="56"/>
      <c r="F399" s="87"/>
      <c r="G399" s="88"/>
      <c r="H399" s="56"/>
      <c r="I399" s="56"/>
      <c r="J399" s="56"/>
      <c r="K399" s="56"/>
      <c r="L399" s="56"/>
    </row>
    <row r="400" ht="16.5" customHeight="1">
      <c r="A400" s="56"/>
      <c r="B400" s="72"/>
      <c r="C400" s="73"/>
      <c r="D400" s="67"/>
      <c r="E400" s="56"/>
      <c r="F400" s="87"/>
      <c r="G400" s="88"/>
      <c r="H400" s="56"/>
      <c r="I400" s="56"/>
      <c r="J400" s="56"/>
      <c r="K400" s="56"/>
      <c r="L400" s="56"/>
    </row>
    <row r="401" ht="16.5" customHeight="1">
      <c r="A401" s="56"/>
      <c r="B401" s="72"/>
      <c r="C401" s="73"/>
      <c r="D401" s="67"/>
      <c r="E401" s="56"/>
      <c r="F401" s="87"/>
      <c r="G401" s="88"/>
      <c r="H401" s="56"/>
      <c r="I401" s="56"/>
      <c r="J401" s="56"/>
      <c r="K401" s="56"/>
      <c r="L401" s="56"/>
    </row>
    <row r="402" ht="16.5" customHeight="1">
      <c r="A402" s="56"/>
      <c r="B402" s="72"/>
      <c r="C402" s="73"/>
      <c r="D402" s="67"/>
      <c r="E402" s="56"/>
      <c r="F402" s="87"/>
      <c r="G402" s="88"/>
      <c r="H402" s="56"/>
      <c r="I402" s="56"/>
      <c r="J402" s="56"/>
      <c r="K402" s="56"/>
      <c r="L402" s="56"/>
    </row>
    <row r="403" ht="16.5" customHeight="1">
      <c r="A403" s="56"/>
      <c r="B403" s="72"/>
      <c r="C403" s="73"/>
      <c r="D403" s="67"/>
      <c r="E403" s="56"/>
      <c r="F403" s="87"/>
      <c r="G403" s="88"/>
      <c r="H403" s="56"/>
      <c r="I403" s="56"/>
      <c r="J403" s="56"/>
      <c r="K403" s="56"/>
      <c r="L403" s="56"/>
    </row>
    <row r="404" ht="16.5" customHeight="1">
      <c r="A404" s="56"/>
      <c r="B404" s="72"/>
      <c r="C404" s="73"/>
      <c r="D404" s="67"/>
      <c r="E404" s="56"/>
      <c r="F404" s="87"/>
      <c r="G404" s="88"/>
      <c r="H404" s="56"/>
      <c r="I404" s="56"/>
      <c r="J404" s="56"/>
      <c r="K404" s="56"/>
      <c r="L404" s="56"/>
    </row>
    <row r="405" ht="16.5" customHeight="1">
      <c r="A405" s="56"/>
      <c r="B405" s="72"/>
      <c r="C405" s="73"/>
      <c r="D405" s="67"/>
      <c r="E405" s="56"/>
      <c r="F405" s="87"/>
      <c r="G405" s="88"/>
      <c r="H405" s="56"/>
      <c r="I405" s="56"/>
      <c r="J405" s="56"/>
      <c r="K405" s="56"/>
      <c r="L405" s="56"/>
    </row>
    <row r="406" ht="16.5" customHeight="1">
      <c r="A406" s="56"/>
      <c r="B406" s="72"/>
      <c r="C406" s="73"/>
      <c r="D406" s="67"/>
      <c r="E406" s="56"/>
      <c r="F406" s="87"/>
      <c r="G406" s="88"/>
      <c r="H406" s="56"/>
      <c r="I406" s="56"/>
      <c r="J406" s="56"/>
      <c r="K406" s="56"/>
      <c r="L406" s="56"/>
    </row>
    <row r="407" ht="16.5" customHeight="1">
      <c r="A407" s="56"/>
      <c r="B407" s="72"/>
      <c r="C407" s="73"/>
      <c r="D407" s="67"/>
      <c r="E407" s="56"/>
      <c r="F407" s="87"/>
      <c r="G407" s="88"/>
      <c r="H407" s="56"/>
      <c r="I407" s="56"/>
      <c r="J407" s="56"/>
      <c r="K407" s="56"/>
      <c r="L407" s="56"/>
    </row>
    <row r="408" ht="16.5" customHeight="1">
      <c r="A408" s="56"/>
      <c r="B408" s="72"/>
      <c r="C408" s="73"/>
      <c r="D408" s="67"/>
      <c r="E408" s="56"/>
      <c r="F408" s="87"/>
      <c r="G408" s="88"/>
      <c r="H408" s="56"/>
      <c r="I408" s="56"/>
      <c r="J408" s="56"/>
      <c r="K408" s="56"/>
      <c r="L408" s="56"/>
    </row>
    <row r="409" ht="16.5" customHeight="1">
      <c r="A409" s="56"/>
      <c r="B409" s="72"/>
      <c r="C409" s="73"/>
      <c r="D409" s="67"/>
      <c r="E409" s="56"/>
      <c r="F409" s="87"/>
      <c r="G409" s="88"/>
      <c r="H409" s="56"/>
      <c r="I409" s="56"/>
      <c r="J409" s="56"/>
      <c r="K409" s="56"/>
      <c r="L409" s="56"/>
    </row>
    <row r="410" ht="16.5" customHeight="1">
      <c r="A410" s="56"/>
      <c r="B410" s="72"/>
      <c r="C410" s="73"/>
      <c r="D410" s="67"/>
      <c r="E410" s="56"/>
      <c r="F410" s="87"/>
      <c r="G410" s="88"/>
      <c r="H410" s="56"/>
      <c r="I410" s="56"/>
      <c r="J410" s="56"/>
      <c r="K410" s="56"/>
      <c r="L410" s="56"/>
    </row>
    <row r="411" ht="16.5" customHeight="1">
      <c r="A411" s="56"/>
      <c r="B411" s="72"/>
      <c r="C411" s="73"/>
      <c r="D411" s="67"/>
      <c r="E411" s="56"/>
      <c r="F411" s="87"/>
      <c r="G411" s="88"/>
      <c r="H411" s="56"/>
      <c r="I411" s="56"/>
      <c r="J411" s="56"/>
      <c r="K411" s="56"/>
      <c r="L411" s="56"/>
    </row>
    <row r="412" ht="16.5" customHeight="1">
      <c r="A412" s="56"/>
      <c r="B412" s="72"/>
      <c r="C412" s="73"/>
      <c r="D412" s="67"/>
      <c r="E412" s="56"/>
      <c r="F412" s="87"/>
      <c r="G412" s="88"/>
      <c r="H412" s="56"/>
      <c r="I412" s="56"/>
      <c r="J412" s="56"/>
      <c r="K412" s="56"/>
      <c r="L412" s="56"/>
    </row>
    <row r="413" ht="16.5" customHeight="1">
      <c r="A413" s="56"/>
      <c r="B413" s="72"/>
      <c r="C413" s="73"/>
      <c r="D413" s="67"/>
      <c r="E413" s="56"/>
      <c r="F413" s="87"/>
      <c r="G413" s="88"/>
      <c r="H413" s="56"/>
      <c r="I413" s="56"/>
      <c r="J413" s="56"/>
      <c r="K413" s="56"/>
      <c r="L413" s="56"/>
    </row>
    <row r="414" ht="16.5" customHeight="1">
      <c r="A414" s="56"/>
      <c r="B414" s="72"/>
      <c r="C414" s="73"/>
      <c r="D414" s="67"/>
      <c r="E414" s="56"/>
      <c r="F414" s="87"/>
      <c r="G414" s="88"/>
      <c r="H414" s="56"/>
      <c r="I414" s="56"/>
      <c r="J414" s="56"/>
      <c r="K414" s="56"/>
      <c r="L414" s="56"/>
    </row>
    <row r="415" ht="16.5" customHeight="1">
      <c r="A415" s="56"/>
      <c r="B415" s="72"/>
      <c r="C415" s="73"/>
      <c r="D415" s="67"/>
      <c r="E415" s="56"/>
      <c r="F415" s="87"/>
      <c r="G415" s="88"/>
      <c r="H415" s="56"/>
      <c r="I415" s="56"/>
      <c r="J415" s="56"/>
      <c r="K415" s="56"/>
      <c r="L415" s="56"/>
    </row>
    <row r="416" ht="16.5" customHeight="1">
      <c r="A416" s="56"/>
      <c r="B416" s="72"/>
      <c r="C416" s="73"/>
      <c r="D416" s="67"/>
      <c r="E416" s="56"/>
      <c r="F416" s="87"/>
      <c r="G416" s="88"/>
      <c r="H416" s="56"/>
      <c r="I416" s="56"/>
      <c r="J416" s="56"/>
      <c r="K416" s="56"/>
      <c r="L416" s="56"/>
    </row>
    <row r="417" ht="16.5" customHeight="1">
      <c r="A417" s="56"/>
      <c r="B417" s="72"/>
      <c r="C417" s="73"/>
      <c r="D417" s="67"/>
      <c r="E417" s="56"/>
      <c r="F417" s="87"/>
      <c r="G417" s="88"/>
      <c r="H417" s="56"/>
      <c r="I417" s="56"/>
      <c r="J417" s="56"/>
      <c r="K417" s="56"/>
      <c r="L417" s="56"/>
    </row>
    <row r="418" ht="16.5" customHeight="1">
      <c r="A418" s="56"/>
      <c r="B418" s="72"/>
      <c r="C418" s="73"/>
      <c r="D418" s="67"/>
      <c r="E418" s="56"/>
      <c r="F418" s="87"/>
      <c r="G418" s="88"/>
      <c r="H418" s="56"/>
      <c r="I418" s="56"/>
      <c r="J418" s="56"/>
      <c r="K418" s="56"/>
      <c r="L418" s="56"/>
    </row>
    <row r="419" ht="16.5" customHeight="1">
      <c r="A419" s="56"/>
      <c r="B419" s="72"/>
      <c r="C419" s="73"/>
      <c r="D419" s="67"/>
      <c r="E419" s="56"/>
      <c r="F419" s="87"/>
      <c r="G419" s="88"/>
      <c r="H419" s="56"/>
      <c r="I419" s="56"/>
      <c r="J419" s="56"/>
      <c r="K419" s="56"/>
      <c r="L419" s="56"/>
    </row>
    <row r="420" ht="16.5" customHeight="1">
      <c r="A420" s="56"/>
      <c r="B420" s="72"/>
      <c r="C420" s="73"/>
      <c r="D420" s="67"/>
      <c r="E420" s="56"/>
      <c r="F420" s="87"/>
      <c r="G420" s="88"/>
      <c r="H420" s="56"/>
      <c r="I420" s="56"/>
      <c r="J420" s="56"/>
      <c r="K420" s="56"/>
      <c r="L420" s="56"/>
    </row>
    <row r="421" ht="16.5" customHeight="1">
      <c r="A421" s="56"/>
      <c r="B421" s="72"/>
      <c r="C421" s="73"/>
      <c r="D421" s="67"/>
      <c r="E421" s="56"/>
      <c r="F421" s="87"/>
      <c r="G421" s="88"/>
      <c r="H421" s="56"/>
      <c r="I421" s="56"/>
      <c r="J421" s="56"/>
      <c r="K421" s="56"/>
      <c r="L421" s="56"/>
    </row>
    <row r="422" ht="16.5" customHeight="1">
      <c r="A422" s="56"/>
      <c r="B422" s="72"/>
      <c r="C422" s="73"/>
      <c r="D422" s="67"/>
      <c r="E422" s="56"/>
      <c r="F422" s="87"/>
      <c r="G422" s="88"/>
      <c r="H422" s="56"/>
      <c r="I422" s="56"/>
      <c r="J422" s="56"/>
      <c r="K422" s="56"/>
      <c r="L422" s="56"/>
    </row>
    <row r="423" ht="16.5" customHeight="1">
      <c r="A423" s="56"/>
      <c r="B423" s="72"/>
      <c r="C423" s="73"/>
      <c r="D423" s="67"/>
      <c r="E423" s="56"/>
      <c r="F423" s="87"/>
      <c r="G423" s="88"/>
      <c r="H423" s="56"/>
      <c r="I423" s="56"/>
      <c r="J423" s="56"/>
      <c r="K423" s="56"/>
      <c r="L423" s="56"/>
    </row>
    <row r="424" ht="16.5" customHeight="1">
      <c r="A424" s="56"/>
      <c r="B424" s="72"/>
      <c r="C424" s="73"/>
      <c r="D424" s="67"/>
      <c r="E424" s="56"/>
      <c r="F424" s="87"/>
      <c r="G424" s="88"/>
      <c r="H424" s="56"/>
      <c r="I424" s="56"/>
      <c r="J424" s="56"/>
      <c r="K424" s="56"/>
      <c r="L424" s="56"/>
    </row>
    <row r="425" ht="16.5" customHeight="1">
      <c r="A425" s="56"/>
      <c r="B425" s="72"/>
      <c r="C425" s="73"/>
      <c r="D425" s="67"/>
      <c r="E425" s="56"/>
      <c r="F425" s="87"/>
      <c r="G425" s="88"/>
      <c r="H425" s="56"/>
      <c r="I425" s="56"/>
      <c r="J425" s="56"/>
      <c r="K425" s="56"/>
      <c r="L425" s="56"/>
    </row>
    <row r="426" ht="16.5" customHeight="1">
      <c r="A426" s="56"/>
      <c r="B426" s="72"/>
      <c r="C426" s="73"/>
      <c r="D426" s="67"/>
      <c r="E426" s="56"/>
      <c r="F426" s="87"/>
      <c r="G426" s="88"/>
      <c r="H426" s="56"/>
      <c r="I426" s="56"/>
      <c r="J426" s="56"/>
      <c r="K426" s="56"/>
      <c r="L426" s="56"/>
    </row>
    <row r="427" ht="16.5" customHeight="1">
      <c r="A427" s="56"/>
      <c r="B427" s="72"/>
      <c r="C427" s="73"/>
      <c r="D427" s="67"/>
      <c r="E427" s="56"/>
      <c r="F427" s="87"/>
      <c r="G427" s="88"/>
      <c r="H427" s="56"/>
      <c r="I427" s="56"/>
      <c r="J427" s="56"/>
      <c r="K427" s="56"/>
      <c r="L427" s="56"/>
    </row>
    <row r="428" ht="16.5" customHeight="1">
      <c r="A428" s="56"/>
      <c r="B428" s="72"/>
      <c r="C428" s="73"/>
      <c r="D428" s="67"/>
      <c r="E428" s="56"/>
      <c r="F428" s="87"/>
      <c r="G428" s="88"/>
      <c r="H428" s="56"/>
      <c r="I428" s="56"/>
      <c r="J428" s="56"/>
      <c r="K428" s="56"/>
      <c r="L428" s="56"/>
    </row>
    <row r="429" ht="16.5" customHeight="1">
      <c r="A429" s="56"/>
      <c r="B429" s="72"/>
      <c r="C429" s="73"/>
      <c r="D429" s="67"/>
      <c r="E429" s="56"/>
      <c r="F429" s="87"/>
      <c r="G429" s="88"/>
      <c r="H429" s="56"/>
      <c r="I429" s="56"/>
      <c r="J429" s="56"/>
      <c r="K429" s="56"/>
      <c r="L429" s="56"/>
    </row>
    <row r="430" ht="16.5" customHeight="1">
      <c r="A430" s="56"/>
      <c r="B430" s="72"/>
      <c r="C430" s="73"/>
      <c r="D430" s="67"/>
      <c r="E430" s="56"/>
      <c r="F430" s="87"/>
      <c r="G430" s="88"/>
      <c r="H430" s="56"/>
      <c r="I430" s="56"/>
      <c r="J430" s="56"/>
      <c r="K430" s="56"/>
      <c r="L430" s="56"/>
    </row>
    <row r="431" ht="16.5" customHeight="1">
      <c r="A431" s="56"/>
      <c r="B431" s="72"/>
      <c r="C431" s="73"/>
      <c r="D431" s="67"/>
      <c r="E431" s="56"/>
      <c r="F431" s="87"/>
      <c r="G431" s="88"/>
      <c r="H431" s="56"/>
      <c r="I431" s="56"/>
      <c r="J431" s="56"/>
      <c r="K431" s="56"/>
      <c r="L431" s="56"/>
    </row>
    <row r="432" ht="16.5" customHeight="1">
      <c r="A432" s="56"/>
      <c r="B432" s="72"/>
      <c r="C432" s="73"/>
      <c r="D432" s="67"/>
      <c r="E432" s="56"/>
      <c r="F432" s="87"/>
      <c r="G432" s="88"/>
      <c r="H432" s="56"/>
      <c r="I432" s="56"/>
      <c r="J432" s="56"/>
      <c r="K432" s="56"/>
      <c r="L432" s="56"/>
    </row>
    <row r="433" ht="16.5" customHeight="1">
      <c r="A433" s="56"/>
      <c r="B433" s="72"/>
      <c r="C433" s="73"/>
      <c r="D433" s="67"/>
      <c r="E433" s="56"/>
      <c r="F433" s="87"/>
      <c r="G433" s="88"/>
      <c r="H433" s="56"/>
      <c r="I433" s="56"/>
      <c r="J433" s="56"/>
      <c r="K433" s="56"/>
      <c r="L433" s="56"/>
    </row>
    <row r="434" ht="16.5" customHeight="1">
      <c r="A434" s="56"/>
      <c r="B434" s="72"/>
      <c r="C434" s="73"/>
      <c r="D434" s="67"/>
      <c r="E434" s="56"/>
      <c r="F434" s="87"/>
      <c r="G434" s="88"/>
      <c r="H434" s="56"/>
      <c r="I434" s="56"/>
      <c r="J434" s="56"/>
      <c r="K434" s="56"/>
      <c r="L434" s="56"/>
    </row>
    <row r="435" ht="16.5" customHeight="1">
      <c r="A435" s="56"/>
      <c r="B435" s="72"/>
      <c r="C435" s="73"/>
      <c r="D435" s="67"/>
      <c r="E435" s="56"/>
      <c r="F435" s="87"/>
      <c r="G435" s="88"/>
      <c r="H435" s="56"/>
      <c r="I435" s="56"/>
      <c r="J435" s="56"/>
      <c r="K435" s="56"/>
      <c r="L435" s="56"/>
    </row>
    <row r="436" ht="16.5" customHeight="1">
      <c r="A436" s="56"/>
      <c r="B436" s="72"/>
      <c r="C436" s="73"/>
      <c r="D436" s="67"/>
      <c r="E436" s="56"/>
      <c r="F436" s="87"/>
      <c r="G436" s="88"/>
      <c r="H436" s="56"/>
      <c r="I436" s="56"/>
      <c r="J436" s="56"/>
      <c r="K436" s="56"/>
      <c r="L436" s="56"/>
    </row>
    <row r="437" ht="16.5" customHeight="1">
      <c r="A437" s="56"/>
      <c r="B437" s="72"/>
      <c r="C437" s="73"/>
      <c r="D437" s="67"/>
      <c r="E437" s="56"/>
      <c r="F437" s="87"/>
      <c r="G437" s="88"/>
      <c r="H437" s="56"/>
      <c r="I437" s="56"/>
      <c r="J437" s="56"/>
      <c r="K437" s="56"/>
      <c r="L437" s="56"/>
    </row>
    <row r="438" ht="16.5" customHeight="1">
      <c r="A438" s="56"/>
      <c r="B438" s="72"/>
      <c r="C438" s="73"/>
      <c r="D438" s="67"/>
      <c r="E438" s="56"/>
      <c r="F438" s="87"/>
      <c r="G438" s="88"/>
      <c r="H438" s="56"/>
      <c r="I438" s="56"/>
      <c r="J438" s="56"/>
      <c r="K438" s="56"/>
      <c r="L438" s="56"/>
    </row>
    <row r="439" ht="16.5" customHeight="1">
      <c r="A439" s="56"/>
      <c r="B439" s="72"/>
      <c r="C439" s="73"/>
      <c r="D439" s="67"/>
      <c r="E439" s="56"/>
      <c r="F439" s="87"/>
      <c r="G439" s="88"/>
      <c r="H439" s="56"/>
      <c r="I439" s="56"/>
      <c r="J439" s="56"/>
      <c r="K439" s="56"/>
      <c r="L439" s="56"/>
    </row>
    <row r="440" ht="16.5" customHeight="1">
      <c r="A440" s="56"/>
      <c r="B440" s="72"/>
      <c r="C440" s="73"/>
      <c r="D440" s="67"/>
      <c r="E440" s="56"/>
      <c r="F440" s="87"/>
      <c r="G440" s="88"/>
      <c r="H440" s="56"/>
      <c r="I440" s="56"/>
      <c r="J440" s="56"/>
      <c r="K440" s="56"/>
      <c r="L440" s="56"/>
    </row>
    <row r="441" ht="16.5" customHeight="1">
      <c r="A441" s="56"/>
      <c r="B441" s="72"/>
      <c r="C441" s="73"/>
      <c r="D441" s="67"/>
      <c r="E441" s="56"/>
      <c r="F441" s="87"/>
      <c r="G441" s="88"/>
      <c r="H441" s="56"/>
      <c r="I441" s="56"/>
      <c r="J441" s="56"/>
      <c r="K441" s="56"/>
      <c r="L441" s="56"/>
    </row>
    <row r="442" ht="16.5" customHeight="1">
      <c r="A442" s="56"/>
      <c r="B442" s="72"/>
      <c r="C442" s="73"/>
      <c r="D442" s="67"/>
      <c r="E442" s="56"/>
      <c r="F442" s="87"/>
      <c r="G442" s="88"/>
      <c r="H442" s="56"/>
      <c r="I442" s="56"/>
      <c r="J442" s="56"/>
      <c r="K442" s="56"/>
      <c r="L442" s="56"/>
    </row>
    <row r="443" ht="16.5" customHeight="1">
      <c r="A443" s="56"/>
      <c r="B443" s="72"/>
      <c r="C443" s="73"/>
      <c r="D443" s="67"/>
      <c r="E443" s="56"/>
      <c r="F443" s="87"/>
      <c r="G443" s="88"/>
      <c r="H443" s="56"/>
      <c r="I443" s="56"/>
      <c r="J443" s="56"/>
      <c r="K443" s="56"/>
      <c r="L443" s="56"/>
    </row>
    <row r="444" ht="16.5" customHeight="1">
      <c r="A444" s="56"/>
      <c r="B444" s="72"/>
      <c r="C444" s="73"/>
      <c r="D444" s="67"/>
      <c r="E444" s="56"/>
      <c r="F444" s="87"/>
      <c r="G444" s="88"/>
      <c r="H444" s="56"/>
      <c r="I444" s="56"/>
      <c r="J444" s="56"/>
      <c r="K444" s="56"/>
      <c r="L444" s="56"/>
    </row>
    <row r="445" ht="16.5" customHeight="1">
      <c r="A445" s="56"/>
      <c r="B445" s="72"/>
      <c r="C445" s="73"/>
      <c r="D445" s="67"/>
      <c r="E445" s="56"/>
      <c r="F445" s="87"/>
      <c r="G445" s="88"/>
      <c r="H445" s="56"/>
      <c r="I445" s="56"/>
      <c r="J445" s="56"/>
      <c r="K445" s="56"/>
      <c r="L445" s="56"/>
    </row>
    <row r="446" ht="16.5" customHeight="1">
      <c r="A446" s="56"/>
      <c r="B446" s="72"/>
      <c r="C446" s="73"/>
      <c r="D446" s="67"/>
      <c r="E446" s="56"/>
      <c r="F446" s="87"/>
      <c r="G446" s="88"/>
      <c r="H446" s="56"/>
      <c r="I446" s="56"/>
      <c r="J446" s="56"/>
      <c r="K446" s="56"/>
      <c r="L446" s="56"/>
    </row>
    <row r="447" ht="16.5" customHeight="1">
      <c r="A447" s="56"/>
      <c r="B447" s="72"/>
      <c r="C447" s="73"/>
      <c r="D447" s="67"/>
      <c r="E447" s="56"/>
      <c r="F447" s="87"/>
      <c r="G447" s="88"/>
      <c r="H447" s="56"/>
      <c r="I447" s="56"/>
      <c r="J447" s="56"/>
      <c r="K447" s="56"/>
      <c r="L447" s="56"/>
    </row>
    <row r="448" ht="16.5" customHeight="1">
      <c r="A448" s="56"/>
      <c r="B448" s="72"/>
      <c r="C448" s="73"/>
      <c r="D448" s="67"/>
      <c r="E448" s="56"/>
      <c r="F448" s="87"/>
      <c r="G448" s="88"/>
      <c r="H448" s="56"/>
      <c r="I448" s="56"/>
      <c r="J448" s="56"/>
      <c r="K448" s="56"/>
      <c r="L448" s="56"/>
    </row>
    <row r="449" ht="16.5" customHeight="1">
      <c r="A449" s="56"/>
      <c r="B449" s="72"/>
      <c r="C449" s="73"/>
      <c r="D449" s="67"/>
      <c r="E449" s="56"/>
      <c r="F449" s="87"/>
      <c r="G449" s="88"/>
      <c r="H449" s="56"/>
      <c r="I449" s="56"/>
      <c r="J449" s="56"/>
      <c r="K449" s="56"/>
      <c r="L449" s="56"/>
    </row>
    <row r="450" ht="16.5" customHeight="1">
      <c r="A450" s="56"/>
      <c r="B450" s="72"/>
      <c r="C450" s="73"/>
      <c r="D450" s="67"/>
      <c r="E450" s="56"/>
      <c r="F450" s="87"/>
      <c r="G450" s="88"/>
      <c r="H450" s="56"/>
      <c r="I450" s="56"/>
      <c r="J450" s="56"/>
      <c r="K450" s="56"/>
      <c r="L450" s="56"/>
    </row>
    <row r="451" ht="16.5" customHeight="1">
      <c r="A451" s="56"/>
      <c r="B451" s="72"/>
      <c r="C451" s="73"/>
      <c r="D451" s="67"/>
      <c r="E451" s="56"/>
      <c r="F451" s="87"/>
      <c r="G451" s="88"/>
      <c r="H451" s="56"/>
      <c r="I451" s="56"/>
      <c r="J451" s="56"/>
      <c r="K451" s="56"/>
      <c r="L451" s="56"/>
    </row>
    <row r="452" ht="16.5" customHeight="1">
      <c r="A452" s="56"/>
      <c r="B452" s="72"/>
      <c r="C452" s="73"/>
      <c r="D452" s="67"/>
      <c r="E452" s="56"/>
      <c r="F452" s="87"/>
      <c r="G452" s="88"/>
      <c r="H452" s="56"/>
      <c r="I452" s="56"/>
      <c r="J452" s="56"/>
      <c r="K452" s="56"/>
      <c r="L452" s="56"/>
    </row>
    <row r="453" ht="16.5" customHeight="1">
      <c r="A453" s="56"/>
      <c r="B453" s="72"/>
      <c r="C453" s="73"/>
      <c r="D453" s="67"/>
      <c r="E453" s="56"/>
      <c r="F453" s="87"/>
      <c r="G453" s="88"/>
      <c r="H453" s="56"/>
      <c r="I453" s="56"/>
      <c r="J453" s="56"/>
      <c r="K453" s="56"/>
      <c r="L453" s="56"/>
    </row>
    <row r="454" ht="16.5" customHeight="1">
      <c r="A454" s="56"/>
      <c r="B454" s="72"/>
      <c r="C454" s="73"/>
      <c r="D454" s="67"/>
      <c r="E454" s="56"/>
      <c r="F454" s="87"/>
      <c r="G454" s="88"/>
      <c r="H454" s="56"/>
      <c r="I454" s="56"/>
      <c r="J454" s="56"/>
      <c r="K454" s="56"/>
      <c r="L454" s="56"/>
    </row>
    <row r="455" ht="16.5" customHeight="1">
      <c r="A455" s="56"/>
      <c r="B455" s="72"/>
      <c r="C455" s="73"/>
      <c r="D455" s="67"/>
      <c r="E455" s="56"/>
      <c r="F455" s="87"/>
      <c r="G455" s="88"/>
      <c r="H455" s="56"/>
      <c r="I455" s="56"/>
      <c r="J455" s="56"/>
      <c r="K455" s="56"/>
      <c r="L455" s="56"/>
    </row>
    <row r="456" ht="16.5" customHeight="1">
      <c r="A456" s="56"/>
      <c r="B456" s="72"/>
      <c r="C456" s="73"/>
      <c r="D456" s="67"/>
      <c r="E456" s="56"/>
      <c r="F456" s="87"/>
      <c r="G456" s="88"/>
      <c r="H456" s="56"/>
      <c r="I456" s="56"/>
      <c r="J456" s="56"/>
      <c r="K456" s="56"/>
      <c r="L456" s="56"/>
    </row>
    <row r="457" ht="16.5" customHeight="1">
      <c r="A457" s="56"/>
      <c r="B457" s="72"/>
      <c r="C457" s="73"/>
      <c r="D457" s="67"/>
      <c r="E457" s="56"/>
      <c r="F457" s="87"/>
      <c r="G457" s="88"/>
      <c r="H457" s="56"/>
      <c r="I457" s="56"/>
      <c r="J457" s="56"/>
      <c r="K457" s="56"/>
      <c r="L457" s="56"/>
    </row>
    <row r="458" ht="16.5" customHeight="1">
      <c r="A458" s="56"/>
      <c r="B458" s="72"/>
      <c r="C458" s="73"/>
      <c r="D458" s="67"/>
      <c r="E458" s="56"/>
      <c r="F458" s="87"/>
      <c r="G458" s="88"/>
      <c r="H458" s="56"/>
      <c r="I458" s="56"/>
      <c r="J458" s="56"/>
      <c r="K458" s="56"/>
      <c r="L458" s="56"/>
    </row>
    <row r="459" ht="16.5" customHeight="1">
      <c r="A459" s="56"/>
      <c r="B459" s="72"/>
      <c r="C459" s="73"/>
      <c r="D459" s="67"/>
      <c r="E459" s="56"/>
      <c r="F459" s="87"/>
      <c r="G459" s="88"/>
      <c r="H459" s="56"/>
      <c r="I459" s="56"/>
      <c r="J459" s="56"/>
      <c r="K459" s="56"/>
      <c r="L459" s="56"/>
    </row>
    <row r="460" ht="16.5" customHeight="1">
      <c r="A460" s="56"/>
      <c r="B460" s="72"/>
      <c r="C460" s="73"/>
      <c r="D460" s="67"/>
      <c r="E460" s="56"/>
      <c r="F460" s="87"/>
      <c r="G460" s="88"/>
      <c r="H460" s="56"/>
      <c r="I460" s="56"/>
      <c r="J460" s="56"/>
      <c r="K460" s="56"/>
      <c r="L460" s="56"/>
    </row>
    <row r="461" ht="16.5" customHeight="1">
      <c r="A461" s="56"/>
      <c r="B461" s="72"/>
      <c r="C461" s="73"/>
      <c r="D461" s="67"/>
      <c r="E461" s="56"/>
      <c r="F461" s="87"/>
      <c r="G461" s="88"/>
      <c r="H461" s="56"/>
      <c r="I461" s="56"/>
      <c r="J461" s="56"/>
      <c r="K461" s="56"/>
      <c r="L461" s="56"/>
    </row>
    <row r="462" ht="16.5" customHeight="1">
      <c r="A462" s="56"/>
      <c r="B462" s="72"/>
      <c r="C462" s="73"/>
      <c r="D462" s="67"/>
      <c r="E462" s="56"/>
      <c r="F462" s="87"/>
      <c r="G462" s="88"/>
      <c r="H462" s="56"/>
      <c r="I462" s="56"/>
      <c r="J462" s="56"/>
      <c r="K462" s="56"/>
      <c r="L462" s="56"/>
    </row>
    <row r="463" ht="16.5" customHeight="1">
      <c r="A463" s="56"/>
      <c r="B463" s="72"/>
      <c r="C463" s="73"/>
      <c r="D463" s="67"/>
      <c r="E463" s="56"/>
      <c r="F463" s="87"/>
      <c r="G463" s="88"/>
      <c r="H463" s="56"/>
      <c r="I463" s="56"/>
      <c r="J463" s="56"/>
      <c r="K463" s="56"/>
      <c r="L463" s="56"/>
    </row>
    <row r="464" ht="16.5" customHeight="1">
      <c r="A464" s="56"/>
      <c r="B464" s="72"/>
      <c r="C464" s="73"/>
      <c r="D464" s="67"/>
      <c r="E464" s="56"/>
      <c r="F464" s="87"/>
      <c r="G464" s="88"/>
      <c r="H464" s="56"/>
      <c r="I464" s="56"/>
      <c r="J464" s="56"/>
      <c r="K464" s="56"/>
      <c r="L464" s="56"/>
    </row>
    <row r="465" ht="16.5" customHeight="1">
      <c r="A465" s="56"/>
      <c r="B465" s="72"/>
      <c r="C465" s="73"/>
      <c r="D465" s="67"/>
      <c r="E465" s="56"/>
      <c r="F465" s="87"/>
      <c r="G465" s="88"/>
      <c r="H465" s="56"/>
      <c r="I465" s="56"/>
      <c r="J465" s="56"/>
      <c r="K465" s="56"/>
      <c r="L465" s="56"/>
    </row>
    <row r="466" ht="16.5" customHeight="1">
      <c r="A466" s="56"/>
      <c r="B466" s="72"/>
      <c r="C466" s="73"/>
      <c r="D466" s="67"/>
      <c r="E466" s="56"/>
      <c r="F466" s="87"/>
      <c r="G466" s="88"/>
      <c r="H466" s="56"/>
      <c r="I466" s="56"/>
      <c r="J466" s="56"/>
      <c r="K466" s="56"/>
      <c r="L466" s="56"/>
    </row>
    <row r="467" ht="16.5" customHeight="1">
      <c r="A467" s="56"/>
      <c r="B467" s="72"/>
      <c r="C467" s="73"/>
      <c r="D467" s="67"/>
      <c r="E467" s="56"/>
      <c r="F467" s="87"/>
      <c r="G467" s="88"/>
      <c r="H467" s="56"/>
      <c r="I467" s="56"/>
      <c r="J467" s="56"/>
      <c r="K467" s="56"/>
      <c r="L467" s="56"/>
    </row>
    <row r="468" ht="16.5" customHeight="1">
      <c r="A468" s="56"/>
      <c r="B468" s="72"/>
      <c r="C468" s="73"/>
      <c r="D468" s="67"/>
      <c r="E468" s="56"/>
      <c r="F468" s="87"/>
      <c r="G468" s="88"/>
      <c r="H468" s="56"/>
      <c r="I468" s="56"/>
      <c r="J468" s="56"/>
      <c r="K468" s="56"/>
      <c r="L468" s="56"/>
    </row>
    <row r="469" ht="16.5" customHeight="1">
      <c r="A469" s="56"/>
      <c r="B469" s="72"/>
      <c r="C469" s="73"/>
      <c r="D469" s="67"/>
      <c r="E469" s="56"/>
      <c r="F469" s="87"/>
      <c r="G469" s="88"/>
      <c r="H469" s="56"/>
      <c r="I469" s="56"/>
      <c r="J469" s="56"/>
      <c r="K469" s="56"/>
      <c r="L469" s="56"/>
    </row>
    <row r="470" ht="16.5" customHeight="1">
      <c r="A470" s="56"/>
      <c r="B470" s="72"/>
      <c r="C470" s="73"/>
      <c r="D470" s="67"/>
      <c r="E470" s="56"/>
      <c r="F470" s="87"/>
      <c r="G470" s="88"/>
      <c r="H470" s="56"/>
      <c r="I470" s="56"/>
      <c r="J470" s="56"/>
      <c r="K470" s="56"/>
      <c r="L470" s="56"/>
    </row>
    <row r="471" ht="16.5" customHeight="1">
      <c r="A471" s="56"/>
      <c r="B471" s="72"/>
      <c r="C471" s="73"/>
      <c r="D471" s="67"/>
      <c r="E471" s="56"/>
      <c r="F471" s="87"/>
      <c r="G471" s="88"/>
      <c r="H471" s="56"/>
      <c r="I471" s="56"/>
      <c r="J471" s="56"/>
      <c r="K471" s="56"/>
      <c r="L471" s="56"/>
    </row>
    <row r="472" ht="16.5" customHeight="1">
      <c r="A472" s="56"/>
      <c r="B472" s="72"/>
      <c r="C472" s="73"/>
      <c r="D472" s="67"/>
      <c r="E472" s="56"/>
      <c r="F472" s="87"/>
      <c r="G472" s="88"/>
      <c r="H472" s="56"/>
      <c r="I472" s="56"/>
      <c r="J472" s="56"/>
      <c r="K472" s="56"/>
      <c r="L472" s="56"/>
    </row>
    <row r="473" ht="16.5" customHeight="1">
      <c r="A473" s="56"/>
      <c r="B473" s="72"/>
      <c r="C473" s="73"/>
      <c r="D473" s="67"/>
      <c r="E473" s="56"/>
      <c r="F473" s="87"/>
      <c r="G473" s="88"/>
      <c r="H473" s="56"/>
      <c r="I473" s="56"/>
      <c r="J473" s="56"/>
      <c r="K473" s="56"/>
      <c r="L473" s="56"/>
    </row>
    <row r="474" ht="16.5" customHeight="1">
      <c r="A474" s="56"/>
      <c r="B474" s="72"/>
      <c r="C474" s="73"/>
      <c r="D474" s="67"/>
      <c r="E474" s="56"/>
      <c r="F474" s="87"/>
      <c r="G474" s="88"/>
      <c r="H474" s="56"/>
      <c r="I474" s="56"/>
      <c r="J474" s="56"/>
      <c r="K474" s="56"/>
      <c r="L474" s="56"/>
    </row>
    <row r="475" ht="16.5" customHeight="1">
      <c r="A475" s="56"/>
      <c r="B475" s="72"/>
      <c r="C475" s="73"/>
      <c r="D475" s="67"/>
      <c r="E475" s="56"/>
      <c r="F475" s="87"/>
      <c r="G475" s="88"/>
      <c r="H475" s="56"/>
      <c r="I475" s="56"/>
      <c r="J475" s="56"/>
      <c r="K475" s="56"/>
      <c r="L475" s="56"/>
    </row>
    <row r="476" ht="16.5" customHeight="1">
      <c r="A476" s="56"/>
      <c r="B476" s="72"/>
      <c r="C476" s="73"/>
      <c r="D476" s="67"/>
      <c r="E476" s="56"/>
      <c r="F476" s="87"/>
      <c r="G476" s="88"/>
      <c r="H476" s="56"/>
      <c r="I476" s="56"/>
      <c r="J476" s="56"/>
      <c r="K476" s="56"/>
      <c r="L476" s="56"/>
    </row>
    <row r="477" ht="16.5" customHeight="1">
      <c r="A477" s="56"/>
      <c r="B477" s="72"/>
      <c r="C477" s="73"/>
      <c r="D477" s="67"/>
      <c r="E477" s="56"/>
      <c r="F477" s="87"/>
      <c r="G477" s="88"/>
      <c r="H477" s="56"/>
      <c r="I477" s="56"/>
      <c r="J477" s="56"/>
      <c r="K477" s="56"/>
      <c r="L477" s="56"/>
    </row>
    <row r="478" ht="16.5" customHeight="1">
      <c r="A478" s="56"/>
      <c r="B478" s="72"/>
      <c r="C478" s="73"/>
      <c r="D478" s="67"/>
      <c r="E478" s="56"/>
      <c r="F478" s="87"/>
      <c r="G478" s="88"/>
      <c r="H478" s="56"/>
      <c r="I478" s="56"/>
      <c r="J478" s="56"/>
      <c r="K478" s="56"/>
      <c r="L478" s="56"/>
    </row>
    <row r="479" ht="16.5" customHeight="1">
      <c r="A479" s="56"/>
      <c r="B479" s="72"/>
      <c r="C479" s="73"/>
      <c r="D479" s="67"/>
      <c r="E479" s="56"/>
      <c r="F479" s="87"/>
      <c r="G479" s="88"/>
      <c r="H479" s="56"/>
      <c r="I479" s="56"/>
      <c r="J479" s="56"/>
      <c r="K479" s="56"/>
      <c r="L479" s="56"/>
    </row>
    <row r="480" ht="16.5" customHeight="1">
      <c r="A480" s="56"/>
      <c r="B480" s="72"/>
      <c r="C480" s="73"/>
      <c r="D480" s="67"/>
      <c r="E480" s="56"/>
      <c r="F480" s="87"/>
      <c r="G480" s="88"/>
      <c r="H480" s="56"/>
      <c r="I480" s="56"/>
      <c r="J480" s="56"/>
      <c r="K480" s="56"/>
      <c r="L480" s="56"/>
    </row>
    <row r="481" ht="16.5" customHeight="1">
      <c r="A481" s="56"/>
      <c r="B481" s="72"/>
      <c r="C481" s="73"/>
      <c r="D481" s="67"/>
      <c r="E481" s="56"/>
      <c r="F481" s="87"/>
      <c r="G481" s="88"/>
      <c r="H481" s="56"/>
      <c r="I481" s="56"/>
      <c r="J481" s="56"/>
      <c r="K481" s="56"/>
      <c r="L481" s="56"/>
    </row>
    <row r="482" ht="16.5" customHeight="1">
      <c r="A482" s="56"/>
      <c r="B482" s="72"/>
      <c r="C482" s="73"/>
      <c r="D482" s="67"/>
      <c r="E482" s="56"/>
      <c r="F482" s="87"/>
      <c r="G482" s="88"/>
      <c r="H482" s="56"/>
      <c r="I482" s="56"/>
      <c r="J482" s="56"/>
      <c r="K482" s="56"/>
      <c r="L482" s="56"/>
    </row>
    <row r="483" ht="16.5" customHeight="1">
      <c r="A483" s="56"/>
      <c r="B483" s="72"/>
      <c r="C483" s="73"/>
      <c r="D483" s="67"/>
      <c r="E483" s="56"/>
      <c r="F483" s="87"/>
      <c r="G483" s="88"/>
      <c r="H483" s="56"/>
      <c r="I483" s="56"/>
      <c r="J483" s="56"/>
      <c r="K483" s="56"/>
      <c r="L483" s="56"/>
    </row>
    <row r="484" ht="16.5" customHeight="1">
      <c r="A484" s="56"/>
      <c r="B484" s="72"/>
      <c r="C484" s="73"/>
      <c r="D484" s="67"/>
      <c r="E484" s="56"/>
      <c r="F484" s="87"/>
      <c r="G484" s="88"/>
      <c r="H484" s="56"/>
      <c r="I484" s="56"/>
      <c r="J484" s="56"/>
      <c r="K484" s="56"/>
      <c r="L484" s="56"/>
    </row>
    <row r="485" ht="16.5" customHeight="1">
      <c r="A485" s="56"/>
      <c r="B485" s="72"/>
      <c r="C485" s="73"/>
      <c r="D485" s="67"/>
      <c r="E485" s="56"/>
      <c r="F485" s="87"/>
      <c r="G485" s="88"/>
      <c r="H485" s="56"/>
      <c r="I485" s="56"/>
      <c r="J485" s="56"/>
      <c r="K485" s="56"/>
      <c r="L485" s="56"/>
    </row>
    <row r="486" ht="16.5" customHeight="1">
      <c r="A486" s="56"/>
      <c r="B486" s="72"/>
      <c r="C486" s="73"/>
      <c r="D486" s="67"/>
      <c r="E486" s="56"/>
      <c r="F486" s="87"/>
      <c r="G486" s="88"/>
      <c r="H486" s="56"/>
      <c r="I486" s="56"/>
      <c r="J486" s="56"/>
      <c r="K486" s="56"/>
      <c r="L486" s="56"/>
    </row>
    <row r="487" ht="16.5" customHeight="1">
      <c r="A487" s="56"/>
      <c r="B487" s="72"/>
      <c r="C487" s="73"/>
      <c r="D487" s="67"/>
      <c r="E487" s="56"/>
      <c r="F487" s="87"/>
      <c r="G487" s="88"/>
      <c r="H487" s="56"/>
      <c r="I487" s="56"/>
      <c r="J487" s="56"/>
      <c r="K487" s="56"/>
      <c r="L487" s="56"/>
    </row>
    <row r="488" ht="16.5" customHeight="1">
      <c r="A488" s="56"/>
      <c r="B488" s="72"/>
      <c r="C488" s="73"/>
      <c r="D488" s="67"/>
      <c r="E488" s="56"/>
      <c r="F488" s="87"/>
      <c r="G488" s="88"/>
      <c r="H488" s="56"/>
      <c r="I488" s="56"/>
      <c r="J488" s="56"/>
      <c r="K488" s="56"/>
      <c r="L488" s="56"/>
    </row>
    <row r="489" ht="16.5" customHeight="1">
      <c r="A489" s="56"/>
      <c r="B489" s="72"/>
      <c r="C489" s="73"/>
      <c r="D489" s="67"/>
      <c r="E489" s="56"/>
      <c r="F489" s="87"/>
      <c r="G489" s="88"/>
      <c r="H489" s="56"/>
      <c r="I489" s="56"/>
      <c r="J489" s="56"/>
      <c r="K489" s="56"/>
      <c r="L489" s="56"/>
    </row>
    <row r="490" ht="16.5" customHeight="1">
      <c r="A490" s="56"/>
      <c r="B490" s="72"/>
      <c r="C490" s="73"/>
      <c r="D490" s="67"/>
      <c r="E490" s="56"/>
      <c r="F490" s="87"/>
      <c r="G490" s="88"/>
      <c r="H490" s="56"/>
      <c r="I490" s="56"/>
      <c r="J490" s="56"/>
      <c r="K490" s="56"/>
      <c r="L490" s="56"/>
    </row>
    <row r="491" ht="16.5" customHeight="1">
      <c r="A491" s="56"/>
      <c r="B491" s="72"/>
      <c r="C491" s="73"/>
      <c r="D491" s="67"/>
      <c r="E491" s="56"/>
      <c r="F491" s="87"/>
      <c r="G491" s="88"/>
      <c r="H491" s="56"/>
      <c r="I491" s="56"/>
      <c r="J491" s="56"/>
      <c r="K491" s="56"/>
      <c r="L491" s="56"/>
    </row>
    <row r="492" ht="16.5" customHeight="1">
      <c r="A492" s="56"/>
      <c r="B492" s="72"/>
      <c r="C492" s="73"/>
      <c r="D492" s="67"/>
      <c r="E492" s="56"/>
      <c r="F492" s="87"/>
      <c r="G492" s="88"/>
      <c r="H492" s="56"/>
      <c r="I492" s="56"/>
      <c r="J492" s="56"/>
      <c r="K492" s="56"/>
      <c r="L492" s="56"/>
    </row>
    <row r="493" ht="16.5" customHeight="1">
      <c r="A493" s="56"/>
      <c r="B493" s="72"/>
      <c r="C493" s="73"/>
      <c r="D493" s="67"/>
      <c r="E493" s="56"/>
      <c r="F493" s="87"/>
      <c r="G493" s="88"/>
      <c r="H493" s="56"/>
      <c r="I493" s="56"/>
      <c r="J493" s="56"/>
      <c r="K493" s="56"/>
      <c r="L493" s="56"/>
    </row>
    <row r="494" ht="16.5" customHeight="1">
      <c r="A494" s="56"/>
      <c r="B494" s="72"/>
      <c r="C494" s="73"/>
      <c r="D494" s="67"/>
      <c r="E494" s="56"/>
      <c r="F494" s="87"/>
      <c r="G494" s="88"/>
      <c r="H494" s="56"/>
      <c r="I494" s="56"/>
      <c r="J494" s="56"/>
      <c r="K494" s="56"/>
      <c r="L494" s="56"/>
    </row>
    <row r="495" ht="16.5" customHeight="1">
      <c r="A495" s="56"/>
      <c r="B495" s="72"/>
      <c r="C495" s="73"/>
      <c r="D495" s="67"/>
      <c r="E495" s="56"/>
      <c r="F495" s="87"/>
      <c r="G495" s="88"/>
      <c r="H495" s="56"/>
      <c r="I495" s="56"/>
      <c r="J495" s="56"/>
      <c r="K495" s="56"/>
      <c r="L495" s="56"/>
    </row>
    <row r="496" ht="16.5" customHeight="1">
      <c r="A496" s="56"/>
      <c r="B496" s="72"/>
      <c r="C496" s="73"/>
      <c r="D496" s="67"/>
      <c r="E496" s="56"/>
      <c r="F496" s="87"/>
      <c r="G496" s="88"/>
      <c r="H496" s="56"/>
      <c r="I496" s="56"/>
      <c r="J496" s="56"/>
      <c r="K496" s="56"/>
      <c r="L496" s="56"/>
    </row>
    <row r="497" ht="16.5" customHeight="1">
      <c r="A497" s="56"/>
      <c r="B497" s="72"/>
      <c r="C497" s="73"/>
      <c r="D497" s="67"/>
      <c r="E497" s="56"/>
      <c r="F497" s="87"/>
      <c r="G497" s="88"/>
      <c r="H497" s="56"/>
      <c r="I497" s="56"/>
      <c r="J497" s="56"/>
      <c r="K497" s="56"/>
      <c r="L497" s="56"/>
    </row>
    <row r="498" ht="16.5" customHeight="1">
      <c r="A498" s="56"/>
      <c r="B498" s="72"/>
      <c r="C498" s="73"/>
      <c r="D498" s="67"/>
      <c r="E498" s="56"/>
      <c r="F498" s="87"/>
      <c r="G498" s="88"/>
      <c r="H498" s="56"/>
      <c r="I498" s="56"/>
      <c r="J498" s="56"/>
      <c r="K498" s="56"/>
      <c r="L498" s="56"/>
    </row>
    <row r="499" ht="16.5" customHeight="1">
      <c r="A499" s="56"/>
      <c r="B499" s="72"/>
      <c r="C499" s="73"/>
      <c r="D499" s="67"/>
      <c r="E499" s="56"/>
      <c r="F499" s="87"/>
      <c r="G499" s="88"/>
      <c r="H499" s="56"/>
      <c r="I499" s="56"/>
      <c r="J499" s="56"/>
      <c r="K499" s="56"/>
      <c r="L499" s="56"/>
    </row>
    <row r="500" ht="16.5" customHeight="1">
      <c r="A500" s="56"/>
      <c r="B500" s="72"/>
      <c r="C500" s="73"/>
      <c r="D500" s="67"/>
      <c r="E500" s="56"/>
      <c r="F500" s="87"/>
      <c r="G500" s="88"/>
      <c r="H500" s="56"/>
      <c r="I500" s="56"/>
      <c r="J500" s="56"/>
      <c r="K500" s="56"/>
      <c r="L500" s="56"/>
    </row>
    <row r="501" ht="16.5" customHeight="1">
      <c r="A501" s="56"/>
      <c r="B501" s="72"/>
      <c r="C501" s="73"/>
      <c r="D501" s="67"/>
      <c r="E501" s="56"/>
      <c r="F501" s="87"/>
      <c r="G501" s="88"/>
      <c r="H501" s="56"/>
      <c r="I501" s="56"/>
      <c r="J501" s="56"/>
      <c r="K501" s="56"/>
      <c r="L501" s="56"/>
    </row>
    <row r="502" ht="16.5" customHeight="1">
      <c r="A502" s="56"/>
      <c r="B502" s="72"/>
      <c r="C502" s="73"/>
      <c r="D502" s="67"/>
      <c r="E502" s="56"/>
      <c r="F502" s="87"/>
      <c r="G502" s="88"/>
      <c r="H502" s="56"/>
      <c r="I502" s="56"/>
      <c r="J502" s="56"/>
      <c r="K502" s="56"/>
      <c r="L502" s="56"/>
    </row>
    <row r="503" ht="16.5" customHeight="1">
      <c r="A503" s="56"/>
      <c r="B503" s="72"/>
      <c r="C503" s="73"/>
      <c r="D503" s="67"/>
      <c r="E503" s="56"/>
      <c r="F503" s="87"/>
      <c r="G503" s="88"/>
      <c r="H503" s="56"/>
      <c r="I503" s="56"/>
      <c r="J503" s="56"/>
      <c r="K503" s="56"/>
      <c r="L503" s="56"/>
    </row>
    <row r="504" ht="16.5" customHeight="1">
      <c r="A504" s="56"/>
      <c r="B504" s="72"/>
      <c r="C504" s="73"/>
      <c r="D504" s="67"/>
      <c r="E504" s="56"/>
      <c r="F504" s="87"/>
      <c r="G504" s="88"/>
      <c r="H504" s="56"/>
      <c r="I504" s="56"/>
      <c r="J504" s="56"/>
      <c r="K504" s="56"/>
      <c r="L504" s="56"/>
    </row>
    <row r="505" ht="16.5" customHeight="1">
      <c r="A505" s="56"/>
      <c r="B505" s="72"/>
      <c r="C505" s="73"/>
      <c r="D505" s="67"/>
      <c r="E505" s="56"/>
      <c r="F505" s="87"/>
      <c r="G505" s="88"/>
      <c r="H505" s="56"/>
      <c r="I505" s="56"/>
      <c r="J505" s="56"/>
      <c r="K505" s="56"/>
      <c r="L505" s="56"/>
    </row>
    <row r="506" ht="16.5" customHeight="1">
      <c r="A506" s="56"/>
      <c r="B506" s="72"/>
      <c r="C506" s="73"/>
      <c r="D506" s="67"/>
      <c r="E506" s="56"/>
      <c r="F506" s="87"/>
      <c r="G506" s="88"/>
      <c r="H506" s="56"/>
      <c r="I506" s="56"/>
      <c r="J506" s="56"/>
      <c r="K506" s="56"/>
      <c r="L506" s="56"/>
    </row>
    <row r="507" ht="16.5" customHeight="1">
      <c r="A507" s="56"/>
      <c r="B507" s="72"/>
      <c r="C507" s="73"/>
      <c r="D507" s="67"/>
      <c r="E507" s="56"/>
      <c r="F507" s="87"/>
      <c r="G507" s="88"/>
      <c r="H507" s="56"/>
      <c r="I507" s="56"/>
      <c r="J507" s="56"/>
      <c r="K507" s="56"/>
      <c r="L507" s="56"/>
    </row>
    <row r="508" ht="16.5" customHeight="1">
      <c r="A508" s="56"/>
      <c r="B508" s="72"/>
      <c r="C508" s="73"/>
      <c r="D508" s="67"/>
      <c r="E508" s="56"/>
      <c r="F508" s="87"/>
      <c r="G508" s="88"/>
      <c r="H508" s="56"/>
      <c r="I508" s="56"/>
      <c r="J508" s="56"/>
      <c r="K508" s="56"/>
      <c r="L508" s="56"/>
    </row>
    <row r="509" ht="16.5" customHeight="1">
      <c r="A509" s="56"/>
      <c r="B509" s="72"/>
      <c r="C509" s="73"/>
      <c r="D509" s="67"/>
      <c r="E509" s="56"/>
      <c r="F509" s="87"/>
      <c r="G509" s="88"/>
      <c r="H509" s="56"/>
      <c r="I509" s="56"/>
      <c r="J509" s="56"/>
      <c r="K509" s="56"/>
      <c r="L509" s="56"/>
    </row>
    <row r="510" ht="16.5" customHeight="1">
      <c r="A510" s="56"/>
      <c r="B510" s="72"/>
      <c r="C510" s="73"/>
      <c r="D510" s="67"/>
      <c r="E510" s="56"/>
      <c r="F510" s="87"/>
      <c r="G510" s="88"/>
      <c r="H510" s="56"/>
      <c r="I510" s="56"/>
      <c r="J510" s="56"/>
      <c r="K510" s="56"/>
      <c r="L510" s="56"/>
    </row>
    <row r="511" ht="16.5" customHeight="1">
      <c r="A511" s="56"/>
      <c r="B511" s="72"/>
      <c r="C511" s="73"/>
      <c r="D511" s="67"/>
      <c r="E511" s="56"/>
      <c r="F511" s="87"/>
      <c r="G511" s="88"/>
      <c r="H511" s="56"/>
      <c r="I511" s="56"/>
      <c r="J511" s="56"/>
      <c r="K511" s="56"/>
      <c r="L511" s="56"/>
    </row>
    <row r="512" ht="16.5" customHeight="1">
      <c r="A512" s="56"/>
      <c r="B512" s="72"/>
      <c r="C512" s="73"/>
      <c r="D512" s="67"/>
      <c r="E512" s="56"/>
      <c r="F512" s="87"/>
      <c r="G512" s="88"/>
      <c r="H512" s="56"/>
      <c r="I512" s="56"/>
      <c r="J512" s="56"/>
      <c r="K512" s="56"/>
      <c r="L512" s="56"/>
    </row>
    <row r="513" ht="16.5" customHeight="1">
      <c r="A513" s="56"/>
      <c r="B513" s="72"/>
      <c r="C513" s="73"/>
      <c r="D513" s="67"/>
      <c r="E513" s="56"/>
      <c r="F513" s="87"/>
      <c r="G513" s="88"/>
      <c r="H513" s="56"/>
      <c r="I513" s="56"/>
      <c r="J513" s="56"/>
      <c r="K513" s="56"/>
      <c r="L513" s="56"/>
    </row>
    <row r="514" ht="16.5" customHeight="1">
      <c r="A514" s="56"/>
      <c r="B514" s="72"/>
      <c r="C514" s="73"/>
      <c r="D514" s="67"/>
      <c r="E514" s="56"/>
      <c r="F514" s="87"/>
      <c r="G514" s="88"/>
      <c r="H514" s="56"/>
      <c r="I514" s="56"/>
      <c r="J514" s="56"/>
      <c r="K514" s="56"/>
      <c r="L514" s="56"/>
    </row>
    <row r="515" ht="16.5" customHeight="1">
      <c r="A515" s="56"/>
      <c r="B515" s="72"/>
      <c r="C515" s="73"/>
      <c r="D515" s="67"/>
      <c r="E515" s="56"/>
      <c r="F515" s="87"/>
      <c r="G515" s="88"/>
      <c r="H515" s="56"/>
      <c r="I515" s="56"/>
      <c r="J515" s="56"/>
      <c r="K515" s="56"/>
      <c r="L515" s="56"/>
    </row>
    <row r="516" ht="16.5" customHeight="1">
      <c r="A516" s="56"/>
      <c r="B516" s="72"/>
      <c r="C516" s="73"/>
      <c r="D516" s="67"/>
      <c r="E516" s="56"/>
      <c r="F516" s="87"/>
      <c r="G516" s="88"/>
      <c r="H516" s="56"/>
      <c r="I516" s="56"/>
      <c r="J516" s="56"/>
      <c r="K516" s="56"/>
      <c r="L516" s="56"/>
    </row>
    <row r="517" ht="16.5" customHeight="1">
      <c r="A517" s="56"/>
      <c r="B517" s="72"/>
      <c r="C517" s="73"/>
      <c r="D517" s="67"/>
      <c r="E517" s="56"/>
      <c r="F517" s="87"/>
      <c r="G517" s="88"/>
      <c r="H517" s="56"/>
      <c r="I517" s="56"/>
      <c r="J517" s="56"/>
      <c r="K517" s="56"/>
      <c r="L517" s="56"/>
    </row>
    <row r="518" ht="16.5" customHeight="1">
      <c r="A518" s="56"/>
      <c r="B518" s="72"/>
      <c r="C518" s="73"/>
      <c r="D518" s="67"/>
      <c r="E518" s="56"/>
      <c r="F518" s="87"/>
      <c r="G518" s="88"/>
      <c r="H518" s="56"/>
      <c r="I518" s="56"/>
      <c r="J518" s="56"/>
      <c r="K518" s="56"/>
      <c r="L518" s="56"/>
    </row>
    <row r="519" ht="16.5" customHeight="1">
      <c r="A519" s="56"/>
      <c r="B519" s="72"/>
      <c r="C519" s="73"/>
      <c r="D519" s="67"/>
      <c r="E519" s="56"/>
      <c r="F519" s="87"/>
      <c r="G519" s="88"/>
      <c r="H519" s="56"/>
      <c r="I519" s="56"/>
      <c r="J519" s="56"/>
      <c r="K519" s="56"/>
      <c r="L519" s="56"/>
    </row>
    <row r="520" ht="16.5" customHeight="1">
      <c r="A520" s="56"/>
      <c r="B520" s="72"/>
      <c r="C520" s="73"/>
      <c r="D520" s="67"/>
      <c r="E520" s="56"/>
      <c r="F520" s="87"/>
      <c r="G520" s="88"/>
      <c r="H520" s="56"/>
      <c r="I520" s="56"/>
      <c r="J520" s="56"/>
      <c r="K520" s="56"/>
      <c r="L520" s="56"/>
    </row>
    <row r="521" ht="16.5" customHeight="1">
      <c r="A521" s="56"/>
      <c r="B521" s="72"/>
      <c r="C521" s="73"/>
      <c r="D521" s="67"/>
      <c r="E521" s="56"/>
      <c r="F521" s="87"/>
      <c r="G521" s="88"/>
      <c r="H521" s="56"/>
      <c r="I521" s="56"/>
      <c r="J521" s="56"/>
      <c r="K521" s="56"/>
      <c r="L521" s="56"/>
    </row>
    <row r="522" ht="16.5" customHeight="1">
      <c r="A522" s="56"/>
      <c r="B522" s="72"/>
      <c r="C522" s="73"/>
      <c r="D522" s="67"/>
      <c r="E522" s="56"/>
      <c r="F522" s="87"/>
      <c r="G522" s="88"/>
      <c r="H522" s="56"/>
      <c r="I522" s="56"/>
      <c r="J522" s="56"/>
      <c r="K522" s="56"/>
      <c r="L522" s="56"/>
    </row>
    <row r="523" ht="16.5" customHeight="1">
      <c r="A523" s="56"/>
      <c r="B523" s="72"/>
      <c r="C523" s="73"/>
      <c r="D523" s="67"/>
      <c r="E523" s="56"/>
      <c r="F523" s="87"/>
      <c r="G523" s="88"/>
      <c r="H523" s="56"/>
      <c r="I523" s="56"/>
      <c r="J523" s="56"/>
      <c r="K523" s="56"/>
      <c r="L523" s="56"/>
    </row>
    <row r="524" ht="16.5" customHeight="1">
      <c r="A524" s="56"/>
      <c r="B524" s="72"/>
      <c r="C524" s="73"/>
      <c r="D524" s="67"/>
      <c r="E524" s="56"/>
      <c r="F524" s="87"/>
      <c r="G524" s="88"/>
      <c r="H524" s="56"/>
      <c r="I524" s="56"/>
      <c r="J524" s="56"/>
      <c r="K524" s="56"/>
      <c r="L524" s="56"/>
    </row>
    <row r="525" ht="16.5" customHeight="1">
      <c r="A525" s="56"/>
      <c r="B525" s="72"/>
      <c r="C525" s="73"/>
      <c r="D525" s="67"/>
      <c r="E525" s="56"/>
      <c r="F525" s="87"/>
      <c r="G525" s="88"/>
      <c r="H525" s="56"/>
      <c r="I525" s="56"/>
      <c r="J525" s="56"/>
      <c r="K525" s="56"/>
      <c r="L525" s="56"/>
    </row>
    <row r="526" ht="16.5" customHeight="1">
      <c r="A526" s="56"/>
      <c r="B526" s="72"/>
      <c r="C526" s="73"/>
      <c r="D526" s="67"/>
      <c r="E526" s="56"/>
      <c r="F526" s="87"/>
      <c r="G526" s="88"/>
      <c r="H526" s="56"/>
      <c r="I526" s="56"/>
      <c r="J526" s="56"/>
      <c r="K526" s="56"/>
      <c r="L526" s="56"/>
    </row>
    <row r="527" ht="16.5" customHeight="1">
      <c r="A527" s="56"/>
      <c r="B527" s="72"/>
      <c r="C527" s="73"/>
      <c r="D527" s="67"/>
      <c r="E527" s="56"/>
      <c r="F527" s="87"/>
      <c r="G527" s="88"/>
      <c r="H527" s="56"/>
      <c r="I527" s="56"/>
      <c r="J527" s="56"/>
      <c r="K527" s="56"/>
      <c r="L527" s="56"/>
    </row>
    <row r="528" ht="16.5" customHeight="1">
      <c r="A528" s="56"/>
      <c r="B528" s="72"/>
      <c r="C528" s="73"/>
      <c r="D528" s="67"/>
      <c r="E528" s="56"/>
      <c r="F528" s="87"/>
      <c r="G528" s="88"/>
      <c r="H528" s="56"/>
      <c r="I528" s="56"/>
      <c r="J528" s="56"/>
      <c r="K528" s="56"/>
      <c r="L528" s="56"/>
    </row>
    <row r="529" ht="16.5" customHeight="1">
      <c r="A529" s="56"/>
      <c r="B529" s="72"/>
      <c r="C529" s="73"/>
      <c r="D529" s="67"/>
      <c r="E529" s="56"/>
      <c r="F529" s="87"/>
      <c r="G529" s="88"/>
      <c r="H529" s="56"/>
      <c r="I529" s="56"/>
      <c r="J529" s="56"/>
      <c r="K529" s="56"/>
      <c r="L529" s="56"/>
    </row>
    <row r="530" ht="16.5" customHeight="1">
      <c r="A530" s="56"/>
      <c r="B530" s="72"/>
      <c r="C530" s="73"/>
      <c r="D530" s="67"/>
      <c r="E530" s="56"/>
      <c r="F530" s="87"/>
      <c r="G530" s="88"/>
      <c r="H530" s="56"/>
      <c r="I530" s="56"/>
      <c r="J530" s="56"/>
      <c r="K530" s="56"/>
      <c r="L530" s="56"/>
    </row>
    <row r="531" ht="16.5" customHeight="1">
      <c r="A531" s="56"/>
      <c r="B531" s="72"/>
      <c r="C531" s="73"/>
      <c r="D531" s="67"/>
      <c r="E531" s="56"/>
      <c r="F531" s="87"/>
      <c r="G531" s="88"/>
      <c r="H531" s="56"/>
      <c r="I531" s="56"/>
      <c r="J531" s="56"/>
      <c r="K531" s="56"/>
      <c r="L531" s="56"/>
    </row>
    <row r="532" ht="16.5" customHeight="1">
      <c r="A532" s="56"/>
      <c r="B532" s="72"/>
      <c r="C532" s="73"/>
      <c r="D532" s="67"/>
      <c r="E532" s="56"/>
      <c r="F532" s="87"/>
      <c r="G532" s="88"/>
      <c r="H532" s="56"/>
      <c r="I532" s="56"/>
      <c r="J532" s="56"/>
      <c r="K532" s="56"/>
      <c r="L532" s="56"/>
    </row>
    <row r="533" ht="16.5" customHeight="1">
      <c r="A533" s="56"/>
      <c r="B533" s="72"/>
      <c r="C533" s="73"/>
      <c r="D533" s="67"/>
      <c r="E533" s="56"/>
      <c r="F533" s="87"/>
      <c r="G533" s="88"/>
      <c r="H533" s="56"/>
      <c r="I533" s="56"/>
      <c r="J533" s="56"/>
      <c r="K533" s="56"/>
      <c r="L533" s="56"/>
    </row>
    <row r="534" ht="16.5" customHeight="1">
      <c r="A534" s="56"/>
      <c r="B534" s="72"/>
      <c r="C534" s="73"/>
      <c r="D534" s="67"/>
      <c r="E534" s="56"/>
      <c r="F534" s="87"/>
      <c r="G534" s="88"/>
      <c r="H534" s="56"/>
      <c r="I534" s="56"/>
      <c r="J534" s="56"/>
      <c r="K534" s="56"/>
      <c r="L534" s="56"/>
    </row>
    <row r="535" ht="16.5" customHeight="1">
      <c r="A535" s="56"/>
      <c r="B535" s="72"/>
      <c r="C535" s="73"/>
      <c r="D535" s="67"/>
      <c r="E535" s="56"/>
      <c r="F535" s="87"/>
      <c r="G535" s="88"/>
      <c r="H535" s="56"/>
      <c r="I535" s="56"/>
      <c r="J535" s="56"/>
      <c r="K535" s="56"/>
      <c r="L535" s="56"/>
    </row>
    <row r="536" ht="16.5" customHeight="1">
      <c r="A536" s="56"/>
      <c r="B536" s="72"/>
      <c r="C536" s="73"/>
      <c r="D536" s="67"/>
      <c r="E536" s="56"/>
      <c r="F536" s="87"/>
      <c r="G536" s="88"/>
      <c r="H536" s="56"/>
      <c r="I536" s="56"/>
      <c r="J536" s="56"/>
      <c r="K536" s="56"/>
      <c r="L536" s="56"/>
    </row>
    <row r="537" ht="16.5" customHeight="1">
      <c r="A537" s="56"/>
      <c r="B537" s="72"/>
      <c r="C537" s="73"/>
      <c r="D537" s="67"/>
      <c r="E537" s="56"/>
      <c r="F537" s="87"/>
      <c r="G537" s="88"/>
      <c r="H537" s="56"/>
      <c r="I537" s="56"/>
      <c r="J537" s="56"/>
      <c r="K537" s="56"/>
      <c r="L537" s="56"/>
    </row>
    <row r="538" ht="16.5" customHeight="1">
      <c r="A538" s="56"/>
      <c r="B538" s="72"/>
      <c r="C538" s="73"/>
      <c r="D538" s="67"/>
      <c r="E538" s="56"/>
      <c r="F538" s="87"/>
      <c r="G538" s="88"/>
      <c r="H538" s="56"/>
      <c r="I538" s="56"/>
      <c r="J538" s="56"/>
      <c r="K538" s="56"/>
      <c r="L538" s="56"/>
    </row>
    <row r="539" ht="16.5" customHeight="1">
      <c r="A539" s="56"/>
      <c r="B539" s="72"/>
      <c r="C539" s="73"/>
      <c r="D539" s="67"/>
      <c r="E539" s="56"/>
      <c r="F539" s="87"/>
      <c r="G539" s="88"/>
      <c r="H539" s="56"/>
      <c r="I539" s="56"/>
      <c r="J539" s="56"/>
      <c r="K539" s="56"/>
      <c r="L539" s="56"/>
    </row>
    <row r="540" ht="16.5" customHeight="1">
      <c r="A540" s="56"/>
      <c r="B540" s="72"/>
      <c r="C540" s="73"/>
      <c r="D540" s="67"/>
      <c r="E540" s="56"/>
      <c r="F540" s="87"/>
      <c r="G540" s="88"/>
      <c r="H540" s="56"/>
      <c r="I540" s="56"/>
      <c r="J540" s="56"/>
      <c r="K540" s="56"/>
      <c r="L540" s="56"/>
    </row>
    <row r="541" ht="16.5" customHeight="1">
      <c r="A541" s="56"/>
      <c r="B541" s="72"/>
      <c r="C541" s="73"/>
      <c r="D541" s="67"/>
      <c r="E541" s="56"/>
      <c r="F541" s="87"/>
      <c r="G541" s="88"/>
      <c r="H541" s="56"/>
      <c r="I541" s="56"/>
      <c r="J541" s="56"/>
      <c r="K541" s="56"/>
      <c r="L541" s="56"/>
    </row>
    <row r="542" ht="16.5" customHeight="1">
      <c r="A542" s="56"/>
      <c r="B542" s="72"/>
      <c r="C542" s="73"/>
      <c r="D542" s="67"/>
      <c r="E542" s="56"/>
      <c r="F542" s="87"/>
      <c r="G542" s="88"/>
      <c r="H542" s="56"/>
      <c r="I542" s="56"/>
      <c r="J542" s="56"/>
      <c r="K542" s="56"/>
      <c r="L542" s="56"/>
    </row>
    <row r="543" ht="16.5" customHeight="1">
      <c r="A543" s="56"/>
      <c r="B543" s="72"/>
      <c r="C543" s="73"/>
      <c r="D543" s="67"/>
      <c r="E543" s="56"/>
      <c r="F543" s="87"/>
      <c r="G543" s="88"/>
      <c r="H543" s="56"/>
      <c r="I543" s="56"/>
      <c r="J543" s="56"/>
      <c r="K543" s="56"/>
      <c r="L543" s="56"/>
    </row>
    <row r="544" ht="16.5" customHeight="1">
      <c r="A544" s="56"/>
      <c r="B544" s="72"/>
      <c r="C544" s="73"/>
      <c r="D544" s="67"/>
      <c r="E544" s="56"/>
      <c r="F544" s="87"/>
      <c r="G544" s="88"/>
      <c r="H544" s="56"/>
      <c r="I544" s="56"/>
      <c r="J544" s="56"/>
      <c r="K544" s="56"/>
      <c r="L544" s="56"/>
    </row>
    <row r="545" ht="16.5" customHeight="1">
      <c r="A545" s="56"/>
      <c r="B545" s="72"/>
      <c r="C545" s="73"/>
      <c r="D545" s="67"/>
      <c r="E545" s="56"/>
      <c r="F545" s="87"/>
      <c r="G545" s="88"/>
      <c r="H545" s="56"/>
      <c r="I545" s="56"/>
      <c r="J545" s="56"/>
      <c r="K545" s="56"/>
      <c r="L545" s="56"/>
    </row>
    <row r="546" ht="16.5" customHeight="1">
      <c r="A546" s="56"/>
      <c r="B546" s="72"/>
      <c r="C546" s="73"/>
      <c r="D546" s="67"/>
      <c r="E546" s="56"/>
      <c r="F546" s="87"/>
      <c r="G546" s="88"/>
      <c r="H546" s="56"/>
      <c r="I546" s="56"/>
      <c r="J546" s="56"/>
      <c r="K546" s="56"/>
      <c r="L546" s="56"/>
    </row>
    <row r="547" ht="16.5" customHeight="1">
      <c r="A547" s="56"/>
      <c r="B547" s="72"/>
      <c r="C547" s="73"/>
      <c r="D547" s="67"/>
      <c r="E547" s="56"/>
      <c r="F547" s="87"/>
      <c r="G547" s="88"/>
      <c r="H547" s="56"/>
      <c r="I547" s="56"/>
      <c r="J547" s="56"/>
      <c r="K547" s="56"/>
      <c r="L547" s="56"/>
    </row>
    <row r="548" ht="16.5" customHeight="1">
      <c r="A548" s="56"/>
      <c r="B548" s="72"/>
      <c r="C548" s="73"/>
      <c r="D548" s="67"/>
      <c r="E548" s="56"/>
      <c r="F548" s="87"/>
      <c r="G548" s="88"/>
      <c r="H548" s="56"/>
      <c r="I548" s="56"/>
      <c r="J548" s="56"/>
      <c r="K548" s="56"/>
      <c r="L548" s="56"/>
    </row>
    <row r="549" ht="16.5" customHeight="1">
      <c r="A549" s="56"/>
      <c r="B549" s="72"/>
      <c r="C549" s="73"/>
      <c r="D549" s="67"/>
      <c r="E549" s="56"/>
      <c r="F549" s="87"/>
      <c r="G549" s="88"/>
      <c r="H549" s="56"/>
      <c r="I549" s="56"/>
      <c r="J549" s="56"/>
      <c r="K549" s="56"/>
      <c r="L549" s="56"/>
    </row>
    <row r="550" ht="16.5" customHeight="1">
      <c r="A550" s="56"/>
      <c r="B550" s="72"/>
      <c r="C550" s="73"/>
      <c r="D550" s="67"/>
      <c r="E550" s="56"/>
      <c r="F550" s="87"/>
      <c r="G550" s="88"/>
      <c r="H550" s="56"/>
      <c r="I550" s="56"/>
      <c r="J550" s="56"/>
      <c r="K550" s="56"/>
      <c r="L550" s="56"/>
    </row>
    <row r="551" ht="16.5" customHeight="1">
      <c r="A551" s="56"/>
      <c r="B551" s="72"/>
      <c r="C551" s="73"/>
      <c r="D551" s="67"/>
      <c r="E551" s="56"/>
      <c r="F551" s="87"/>
      <c r="G551" s="88"/>
      <c r="H551" s="56"/>
      <c r="I551" s="56"/>
      <c r="J551" s="56"/>
      <c r="K551" s="56"/>
      <c r="L551" s="56"/>
    </row>
    <row r="552" ht="16.5" customHeight="1">
      <c r="A552" s="56"/>
      <c r="B552" s="72"/>
      <c r="C552" s="73"/>
      <c r="D552" s="67"/>
      <c r="E552" s="56"/>
      <c r="F552" s="87"/>
      <c r="G552" s="88"/>
      <c r="H552" s="56"/>
      <c r="I552" s="56"/>
      <c r="J552" s="56"/>
      <c r="K552" s="56"/>
      <c r="L552" s="56"/>
    </row>
    <row r="553" ht="16.5" customHeight="1">
      <c r="A553" s="56"/>
      <c r="B553" s="72"/>
      <c r="C553" s="73"/>
      <c r="D553" s="67"/>
      <c r="E553" s="56"/>
      <c r="F553" s="87"/>
      <c r="G553" s="88"/>
      <c r="H553" s="56"/>
      <c r="I553" s="56"/>
      <c r="J553" s="56"/>
      <c r="K553" s="56"/>
      <c r="L553" s="56"/>
    </row>
    <row r="554" ht="16.5" customHeight="1">
      <c r="A554" s="56"/>
      <c r="B554" s="72"/>
      <c r="C554" s="73"/>
      <c r="D554" s="67"/>
      <c r="E554" s="56"/>
      <c r="F554" s="87"/>
      <c r="G554" s="88"/>
      <c r="H554" s="56"/>
      <c r="I554" s="56"/>
      <c r="J554" s="56"/>
      <c r="K554" s="56"/>
      <c r="L554" s="56"/>
    </row>
    <row r="555" ht="16.5" customHeight="1">
      <c r="A555" s="56"/>
      <c r="B555" s="72"/>
      <c r="C555" s="73"/>
      <c r="D555" s="67"/>
      <c r="E555" s="56"/>
      <c r="F555" s="87"/>
      <c r="G555" s="88"/>
      <c r="H555" s="56"/>
      <c r="I555" s="56"/>
      <c r="J555" s="56"/>
      <c r="K555" s="56"/>
      <c r="L555" s="56"/>
    </row>
    <row r="556" ht="16.5" customHeight="1">
      <c r="A556" s="56"/>
      <c r="B556" s="72"/>
      <c r="C556" s="73"/>
      <c r="D556" s="67"/>
      <c r="E556" s="56"/>
      <c r="F556" s="87"/>
      <c r="G556" s="88"/>
      <c r="H556" s="56"/>
      <c r="I556" s="56"/>
      <c r="J556" s="56"/>
      <c r="K556" s="56"/>
      <c r="L556" s="56"/>
    </row>
    <row r="557" ht="16.5" customHeight="1">
      <c r="A557" s="56"/>
      <c r="B557" s="72"/>
      <c r="C557" s="73"/>
      <c r="D557" s="67"/>
      <c r="E557" s="56"/>
      <c r="F557" s="87"/>
      <c r="G557" s="88"/>
      <c r="H557" s="56"/>
      <c r="I557" s="56"/>
      <c r="J557" s="56"/>
      <c r="K557" s="56"/>
      <c r="L557" s="56"/>
    </row>
    <row r="558" ht="16.5" customHeight="1">
      <c r="A558" s="56"/>
      <c r="B558" s="72"/>
      <c r="C558" s="73"/>
      <c r="D558" s="67"/>
      <c r="E558" s="56"/>
      <c r="F558" s="87"/>
      <c r="G558" s="88"/>
      <c r="H558" s="56"/>
      <c r="I558" s="56"/>
      <c r="J558" s="56"/>
      <c r="K558" s="56"/>
      <c r="L558" s="56"/>
    </row>
    <row r="559" ht="16.5" customHeight="1">
      <c r="A559" s="56"/>
      <c r="B559" s="72"/>
      <c r="C559" s="73"/>
      <c r="D559" s="67"/>
      <c r="E559" s="56"/>
      <c r="F559" s="87"/>
      <c r="G559" s="88"/>
      <c r="H559" s="56"/>
      <c r="I559" s="56"/>
      <c r="J559" s="56"/>
      <c r="K559" s="56"/>
      <c r="L559" s="56"/>
    </row>
    <row r="560" ht="16.5" customHeight="1">
      <c r="A560" s="56"/>
      <c r="B560" s="72"/>
      <c r="C560" s="73"/>
      <c r="D560" s="67"/>
      <c r="E560" s="56"/>
      <c r="F560" s="87"/>
      <c r="G560" s="88"/>
      <c r="H560" s="56"/>
      <c r="I560" s="56"/>
      <c r="J560" s="56"/>
      <c r="K560" s="56"/>
      <c r="L560" s="56"/>
    </row>
    <row r="561" ht="16.5" customHeight="1">
      <c r="A561" s="56"/>
      <c r="B561" s="72"/>
      <c r="C561" s="73"/>
      <c r="D561" s="67"/>
      <c r="E561" s="56"/>
      <c r="F561" s="87"/>
      <c r="G561" s="88"/>
      <c r="H561" s="56"/>
      <c r="I561" s="56"/>
      <c r="J561" s="56"/>
      <c r="K561" s="56"/>
      <c r="L561" s="56"/>
    </row>
    <row r="562" ht="16.5" customHeight="1">
      <c r="A562" s="56"/>
      <c r="B562" s="72"/>
      <c r="C562" s="73"/>
      <c r="D562" s="67"/>
      <c r="E562" s="56"/>
      <c r="F562" s="87"/>
      <c r="G562" s="88"/>
      <c r="H562" s="56"/>
      <c r="I562" s="56"/>
      <c r="J562" s="56"/>
      <c r="K562" s="56"/>
      <c r="L562" s="56"/>
    </row>
    <row r="563" ht="16.5" customHeight="1">
      <c r="A563" s="56"/>
      <c r="B563" s="72"/>
      <c r="C563" s="73"/>
      <c r="D563" s="67"/>
      <c r="E563" s="56"/>
      <c r="F563" s="87"/>
      <c r="G563" s="88"/>
      <c r="H563" s="56"/>
      <c r="I563" s="56"/>
      <c r="J563" s="56"/>
      <c r="K563" s="56"/>
      <c r="L563" s="56"/>
    </row>
    <row r="564" ht="16.5" customHeight="1">
      <c r="A564" s="56"/>
      <c r="B564" s="72"/>
      <c r="C564" s="73"/>
      <c r="D564" s="67"/>
      <c r="E564" s="56"/>
      <c r="F564" s="87"/>
      <c r="G564" s="88"/>
      <c r="H564" s="56"/>
      <c r="I564" s="56"/>
      <c r="J564" s="56"/>
      <c r="K564" s="56"/>
      <c r="L564" s="56"/>
    </row>
    <row r="565" ht="16.5" customHeight="1">
      <c r="A565" s="56"/>
      <c r="B565" s="72"/>
      <c r="C565" s="73"/>
      <c r="D565" s="67"/>
      <c r="E565" s="56"/>
      <c r="F565" s="87"/>
      <c r="G565" s="88"/>
      <c r="H565" s="56"/>
      <c r="I565" s="56"/>
      <c r="J565" s="56"/>
      <c r="K565" s="56"/>
      <c r="L565" s="56"/>
    </row>
    <row r="566" ht="16.5" customHeight="1">
      <c r="A566" s="56"/>
      <c r="B566" s="72"/>
      <c r="C566" s="73"/>
      <c r="D566" s="67"/>
      <c r="E566" s="56"/>
      <c r="F566" s="87"/>
      <c r="G566" s="88"/>
      <c r="H566" s="56"/>
      <c r="I566" s="56"/>
      <c r="J566" s="56"/>
      <c r="K566" s="56"/>
      <c r="L566" s="56"/>
    </row>
    <row r="567" ht="16.5" customHeight="1">
      <c r="A567" s="56"/>
      <c r="B567" s="72"/>
      <c r="C567" s="73"/>
      <c r="D567" s="67"/>
      <c r="E567" s="56"/>
      <c r="F567" s="87"/>
      <c r="G567" s="88"/>
      <c r="H567" s="56"/>
      <c r="I567" s="56"/>
      <c r="J567" s="56"/>
      <c r="K567" s="56"/>
      <c r="L567" s="56"/>
    </row>
    <row r="568" ht="16.5" customHeight="1">
      <c r="A568" s="56"/>
      <c r="B568" s="72"/>
      <c r="C568" s="73"/>
      <c r="D568" s="67"/>
      <c r="E568" s="56"/>
      <c r="F568" s="87"/>
      <c r="G568" s="88"/>
      <c r="H568" s="56"/>
      <c r="I568" s="56"/>
      <c r="J568" s="56"/>
      <c r="K568" s="56"/>
      <c r="L568" s="56"/>
    </row>
    <row r="569" ht="16.5" customHeight="1">
      <c r="A569" s="56"/>
      <c r="B569" s="72"/>
      <c r="C569" s="73"/>
      <c r="D569" s="67"/>
      <c r="E569" s="56"/>
      <c r="F569" s="87"/>
      <c r="G569" s="88"/>
      <c r="H569" s="56"/>
      <c r="I569" s="56"/>
      <c r="J569" s="56"/>
      <c r="K569" s="56"/>
      <c r="L569" s="56"/>
    </row>
    <row r="570" ht="16.5" customHeight="1">
      <c r="A570" s="56"/>
      <c r="B570" s="72"/>
      <c r="C570" s="73"/>
      <c r="D570" s="67"/>
      <c r="E570" s="56"/>
      <c r="F570" s="87"/>
      <c r="G570" s="88"/>
      <c r="H570" s="56"/>
      <c r="I570" s="56"/>
      <c r="J570" s="56"/>
      <c r="K570" s="56"/>
      <c r="L570" s="56"/>
    </row>
    <row r="571" ht="16.5" customHeight="1">
      <c r="A571" s="56"/>
      <c r="B571" s="72"/>
      <c r="C571" s="73"/>
      <c r="D571" s="67"/>
      <c r="E571" s="56"/>
      <c r="F571" s="87"/>
      <c r="G571" s="88"/>
      <c r="H571" s="56"/>
      <c r="I571" s="56"/>
      <c r="J571" s="56"/>
      <c r="K571" s="56"/>
      <c r="L571" s="56"/>
    </row>
    <row r="572" ht="16.5" customHeight="1">
      <c r="A572" s="56"/>
      <c r="B572" s="72"/>
      <c r="C572" s="73"/>
      <c r="D572" s="67"/>
      <c r="E572" s="56"/>
      <c r="F572" s="87"/>
      <c r="G572" s="88"/>
      <c r="H572" s="56"/>
      <c r="I572" s="56"/>
      <c r="J572" s="56"/>
      <c r="K572" s="56"/>
      <c r="L572" s="56"/>
    </row>
    <row r="573" ht="16.5" customHeight="1">
      <c r="A573" s="56"/>
      <c r="B573" s="72"/>
      <c r="C573" s="73"/>
      <c r="D573" s="67"/>
      <c r="E573" s="56"/>
      <c r="F573" s="87"/>
      <c r="G573" s="88"/>
      <c r="H573" s="56"/>
      <c r="I573" s="56"/>
      <c r="J573" s="56"/>
      <c r="K573" s="56"/>
      <c r="L573" s="56"/>
    </row>
    <row r="574" ht="16.5" customHeight="1">
      <c r="A574" s="56"/>
      <c r="B574" s="72"/>
      <c r="C574" s="73"/>
      <c r="D574" s="67"/>
      <c r="E574" s="56"/>
      <c r="F574" s="87"/>
      <c r="G574" s="88"/>
      <c r="H574" s="56"/>
      <c r="I574" s="56"/>
      <c r="J574" s="56"/>
      <c r="K574" s="56"/>
      <c r="L574" s="56"/>
    </row>
    <row r="575" ht="16.5" customHeight="1">
      <c r="A575" s="56"/>
      <c r="B575" s="72"/>
      <c r="C575" s="73"/>
      <c r="D575" s="67"/>
      <c r="E575" s="56"/>
      <c r="F575" s="87"/>
      <c r="G575" s="88"/>
      <c r="H575" s="56"/>
      <c r="I575" s="56"/>
      <c r="J575" s="56"/>
      <c r="K575" s="56"/>
      <c r="L575" s="56"/>
    </row>
    <row r="576" ht="16.5" customHeight="1">
      <c r="A576" s="56"/>
      <c r="B576" s="72"/>
      <c r="C576" s="73"/>
      <c r="D576" s="67"/>
      <c r="E576" s="56"/>
      <c r="F576" s="87"/>
      <c r="G576" s="88"/>
      <c r="H576" s="56"/>
      <c r="I576" s="56"/>
      <c r="J576" s="56"/>
      <c r="K576" s="56"/>
      <c r="L576" s="56"/>
    </row>
    <row r="577" ht="16.5" customHeight="1">
      <c r="A577" s="56"/>
      <c r="B577" s="72"/>
      <c r="C577" s="73"/>
      <c r="D577" s="67"/>
      <c r="E577" s="56"/>
      <c r="F577" s="87"/>
      <c r="G577" s="88"/>
      <c r="H577" s="56"/>
      <c r="I577" s="56"/>
      <c r="J577" s="56"/>
      <c r="K577" s="56"/>
      <c r="L577" s="56"/>
    </row>
    <row r="578" ht="16.5" customHeight="1">
      <c r="A578" s="56"/>
      <c r="B578" s="72"/>
      <c r="C578" s="73"/>
      <c r="D578" s="67"/>
      <c r="E578" s="56"/>
      <c r="F578" s="87"/>
      <c r="G578" s="88"/>
      <c r="H578" s="56"/>
      <c r="I578" s="56"/>
      <c r="J578" s="56"/>
      <c r="K578" s="56"/>
      <c r="L578" s="56"/>
    </row>
    <row r="579" ht="16.5" customHeight="1">
      <c r="A579" s="56"/>
      <c r="B579" s="72"/>
      <c r="C579" s="73"/>
      <c r="D579" s="67"/>
      <c r="E579" s="56"/>
      <c r="F579" s="87"/>
      <c r="G579" s="88"/>
      <c r="H579" s="56"/>
      <c r="I579" s="56"/>
      <c r="J579" s="56"/>
      <c r="K579" s="56"/>
      <c r="L579" s="56"/>
    </row>
    <row r="580" ht="16.5" customHeight="1">
      <c r="A580" s="56"/>
      <c r="B580" s="72"/>
      <c r="C580" s="73"/>
      <c r="D580" s="67"/>
      <c r="E580" s="56"/>
      <c r="F580" s="87"/>
      <c r="G580" s="88"/>
      <c r="H580" s="56"/>
      <c r="I580" s="56"/>
      <c r="J580" s="56"/>
      <c r="K580" s="56"/>
      <c r="L580" s="56"/>
    </row>
    <row r="581" ht="16.5" customHeight="1">
      <c r="A581" s="56"/>
      <c r="B581" s="72"/>
      <c r="C581" s="73"/>
      <c r="D581" s="67"/>
      <c r="E581" s="56"/>
      <c r="F581" s="87"/>
      <c r="G581" s="88"/>
      <c r="H581" s="56"/>
      <c r="I581" s="56"/>
      <c r="J581" s="56"/>
      <c r="K581" s="56"/>
      <c r="L581" s="56"/>
    </row>
    <row r="582" ht="16.5" customHeight="1">
      <c r="A582" s="56"/>
      <c r="B582" s="72"/>
      <c r="C582" s="73"/>
      <c r="D582" s="67"/>
      <c r="E582" s="56"/>
      <c r="F582" s="87"/>
      <c r="G582" s="88"/>
      <c r="H582" s="56"/>
      <c r="I582" s="56"/>
      <c r="J582" s="56"/>
      <c r="K582" s="56"/>
      <c r="L582" s="56"/>
    </row>
    <row r="583" ht="16.5" customHeight="1">
      <c r="A583" s="56"/>
      <c r="B583" s="72"/>
      <c r="C583" s="73"/>
      <c r="D583" s="67"/>
      <c r="E583" s="56"/>
      <c r="F583" s="87"/>
      <c r="G583" s="88"/>
      <c r="H583" s="56"/>
      <c r="I583" s="56"/>
      <c r="J583" s="56"/>
      <c r="K583" s="56"/>
      <c r="L583" s="56"/>
    </row>
    <row r="584" ht="16.5" customHeight="1">
      <c r="A584" s="56"/>
      <c r="B584" s="72"/>
      <c r="C584" s="73"/>
      <c r="D584" s="67"/>
      <c r="E584" s="56"/>
      <c r="F584" s="87"/>
      <c r="G584" s="88"/>
      <c r="H584" s="56"/>
      <c r="I584" s="56"/>
      <c r="J584" s="56"/>
      <c r="K584" s="56"/>
      <c r="L584" s="56"/>
    </row>
    <row r="585" ht="16.5" customHeight="1">
      <c r="A585" s="56"/>
      <c r="B585" s="72"/>
      <c r="C585" s="73"/>
      <c r="D585" s="67"/>
      <c r="E585" s="56"/>
      <c r="F585" s="87"/>
      <c r="G585" s="88"/>
      <c r="H585" s="56"/>
      <c r="I585" s="56"/>
      <c r="J585" s="56"/>
      <c r="K585" s="56"/>
      <c r="L585" s="56"/>
    </row>
    <row r="586" ht="16.5" customHeight="1">
      <c r="A586" s="56"/>
      <c r="B586" s="72"/>
      <c r="C586" s="73"/>
      <c r="D586" s="67"/>
      <c r="E586" s="56"/>
      <c r="F586" s="87"/>
      <c r="G586" s="88"/>
      <c r="H586" s="56"/>
      <c r="I586" s="56"/>
      <c r="J586" s="56"/>
      <c r="K586" s="56"/>
      <c r="L586" s="56"/>
    </row>
    <row r="587" ht="16.5" customHeight="1">
      <c r="A587" s="56"/>
      <c r="B587" s="72"/>
      <c r="C587" s="73"/>
      <c r="D587" s="67"/>
      <c r="E587" s="56"/>
      <c r="F587" s="87"/>
      <c r="G587" s="88"/>
      <c r="H587" s="56"/>
      <c r="I587" s="56"/>
      <c r="J587" s="56"/>
      <c r="K587" s="56"/>
      <c r="L587" s="56"/>
    </row>
    <row r="588" ht="16.5" customHeight="1">
      <c r="A588" s="56"/>
      <c r="B588" s="72"/>
      <c r="C588" s="73"/>
      <c r="D588" s="67"/>
      <c r="E588" s="56"/>
      <c r="F588" s="87"/>
      <c r="G588" s="88"/>
      <c r="H588" s="56"/>
      <c r="I588" s="56"/>
      <c r="J588" s="56"/>
      <c r="K588" s="56"/>
      <c r="L588" s="56"/>
    </row>
    <row r="589" ht="16.5" customHeight="1">
      <c r="A589" s="56"/>
      <c r="B589" s="72"/>
      <c r="C589" s="73"/>
      <c r="D589" s="67"/>
      <c r="E589" s="56"/>
      <c r="F589" s="87"/>
      <c r="G589" s="88"/>
      <c r="H589" s="56"/>
      <c r="I589" s="56"/>
      <c r="J589" s="56"/>
      <c r="K589" s="56"/>
      <c r="L589" s="56"/>
    </row>
    <row r="590" ht="16.5" customHeight="1">
      <c r="A590" s="56"/>
      <c r="B590" s="72"/>
      <c r="C590" s="73"/>
      <c r="D590" s="67"/>
      <c r="E590" s="56"/>
      <c r="F590" s="87"/>
      <c r="G590" s="88"/>
      <c r="H590" s="56"/>
      <c r="I590" s="56"/>
      <c r="J590" s="56"/>
      <c r="K590" s="56"/>
      <c r="L590" s="56"/>
    </row>
    <row r="591" ht="16.5" customHeight="1">
      <c r="A591" s="56"/>
      <c r="B591" s="72"/>
      <c r="C591" s="73"/>
      <c r="D591" s="67"/>
      <c r="E591" s="56"/>
      <c r="F591" s="87"/>
      <c r="G591" s="88"/>
      <c r="H591" s="56"/>
      <c r="I591" s="56"/>
      <c r="J591" s="56"/>
      <c r="K591" s="56"/>
      <c r="L591" s="56"/>
    </row>
    <row r="592" ht="16.5" customHeight="1">
      <c r="A592" s="56"/>
      <c r="B592" s="72"/>
      <c r="C592" s="73"/>
      <c r="D592" s="67"/>
      <c r="E592" s="56"/>
      <c r="F592" s="87"/>
      <c r="G592" s="88"/>
      <c r="H592" s="56"/>
      <c r="I592" s="56"/>
      <c r="J592" s="56"/>
      <c r="K592" s="56"/>
      <c r="L592" s="56"/>
    </row>
    <row r="593" ht="16.5" customHeight="1">
      <c r="A593" s="56"/>
      <c r="B593" s="72"/>
      <c r="C593" s="73"/>
      <c r="D593" s="67"/>
      <c r="E593" s="56"/>
      <c r="F593" s="87"/>
      <c r="G593" s="88"/>
      <c r="H593" s="56"/>
      <c r="I593" s="56"/>
      <c r="J593" s="56"/>
      <c r="K593" s="56"/>
      <c r="L593" s="56"/>
    </row>
    <row r="594" ht="16.5" customHeight="1">
      <c r="A594" s="56"/>
      <c r="B594" s="72"/>
      <c r="C594" s="73"/>
      <c r="D594" s="67"/>
      <c r="E594" s="56"/>
      <c r="F594" s="87"/>
      <c r="G594" s="88"/>
      <c r="H594" s="56"/>
      <c r="I594" s="56"/>
      <c r="J594" s="56"/>
      <c r="K594" s="56"/>
      <c r="L594" s="56"/>
    </row>
    <row r="595" ht="16.5" customHeight="1">
      <c r="A595" s="56"/>
      <c r="B595" s="72"/>
      <c r="C595" s="73"/>
      <c r="D595" s="67"/>
      <c r="E595" s="56"/>
      <c r="F595" s="87"/>
      <c r="G595" s="88"/>
      <c r="H595" s="56"/>
      <c r="I595" s="56"/>
      <c r="J595" s="56"/>
      <c r="K595" s="56"/>
      <c r="L595" s="56"/>
    </row>
    <row r="596" ht="16.5" customHeight="1">
      <c r="A596" s="56"/>
      <c r="B596" s="72"/>
      <c r="C596" s="73"/>
      <c r="D596" s="67"/>
      <c r="E596" s="56"/>
      <c r="F596" s="87"/>
      <c r="G596" s="88"/>
      <c r="H596" s="56"/>
      <c r="I596" s="56"/>
      <c r="J596" s="56"/>
      <c r="K596" s="56"/>
      <c r="L596" s="56"/>
    </row>
    <row r="597" ht="16.5" customHeight="1">
      <c r="A597" s="56"/>
      <c r="B597" s="72"/>
      <c r="C597" s="73"/>
      <c r="D597" s="67"/>
      <c r="E597" s="56"/>
      <c r="F597" s="87"/>
      <c r="G597" s="88"/>
      <c r="H597" s="56"/>
      <c r="I597" s="56"/>
      <c r="J597" s="56"/>
      <c r="K597" s="56"/>
      <c r="L597" s="56"/>
    </row>
    <row r="598" ht="16.5" customHeight="1">
      <c r="A598" s="56"/>
      <c r="B598" s="72"/>
      <c r="C598" s="73"/>
      <c r="D598" s="67"/>
      <c r="E598" s="56"/>
      <c r="F598" s="87"/>
      <c r="G598" s="88"/>
      <c r="H598" s="56"/>
      <c r="I598" s="56"/>
      <c r="J598" s="56"/>
      <c r="K598" s="56"/>
      <c r="L598" s="56"/>
    </row>
    <row r="599" ht="16.5" customHeight="1">
      <c r="A599" s="56"/>
      <c r="B599" s="72"/>
      <c r="C599" s="73"/>
      <c r="D599" s="67"/>
      <c r="E599" s="56"/>
      <c r="F599" s="87"/>
      <c r="G599" s="88"/>
      <c r="H599" s="56"/>
      <c r="I599" s="56"/>
      <c r="J599" s="56"/>
      <c r="K599" s="56"/>
      <c r="L599" s="56"/>
    </row>
    <row r="600" ht="16.5" customHeight="1">
      <c r="A600" s="56"/>
      <c r="B600" s="72"/>
      <c r="C600" s="73"/>
      <c r="D600" s="67"/>
      <c r="E600" s="56"/>
      <c r="F600" s="87"/>
      <c r="G600" s="88"/>
      <c r="H600" s="56"/>
      <c r="I600" s="56"/>
      <c r="J600" s="56"/>
      <c r="K600" s="56"/>
      <c r="L600" s="56"/>
    </row>
    <row r="601" ht="16.5" customHeight="1">
      <c r="A601" s="56"/>
      <c r="B601" s="72"/>
      <c r="C601" s="73"/>
      <c r="D601" s="67"/>
      <c r="E601" s="56"/>
      <c r="F601" s="87"/>
      <c r="G601" s="88"/>
      <c r="H601" s="56"/>
      <c r="I601" s="56"/>
      <c r="J601" s="56"/>
      <c r="K601" s="56"/>
      <c r="L601" s="56"/>
    </row>
    <row r="602" ht="16.5" customHeight="1">
      <c r="A602" s="56"/>
      <c r="B602" s="72"/>
      <c r="C602" s="73"/>
      <c r="D602" s="67"/>
      <c r="E602" s="56"/>
      <c r="F602" s="87"/>
      <c r="G602" s="88"/>
      <c r="H602" s="56"/>
      <c r="I602" s="56"/>
      <c r="J602" s="56"/>
      <c r="K602" s="56"/>
      <c r="L602" s="56"/>
    </row>
    <row r="603" ht="16.5" customHeight="1">
      <c r="A603" s="56"/>
      <c r="B603" s="72"/>
      <c r="C603" s="73"/>
      <c r="D603" s="67"/>
      <c r="E603" s="56"/>
      <c r="F603" s="87"/>
      <c r="G603" s="88"/>
      <c r="H603" s="56"/>
      <c r="I603" s="56"/>
      <c r="J603" s="56"/>
      <c r="K603" s="56"/>
      <c r="L603" s="56"/>
    </row>
    <row r="604" ht="16.5" customHeight="1">
      <c r="A604" s="56"/>
      <c r="B604" s="72"/>
      <c r="C604" s="73"/>
      <c r="D604" s="67"/>
      <c r="E604" s="56"/>
      <c r="F604" s="87"/>
      <c r="G604" s="88"/>
      <c r="H604" s="56"/>
      <c r="I604" s="56"/>
      <c r="J604" s="56"/>
      <c r="K604" s="56"/>
      <c r="L604" s="56"/>
    </row>
    <row r="605" ht="16.5" customHeight="1">
      <c r="A605" s="56"/>
      <c r="B605" s="72"/>
      <c r="C605" s="73"/>
      <c r="D605" s="67"/>
      <c r="E605" s="56"/>
      <c r="F605" s="87"/>
      <c r="G605" s="88"/>
      <c r="H605" s="56"/>
      <c r="I605" s="56"/>
      <c r="J605" s="56"/>
      <c r="K605" s="56"/>
      <c r="L605" s="56"/>
    </row>
    <row r="606" ht="16.5" customHeight="1">
      <c r="A606" s="56"/>
      <c r="B606" s="72"/>
      <c r="C606" s="73"/>
      <c r="D606" s="67"/>
      <c r="E606" s="56"/>
      <c r="F606" s="87"/>
      <c r="G606" s="88"/>
      <c r="H606" s="56"/>
      <c r="I606" s="56"/>
      <c r="J606" s="56"/>
      <c r="K606" s="56"/>
      <c r="L606" s="56"/>
    </row>
    <row r="607" ht="16.5" customHeight="1">
      <c r="A607" s="56"/>
      <c r="B607" s="72"/>
      <c r="C607" s="73"/>
      <c r="D607" s="67"/>
      <c r="E607" s="56"/>
      <c r="F607" s="87"/>
      <c r="G607" s="88"/>
      <c r="H607" s="56"/>
      <c r="I607" s="56"/>
      <c r="J607" s="56"/>
      <c r="K607" s="56"/>
      <c r="L607" s="56"/>
    </row>
    <row r="608" ht="16.5" customHeight="1">
      <c r="A608" s="56"/>
      <c r="B608" s="72"/>
      <c r="C608" s="73"/>
      <c r="D608" s="67"/>
      <c r="E608" s="56"/>
      <c r="F608" s="87"/>
      <c r="G608" s="88"/>
      <c r="H608" s="56"/>
      <c r="I608" s="56"/>
      <c r="J608" s="56"/>
      <c r="K608" s="56"/>
      <c r="L608" s="56"/>
    </row>
    <row r="609" ht="16.5" customHeight="1">
      <c r="A609" s="56"/>
      <c r="B609" s="72"/>
      <c r="C609" s="73"/>
      <c r="D609" s="67"/>
      <c r="E609" s="56"/>
      <c r="F609" s="87"/>
      <c r="G609" s="88"/>
      <c r="H609" s="56"/>
      <c r="I609" s="56"/>
      <c r="J609" s="56"/>
      <c r="K609" s="56"/>
      <c r="L609" s="56"/>
    </row>
    <row r="610" ht="16.5" customHeight="1">
      <c r="A610" s="56"/>
      <c r="B610" s="72"/>
      <c r="C610" s="73"/>
      <c r="D610" s="67"/>
      <c r="E610" s="56"/>
      <c r="F610" s="87"/>
      <c r="G610" s="88"/>
      <c r="H610" s="56"/>
      <c r="I610" s="56"/>
      <c r="J610" s="56"/>
      <c r="K610" s="56"/>
      <c r="L610" s="56"/>
    </row>
    <row r="611" ht="16.5" customHeight="1">
      <c r="A611" s="56"/>
      <c r="B611" s="72"/>
      <c r="C611" s="73"/>
      <c r="D611" s="67"/>
      <c r="E611" s="56"/>
      <c r="F611" s="87"/>
      <c r="G611" s="88"/>
      <c r="H611" s="56"/>
      <c r="I611" s="56"/>
      <c r="J611" s="56"/>
      <c r="K611" s="56"/>
      <c r="L611" s="56"/>
    </row>
    <row r="612" ht="16.5" customHeight="1">
      <c r="A612" s="56"/>
      <c r="B612" s="72"/>
      <c r="C612" s="73"/>
      <c r="D612" s="67"/>
      <c r="E612" s="56"/>
      <c r="F612" s="87"/>
      <c r="G612" s="88"/>
      <c r="H612" s="56"/>
      <c r="I612" s="56"/>
      <c r="J612" s="56"/>
      <c r="K612" s="56"/>
      <c r="L612" s="56"/>
    </row>
    <row r="613" ht="16.5" customHeight="1">
      <c r="A613" s="56"/>
      <c r="B613" s="72"/>
      <c r="C613" s="73"/>
      <c r="D613" s="67"/>
      <c r="E613" s="56"/>
      <c r="F613" s="87"/>
      <c r="G613" s="88"/>
      <c r="H613" s="56"/>
      <c r="I613" s="56"/>
      <c r="J613" s="56"/>
      <c r="K613" s="56"/>
      <c r="L613" s="56"/>
    </row>
    <row r="614" ht="16.5" customHeight="1">
      <c r="A614" s="56"/>
      <c r="B614" s="72"/>
      <c r="C614" s="73"/>
      <c r="D614" s="67"/>
      <c r="E614" s="56"/>
      <c r="F614" s="87"/>
      <c r="G614" s="88"/>
      <c r="H614" s="56"/>
      <c r="I614" s="56"/>
      <c r="J614" s="56"/>
      <c r="K614" s="56"/>
      <c r="L614" s="56"/>
    </row>
    <row r="615" ht="16.5" customHeight="1">
      <c r="A615" s="56"/>
      <c r="B615" s="72"/>
      <c r="C615" s="73"/>
      <c r="D615" s="67"/>
      <c r="E615" s="56"/>
      <c r="F615" s="87"/>
      <c r="G615" s="88"/>
      <c r="H615" s="56"/>
      <c r="I615" s="56"/>
      <c r="J615" s="56"/>
      <c r="K615" s="56"/>
      <c r="L615" s="56"/>
    </row>
    <row r="616" ht="16.5" customHeight="1">
      <c r="A616" s="56"/>
      <c r="B616" s="72"/>
      <c r="C616" s="73"/>
      <c r="D616" s="67"/>
      <c r="E616" s="56"/>
      <c r="F616" s="87"/>
      <c r="G616" s="88"/>
      <c r="H616" s="56"/>
      <c r="I616" s="56"/>
      <c r="J616" s="56"/>
      <c r="K616" s="56"/>
      <c r="L616" s="56"/>
    </row>
    <row r="617" ht="16.5" customHeight="1">
      <c r="A617" s="56"/>
      <c r="B617" s="72"/>
      <c r="C617" s="73"/>
      <c r="D617" s="67"/>
      <c r="E617" s="56"/>
      <c r="F617" s="87"/>
      <c r="G617" s="88"/>
      <c r="H617" s="56"/>
      <c r="I617" s="56"/>
      <c r="J617" s="56"/>
      <c r="K617" s="56"/>
      <c r="L617" s="56"/>
    </row>
    <row r="618" ht="16.5" customHeight="1">
      <c r="A618" s="56"/>
      <c r="B618" s="72"/>
      <c r="C618" s="73"/>
      <c r="D618" s="67"/>
      <c r="E618" s="56"/>
      <c r="F618" s="87"/>
      <c r="G618" s="88"/>
      <c r="H618" s="56"/>
      <c r="I618" s="56"/>
      <c r="J618" s="56"/>
      <c r="K618" s="56"/>
      <c r="L618" s="56"/>
    </row>
    <row r="619" ht="16.5" customHeight="1">
      <c r="A619" s="56"/>
      <c r="B619" s="72"/>
      <c r="C619" s="73"/>
      <c r="D619" s="67"/>
      <c r="E619" s="56"/>
      <c r="F619" s="87"/>
      <c r="G619" s="88"/>
      <c r="H619" s="56"/>
      <c r="I619" s="56"/>
      <c r="J619" s="56"/>
      <c r="K619" s="56"/>
      <c r="L619" s="56"/>
    </row>
    <row r="620" ht="16.5" customHeight="1">
      <c r="A620" s="56"/>
      <c r="B620" s="72"/>
      <c r="C620" s="73"/>
      <c r="D620" s="67"/>
      <c r="E620" s="56"/>
      <c r="F620" s="87"/>
      <c r="G620" s="88"/>
      <c r="H620" s="56"/>
      <c r="I620" s="56"/>
      <c r="J620" s="56"/>
      <c r="K620" s="56"/>
      <c r="L620" s="56"/>
    </row>
    <row r="621" ht="16.5" customHeight="1">
      <c r="A621" s="56"/>
      <c r="B621" s="72"/>
      <c r="C621" s="73"/>
      <c r="D621" s="67"/>
      <c r="E621" s="56"/>
      <c r="F621" s="87"/>
      <c r="G621" s="88"/>
      <c r="H621" s="56"/>
      <c r="I621" s="56"/>
      <c r="J621" s="56"/>
      <c r="K621" s="56"/>
      <c r="L621" s="56"/>
    </row>
    <row r="622" ht="16.5" customHeight="1">
      <c r="A622" s="56"/>
      <c r="B622" s="72"/>
      <c r="C622" s="73"/>
      <c r="D622" s="67"/>
      <c r="E622" s="56"/>
      <c r="F622" s="87"/>
      <c r="G622" s="88"/>
      <c r="H622" s="56"/>
      <c r="I622" s="56"/>
      <c r="J622" s="56"/>
      <c r="K622" s="56"/>
      <c r="L622" s="56"/>
    </row>
    <row r="623" ht="16.5" customHeight="1">
      <c r="A623" s="56"/>
      <c r="B623" s="72"/>
      <c r="C623" s="73"/>
      <c r="D623" s="67"/>
      <c r="E623" s="56"/>
      <c r="F623" s="87"/>
      <c r="G623" s="88"/>
      <c r="H623" s="56"/>
      <c r="I623" s="56"/>
      <c r="J623" s="56"/>
      <c r="K623" s="56"/>
      <c r="L623" s="56"/>
    </row>
    <row r="624" ht="16.5" customHeight="1">
      <c r="A624" s="56"/>
      <c r="B624" s="72"/>
      <c r="C624" s="73"/>
      <c r="D624" s="67"/>
      <c r="E624" s="56"/>
      <c r="F624" s="87"/>
      <c r="G624" s="88"/>
      <c r="H624" s="56"/>
      <c r="I624" s="56"/>
      <c r="J624" s="56"/>
      <c r="K624" s="56"/>
      <c r="L624" s="56"/>
    </row>
    <row r="625" ht="16.5" customHeight="1">
      <c r="A625" s="56"/>
      <c r="B625" s="72"/>
      <c r="C625" s="73"/>
      <c r="D625" s="67"/>
      <c r="E625" s="56"/>
      <c r="F625" s="87"/>
      <c r="G625" s="88"/>
      <c r="H625" s="56"/>
      <c r="I625" s="56"/>
      <c r="J625" s="56"/>
      <c r="K625" s="56"/>
      <c r="L625" s="56"/>
    </row>
    <row r="626" ht="16.5" customHeight="1">
      <c r="A626" s="56"/>
      <c r="B626" s="72"/>
      <c r="C626" s="73"/>
      <c r="D626" s="67"/>
      <c r="E626" s="56"/>
      <c r="F626" s="87"/>
      <c r="G626" s="88"/>
      <c r="H626" s="56"/>
      <c r="I626" s="56"/>
      <c r="J626" s="56"/>
      <c r="K626" s="56"/>
      <c r="L626" s="56"/>
    </row>
    <row r="627" ht="16.5" customHeight="1">
      <c r="A627" s="56"/>
      <c r="B627" s="72"/>
      <c r="C627" s="73"/>
      <c r="D627" s="67"/>
      <c r="E627" s="56"/>
      <c r="F627" s="87"/>
      <c r="G627" s="88"/>
      <c r="H627" s="56"/>
      <c r="I627" s="56"/>
      <c r="J627" s="56"/>
      <c r="K627" s="56"/>
      <c r="L627" s="56"/>
    </row>
    <row r="628" ht="16.5" customHeight="1">
      <c r="A628" s="56"/>
      <c r="B628" s="72"/>
      <c r="C628" s="73"/>
      <c r="D628" s="67"/>
      <c r="E628" s="56"/>
      <c r="F628" s="87"/>
      <c r="G628" s="88"/>
      <c r="H628" s="56"/>
      <c r="I628" s="56"/>
      <c r="J628" s="56"/>
      <c r="K628" s="56"/>
      <c r="L628" s="56"/>
    </row>
    <row r="629" ht="16.5" customHeight="1">
      <c r="A629" s="56"/>
      <c r="B629" s="72"/>
      <c r="C629" s="73"/>
      <c r="D629" s="67"/>
      <c r="E629" s="56"/>
      <c r="F629" s="87"/>
      <c r="G629" s="88"/>
      <c r="H629" s="56"/>
      <c r="I629" s="56"/>
      <c r="J629" s="56"/>
      <c r="K629" s="56"/>
      <c r="L629" s="56"/>
    </row>
    <row r="630" ht="16.5" customHeight="1">
      <c r="A630" s="56"/>
      <c r="B630" s="72"/>
      <c r="C630" s="73"/>
      <c r="D630" s="67"/>
      <c r="E630" s="56"/>
      <c r="F630" s="87"/>
      <c r="G630" s="88"/>
      <c r="H630" s="56"/>
      <c r="I630" s="56"/>
      <c r="J630" s="56"/>
      <c r="K630" s="56"/>
      <c r="L630" s="56"/>
    </row>
    <row r="631" ht="16.5" customHeight="1">
      <c r="A631" s="56"/>
      <c r="B631" s="72"/>
      <c r="C631" s="73"/>
      <c r="D631" s="67"/>
      <c r="E631" s="56"/>
      <c r="F631" s="87"/>
      <c r="G631" s="88"/>
      <c r="H631" s="56"/>
      <c r="I631" s="56"/>
      <c r="J631" s="56"/>
      <c r="K631" s="56"/>
      <c r="L631" s="56"/>
    </row>
    <row r="632" ht="16.5" customHeight="1">
      <c r="A632" s="56"/>
      <c r="B632" s="72"/>
      <c r="C632" s="73"/>
      <c r="D632" s="67"/>
      <c r="E632" s="56"/>
      <c r="F632" s="87"/>
      <c r="G632" s="88"/>
      <c r="H632" s="56"/>
      <c r="I632" s="56"/>
      <c r="J632" s="56"/>
      <c r="K632" s="56"/>
      <c r="L632" s="56"/>
    </row>
    <row r="633" ht="16.5" customHeight="1">
      <c r="A633" s="56"/>
      <c r="B633" s="72"/>
      <c r="C633" s="73"/>
      <c r="D633" s="67"/>
      <c r="E633" s="56"/>
      <c r="F633" s="87"/>
      <c r="G633" s="88"/>
      <c r="H633" s="56"/>
      <c r="I633" s="56"/>
      <c r="J633" s="56"/>
      <c r="K633" s="56"/>
      <c r="L633" s="56"/>
    </row>
    <row r="634" ht="16.5" customHeight="1">
      <c r="A634" s="56"/>
      <c r="B634" s="72"/>
      <c r="C634" s="73"/>
      <c r="D634" s="67"/>
      <c r="E634" s="56"/>
      <c r="F634" s="87"/>
      <c r="G634" s="88"/>
      <c r="H634" s="56"/>
      <c r="I634" s="56"/>
      <c r="J634" s="56"/>
      <c r="K634" s="56"/>
      <c r="L634" s="56"/>
    </row>
    <row r="635" ht="16.5" customHeight="1">
      <c r="A635" s="56"/>
      <c r="B635" s="72"/>
      <c r="C635" s="73"/>
      <c r="D635" s="67"/>
      <c r="E635" s="56"/>
      <c r="F635" s="87"/>
      <c r="G635" s="88"/>
      <c r="H635" s="56"/>
      <c r="I635" s="56"/>
      <c r="J635" s="56"/>
      <c r="K635" s="56"/>
      <c r="L635" s="56"/>
    </row>
    <row r="636" ht="16.5" customHeight="1">
      <c r="A636" s="56"/>
      <c r="B636" s="72"/>
      <c r="C636" s="73"/>
      <c r="D636" s="67"/>
      <c r="E636" s="56"/>
      <c r="F636" s="87"/>
      <c r="G636" s="88"/>
      <c r="H636" s="56"/>
      <c r="I636" s="56"/>
      <c r="J636" s="56"/>
      <c r="K636" s="56"/>
      <c r="L636" s="56"/>
    </row>
    <row r="637" ht="16.5" customHeight="1">
      <c r="A637" s="56"/>
      <c r="B637" s="72"/>
      <c r="C637" s="73"/>
      <c r="D637" s="67"/>
      <c r="E637" s="56"/>
      <c r="F637" s="87"/>
      <c r="G637" s="88"/>
      <c r="H637" s="56"/>
      <c r="I637" s="56"/>
      <c r="J637" s="56"/>
      <c r="K637" s="56"/>
      <c r="L637" s="56"/>
    </row>
    <row r="638" ht="16.5" customHeight="1">
      <c r="A638" s="56"/>
      <c r="B638" s="72"/>
      <c r="C638" s="73"/>
      <c r="D638" s="67"/>
      <c r="E638" s="56"/>
      <c r="F638" s="87"/>
      <c r="G638" s="88"/>
      <c r="H638" s="56"/>
      <c r="I638" s="56"/>
      <c r="J638" s="56"/>
      <c r="K638" s="56"/>
      <c r="L638" s="56"/>
    </row>
    <row r="639" ht="16.5" customHeight="1">
      <c r="A639" s="56"/>
      <c r="B639" s="72"/>
      <c r="C639" s="73"/>
      <c r="D639" s="67"/>
      <c r="E639" s="56"/>
      <c r="F639" s="87"/>
      <c r="G639" s="88"/>
      <c r="H639" s="56"/>
      <c r="I639" s="56"/>
      <c r="J639" s="56"/>
      <c r="K639" s="56"/>
      <c r="L639" s="56"/>
    </row>
    <row r="640" ht="16.5" customHeight="1">
      <c r="A640" s="56"/>
      <c r="B640" s="72"/>
      <c r="C640" s="73"/>
      <c r="D640" s="67"/>
      <c r="E640" s="56"/>
      <c r="F640" s="87"/>
      <c r="G640" s="88"/>
      <c r="H640" s="56"/>
      <c r="I640" s="56"/>
      <c r="J640" s="56"/>
      <c r="K640" s="56"/>
      <c r="L640" s="56"/>
    </row>
    <row r="641" ht="16.5" customHeight="1">
      <c r="A641" s="56"/>
      <c r="B641" s="72"/>
      <c r="C641" s="73"/>
      <c r="D641" s="67"/>
      <c r="E641" s="56"/>
      <c r="F641" s="87"/>
      <c r="G641" s="88"/>
      <c r="H641" s="56"/>
      <c r="I641" s="56"/>
      <c r="J641" s="56"/>
      <c r="K641" s="56"/>
      <c r="L641" s="56"/>
    </row>
    <row r="642" ht="16.5" customHeight="1">
      <c r="A642" s="56"/>
      <c r="B642" s="72"/>
      <c r="C642" s="73"/>
      <c r="D642" s="67"/>
      <c r="E642" s="56"/>
      <c r="F642" s="87"/>
      <c r="G642" s="88"/>
      <c r="H642" s="56"/>
      <c r="I642" s="56"/>
      <c r="J642" s="56"/>
      <c r="K642" s="56"/>
      <c r="L642" s="56"/>
    </row>
    <row r="643" ht="16.5" customHeight="1">
      <c r="A643" s="56"/>
      <c r="B643" s="72"/>
      <c r="C643" s="73"/>
      <c r="D643" s="67"/>
      <c r="E643" s="56"/>
      <c r="F643" s="87"/>
      <c r="G643" s="88"/>
      <c r="H643" s="56"/>
      <c r="I643" s="56"/>
      <c r="J643" s="56"/>
      <c r="K643" s="56"/>
      <c r="L643" s="56"/>
    </row>
    <row r="644" ht="16.5" customHeight="1">
      <c r="A644" s="56"/>
      <c r="B644" s="72"/>
      <c r="C644" s="73"/>
      <c r="D644" s="67"/>
      <c r="E644" s="56"/>
      <c r="F644" s="87"/>
      <c r="G644" s="88"/>
      <c r="H644" s="56"/>
      <c r="I644" s="56"/>
      <c r="J644" s="56"/>
      <c r="K644" s="56"/>
      <c r="L644" s="56"/>
    </row>
    <row r="645" ht="16.5" customHeight="1">
      <c r="A645" s="56"/>
      <c r="B645" s="72"/>
      <c r="C645" s="73"/>
      <c r="D645" s="67"/>
      <c r="E645" s="56"/>
      <c r="F645" s="87"/>
      <c r="G645" s="88"/>
      <c r="H645" s="56"/>
      <c r="I645" s="56"/>
      <c r="J645" s="56"/>
      <c r="K645" s="56"/>
      <c r="L645" s="56"/>
    </row>
    <row r="646" ht="16.5" customHeight="1">
      <c r="A646" s="56"/>
      <c r="B646" s="72"/>
      <c r="C646" s="73"/>
      <c r="D646" s="67"/>
      <c r="E646" s="56"/>
      <c r="F646" s="87"/>
      <c r="G646" s="88"/>
      <c r="H646" s="56"/>
      <c r="I646" s="56"/>
      <c r="J646" s="56"/>
      <c r="K646" s="56"/>
      <c r="L646" s="56"/>
    </row>
    <row r="647" ht="16.5" customHeight="1">
      <c r="A647" s="56"/>
      <c r="B647" s="72"/>
      <c r="C647" s="73"/>
      <c r="D647" s="67"/>
      <c r="E647" s="56"/>
      <c r="F647" s="87"/>
      <c r="G647" s="88"/>
      <c r="H647" s="56"/>
      <c r="I647" s="56"/>
      <c r="J647" s="56"/>
      <c r="K647" s="56"/>
      <c r="L647" s="56"/>
    </row>
    <row r="648" ht="16.5" customHeight="1">
      <c r="A648" s="56"/>
      <c r="B648" s="72"/>
      <c r="C648" s="73"/>
      <c r="D648" s="67"/>
      <c r="E648" s="56"/>
      <c r="F648" s="87"/>
      <c r="G648" s="88"/>
      <c r="H648" s="56"/>
      <c r="I648" s="56"/>
      <c r="J648" s="56"/>
      <c r="K648" s="56"/>
      <c r="L648" s="56"/>
    </row>
    <row r="649" ht="16.5" customHeight="1">
      <c r="A649" s="56"/>
      <c r="B649" s="72"/>
      <c r="C649" s="73"/>
      <c r="D649" s="67"/>
      <c r="E649" s="56"/>
      <c r="F649" s="87"/>
      <c r="G649" s="88"/>
      <c r="H649" s="56"/>
      <c r="I649" s="56"/>
      <c r="J649" s="56"/>
      <c r="K649" s="56"/>
      <c r="L649" s="56"/>
    </row>
    <row r="650" ht="16.5" customHeight="1">
      <c r="A650" s="56"/>
      <c r="B650" s="72"/>
      <c r="C650" s="73"/>
      <c r="D650" s="67"/>
      <c r="E650" s="56"/>
      <c r="F650" s="87"/>
      <c r="G650" s="88"/>
      <c r="H650" s="56"/>
      <c r="I650" s="56"/>
      <c r="J650" s="56"/>
      <c r="K650" s="56"/>
      <c r="L650" s="56"/>
    </row>
    <row r="651" ht="16.5" customHeight="1">
      <c r="A651" s="56"/>
      <c r="B651" s="72"/>
      <c r="C651" s="73"/>
      <c r="D651" s="67"/>
      <c r="E651" s="56"/>
      <c r="F651" s="87"/>
      <c r="G651" s="88"/>
      <c r="H651" s="56"/>
      <c r="I651" s="56"/>
      <c r="J651" s="56"/>
      <c r="K651" s="56"/>
      <c r="L651" s="56"/>
    </row>
    <row r="652" ht="16.5" customHeight="1">
      <c r="A652" s="56"/>
      <c r="B652" s="72"/>
      <c r="C652" s="73"/>
      <c r="D652" s="67"/>
      <c r="E652" s="56"/>
      <c r="F652" s="87"/>
      <c r="G652" s="88"/>
      <c r="H652" s="56"/>
      <c r="I652" s="56"/>
      <c r="J652" s="56"/>
      <c r="K652" s="56"/>
      <c r="L652" s="56"/>
    </row>
    <row r="653" ht="16.5" customHeight="1">
      <c r="A653" s="56"/>
      <c r="B653" s="72"/>
      <c r="C653" s="73"/>
      <c r="D653" s="67"/>
      <c r="E653" s="56"/>
      <c r="F653" s="87"/>
      <c r="G653" s="88"/>
      <c r="H653" s="56"/>
      <c r="I653" s="56"/>
      <c r="J653" s="56"/>
      <c r="K653" s="56"/>
      <c r="L653" s="56"/>
    </row>
    <row r="654" ht="16.5" customHeight="1">
      <c r="A654" s="56"/>
      <c r="B654" s="72"/>
      <c r="C654" s="73"/>
      <c r="D654" s="67"/>
      <c r="E654" s="56"/>
      <c r="F654" s="87"/>
      <c r="G654" s="88"/>
      <c r="H654" s="56"/>
      <c r="I654" s="56"/>
      <c r="J654" s="56"/>
      <c r="K654" s="56"/>
      <c r="L654" s="56"/>
    </row>
    <row r="655" ht="16.5" customHeight="1">
      <c r="A655" s="56"/>
      <c r="B655" s="72"/>
      <c r="C655" s="73"/>
      <c r="D655" s="67"/>
      <c r="E655" s="56"/>
      <c r="F655" s="87"/>
      <c r="G655" s="88"/>
      <c r="H655" s="56"/>
      <c r="I655" s="56"/>
      <c r="J655" s="56"/>
      <c r="K655" s="56"/>
      <c r="L655" s="56"/>
    </row>
    <row r="656" ht="16.5" customHeight="1">
      <c r="A656" s="56"/>
      <c r="B656" s="72"/>
      <c r="C656" s="73"/>
      <c r="D656" s="67"/>
      <c r="E656" s="56"/>
      <c r="F656" s="87"/>
      <c r="G656" s="88"/>
      <c r="H656" s="56"/>
      <c r="I656" s="56"/>
      <c r="J656" s="56"/>
      <c r="K656" s="56"/>
      <c r="L656" s="56"/>
    </row>
    <row r="657" ht="16.5" customHeight="1">
      <c r="A657" s="56"/>
      <c r="B657" s="72"/>
      <c r="C657" s="73"/>
      <c r="D657" s="67"/>
      <c r="E657" s="56"/>
      <c r="F657" s="87"/>
      <c r="G657" s="88"/>
      <c r="H657" s="56"/>
      <c r="I657" s="56"/>
      <c r="J657" s="56"/>
      <c r="K657" s="56"/>
      <c r="L657" s="56"/>
    </row>
    <row r="658" ht="16.5" customHeight="1">
      <c r="A658" s="56"/>
      <c r="B658" s="72"/>
      <c r="C658" s="73"/>
      <c r="D658" s="67"/>
      <c r="E658" s="56"/>
      <c r="F658" s="87"/>
      <c r="G658" s="88"/>
      <c r="H658" s="56"/>
      <c r="I658" s="56"/>
      <c r="J658" s="56"/>
      <c r="K658" s="56"/>
      <c r="L658" s="56"/>
    </row>
    <row r="659" ht="16.5" customHeight="1">
      <c r="A659" s="56"/>
      <c r="B659" s="72"/>
      <c r="C659" s="73"/>
      <c r="D659" s="67"/>
      <c r="E659" s="56"/>
      <c r="F659" s="87"/>
      <c r="G659" s="88"/>
      <c r="H659" s="56"/>
      <c r="I659" s="56"/>
      <c r="J659" s="56"/>
      <c r="K659" s="56"/>
      <c r="L659" s="56"/>
    </row>
    <row r="660" ht="16.5" customHeight="1">
      <c r="A660" s="56"/>
      <c r="B660" s="72"/>
      <c r="C660" s="73"/>
      <c r="D660" s="67"/>
      <c r="E660" s="56"/>
      <c r="F660" s="87"/>
      <c r="G660" s="88"/>
      <c r="H660" s="56"/>
      <c r="I660" s="56"/>
      <c r="J660" s="56"/>
      <c r="K660" s="56"/>
      <c r="L660" s="56"/>
    </row>
    <row r="661" ht="16.5" customHeight="1">
      <c r="A661" s="56"/>
      <c r="B661" s="72"/>
      <c r="C661" s="73"/>
      <c r="D661" s="67"/>
      <c r="E661" s="56"/>
      <c r="F661" s="87"/>
      <c r="G661" s="88"/>
      <c r="H661" s="56"/>
      <c r="I661" s="56"/>
      <c r="J661" s="56"/>
      <c r="K661" s="56"/>
      <c r="L661" s="56"/>
    </row>
    <row r="662" ht="16.5" customHeight="1">
      <c r="A662" s="56"/>
      <c r="B662" s="72"/>
      <c r="C662" s="73"/>
      <c r="D662" s="67"/>
      <c r="E662" s="56"/>
      <c r="F662" s="87"/>
      <c r="G662" s="88"/>
      <c r="H662" s="56"/>
      <c r="I662" s="56"/>
      <c r="J662" s="56"/>
      <c r="K662" s="56"/>
      <c r="L662" s="56"/>
    </row>
    <row r="663" ht="16.5" customHeight="1">
      <c r="A663" s="56"/>
      <c r="B663" s="72"/>
      <c r="C663" s="73"/>
      <c r="D663" s="67"/>
      <c r="E663" s="56"/>
      <c r="F663" s="87"/>
      <c r="G663" s="88"/>
      <c r="H663" s="56"/>
      <c r="I663" s="56"/>
      <c r="J663" s="56"/>
      <c r="K663" s="56"/>
      <c r="L663" s="56"/>
    </row>
    <row r="664" ht="16.5" customHeight="1">
      <c r="A664" s="56"/>
      <c r="B664" s="72"/>
      <c r="C664" s="73"/>
      <c r="D664" s="67"/>
      <c r="E664" s="56"/>
      <c r="F664" s="87"/>
      <c r="G664" s="88"/>
      <c r="H664" s="56"/>
      <c r="I664" s="56"/>
      <c r="J664" s="56"/>
      <c r="K664" s="56"/>
      <c r="L664" s="56"/>
    </row>
    <row r="665" ht="16.5" customHeight="1">
      <c r="A665" s="56"/>
      <c r="B665" s="72"/>
      <c r="C665" s="73"/>
      <c r="D665" s="67"/>
      <c r="E665" s="56"/>
      <c r="F665" s="87"/>
      <c r="G665" s="88"/>
      <c r="H665" s="56"/>
      <c r="I665" s="56"/>
      <c r="J665" s="56"/>
      <c r="K665" s="56"/>
      <c r="L665" s="56"/>
    </row>
    <row r="666" ht="16.5" customHeight="1">
      <c r="A666" s="56"/>
      <c r="B666" s="72"/>
      <c r="C666" s="73"/>
      <c r="D666" s="67"/>
      <c r="E666" s="56"/>
      <c r="F666" s="87"/>
      <c r="G666" s="88"/>
      <c r="H666" s="56"/>
      <c r="I666" s="56"/>
      <c r="J666" s="56"/>
      <c r="K666" s="56"/>
      <c r="L666" s="56"/>
    </row>
    <row r="667" ht="16.5" customHeight="1">
      <c r="A667" s="56"/>
      <c r="B667" s="72"/>
      <c r="C667" s="73"/>
      <c r="D667" s="67"/>
      <c r="E667" s="56"/>
      <c r="F667" s="87"/>
      <c r="G667" s="88"/>
      <c r="H667" s="56"/>
      <c r="I667" s="56"/>
      <c r="J667" s="56"/>
      <c r="K667" s="56"/>
      <c r="L667" s="56"/>
    </row>
    <row r="668" ht="16.5" customHeight="1">
      <c r="A668" s="56"/>
      <c r="B668" s="72"/>
      <c r="C668" s="73"/>
      <c r="D668" s="67"/>
      <c r="E668" s="56"/>
      <c r="F668" s="87"/>
      <c r="G668" s="88"/>
      <c r="H668" s="56"/>
      <c r="I668" s="56"/>
      <c r="J668" s="56"/>
      <c r="K668" s="56"/>
      <c r="L668" s="56"/>
    </row>
    <row r="669" ht="16.5" customHeight="1">
      <c r="A669" s="56"/>
      <c r="B669" s="72"/>
      <c r="C669" s="73"/>
      <c r="D669" s="67"/>
      <c r="E669" s="56"/>
      <c r="F669" s="87"/>
      <c r="G669" s="88"/>
      <c r="H669" s="56"/>
      <c r="I669" s="56"/>
      <c r="J669" s="56"/>
      <c r="K669" s="56"/>
      <c r="L669" s="56"/>
    </row>
    <row r="670" ht="16.5" customHeight="1">
      <c r="A670" s="56"/>
      <c r="B670" s="72"/>
      <c r="C670" s="73"/>
      <c r="D670" s="67"/>
      <c r="E670" s="56"/>
      <c r="F670" s="87"/>
      <c r="G670" s="88"/>
      <c r="H670" s="56"/>
      <c r="I670" s="56"/>
      <c r="J670" s="56"/>
      <c r="K670" s="56"/>
      <c r="L670" s="56"/>
    </row>
    <row r="671" ht="16.5" customHeight="1">
      <c r="A671" s="56"/>
      <c r="B671" s="72"/>
      <c r="C671" s="73"/>
      <c r="D671" s="67"/>
      <c r="E671" s="56"/>
      <c r="F671" s="87"/>
      <c r="G671" s="88"/>
      <c r="H671" s="56"/>
      <c r="I671" s="56"/>
      <c r="J671" s="56"/>
      <c r="K671" s="56"/>
      <c r="L671" s="56"/>
    </row>
    <row r="672" ht="16.5" customHeight="1">
      <c r="A672" s="56"/>
      <c r="B672" s="72"/>
      <c r="C672" s="73"/>
      <c r="D672" s="67"/>
      <c r="E672" s="56"/>
      <c r="F672" s="87"/>
      <c r="G672" s="88"/>
      <c r="H672" s="56"/>
      <c r="I672" s="56"/>
      <c r="J672" s="56"/>
      <c r="K672" s="56"/>
      <c r="L672" s="56"/>
    </row>
    <row r="673" ht="16.5" customHeight="1">
      <c r="A673" s="56"/>
      <c r="B673" s="72"/>
      <c r="C673" s="73"/>
      <c r="D673" s="67"/>
      <c r="E673" s="56"/>
      <c r="F673" s="87"/>
      <c r="G673" s="88"/>
      <c r="H673" s="56"/>
      <c r="I673" s="56"/>
      <c r="J673" s="56"/>
      <c r="K673" s="56"/>
      <c r="L673" s="56"/>
    </row>
    <row r="674" ht="16.5" customHeight="1">
      <c r="A674" s="56"/>
      <c r="B674" s="72"/>
      <c r="C674" s="73"/>
      <c r="D674" s="67"/>
      <c r="E674" s="56"/>
      <c r="F674" s="87"/>
      <c r="G674" s="88"/>
      <c r="H674" s="56"/>
      <c r="I674" s="56"/>
      <c r="J674" s="56"/>
      <c r="K674" s="56"/>
      <c r="L674" s="56"/>
    </row>
    <row r="675" ht="16.5" customHeight="1">
      <c r="A675" s="56"/>
      <c r="B675" s="72"/>
      <c r="C675" s="73"/>
      <c r="D675" s="67"/>
      <c r="E675" s="56"/>
      <c r="F675" s="87"/>
      <c r="G675" s="88"/>
      <c r="H675" s="56"/>
      <c r="I675" s="56"/>
      <c r="J675" s="56"/>
      <c r="K675" s="56"/>
      <c r="L675" s="56"/>
    </row>
    <row r="676" ht="16.5" customHeight="1">
      <c r="A676" s="56"/>
      <c r="B676" s="72"/>
      <c r="C676" s="73"/>
      <c r="D676" s="67"/>
      <c r="E676" s="56"/>
      <c r="F676" s="87"/>
      <c r="G676" s="88"/>
      <c r="H676" s="56"/>
      <c r="I676" s="56"/>
      <c r="J676" s="56"/>
      <c r="K676" s="56"/>
      <c r="L676" s="56"/>
    </row>
    <row r="677" ht="16.5" customHeight="1">
      <c r="A677" s="56"/>
      <c r="B677" s="72"/>
      <c r="C677" s="73"/>
      <c r="D677" s="67"/>
      <c r="E677" s="56"/>
      <c r="F677" s="87"/>
      <c r="G677" s="88"/>
      <c r="H677" s="56"/>
      <c r="I677" s="56"/>
      <c r="J677" s="56"/>
      <c r="K677" s="56"/>
      <c r="L677" s="56"/>
    </row>
    <row r="678" ht="16.5" customHeight="1">
      <c r="A678" s="56"/>
      <c r="B678" s="72"/>
      <c r="C678" s="73"/>
      <c r="D678" s="67"/>
      <c r="E678" s="56"/>
      <c r="F678" s="87"/>
      <c r="G678" s="88"/>
      <c r="H678" s="56"/>
      <c r="I678" s="56"/>
      <c r="J678" s="56"/>
      <c r="K678" s="56"/>
      <c r="L678" s="56"/>
    </row>
    <row r="679" ht="16.5" customHeight="1">
      <c r="A679" s="56"/>
      <c r="B679" s="72"/>
      <c r="C679" s="73"/>
      <c r="D679" s="67"/>
      <c r="E679" s="56"/>
      <c r="F679" s="87"/>
      <c r="G679" s="88"/>
      <c r="H679" s="56"/>
      <c r="I679" s="56"/>
      <c r="J679" s="56"/>
      <c r="K679" s="56"/>
      <c r="L679" s="56"/>
    </row>
    <row r="680" ht="16.5" customHeight="1">
      <c r="A680" s="56"/>
      <c r="B680" s="72"/>
      <c r="C680" s="73"/>
      <c r="D680" s="67"/>
      <c r="E680" s="56"/>
      <c r="F680" s="87"/>
      <c r="G680" s="88"/>
      <c r="H680" s="56"/>
      <c r="I680" s="56"/>
      <c r="J680" s="56"/>
      <c r="K680" s="56"/>
      <c r="L680" s="56"/>
    </row>
    <row r="681" ht="16.5" customHeight="1">
      <c r="A681" s="56"/>
      <c r="B681" s="72"/>
      <c r="C681" s="73"/>
      <c r="D681" s="67"/>
      <c r="E681" s="56"/>
      <c r="F681" s="87"/>
      <c r="G681" s="88"/>
      <c r="H681" s="56"/>
      <c r="I681" s="56"/>
      <c r="J681" s="56"/>
      <c r="K681" s="56"/>
      <c r="L681" s="56"/>
    </row>
    <row r="682" ht="16.5" customHeight="1">
      <c r="A682" s="56"/>
      <c r="B682" s="72"/>
      <c r="C682" s="73"/>
      <c r="D682" s="67"/>
      <c r="E682" s="56"/>
      <c r="F682" s="87"/>
      <c r="G682" s="88"/>
      <c r="H682" s="56"/>
      <c r="I682" s="56"/>
      <c r="J682" s="56"/>
      <c r="K682" s="56"/>
      <c r="L682" s="56"/>
    </row>
    <row r="683" ht="16.5" customHeight="1">
      <c r="A683" s="56"/>
      <c r="B683" s="72"/>
      <c r="C683" s="73"/>
      <c r="D683" s="67"/>
      <c r="E683" s="56"/>
      <c r="F683" s="87"/>
      <c r="G683" s="88"/>
      <c r="H683" s="56"/>
      <c r="I683" s="56"/>
      <c r="J683" s="56"/>
      <c r="K683" s="56"/>
      <c r="L683" s="56"/>
    </row>
    <row r="684" ht="16.5" customHeight="1">
      <c r="A684" s="56"/>
      <c r="B684" s="72"/>
      <c r="C684" s="73"/>
      <c r="D684" s="67"/>
      <c r="E684" s="56"/>
      <c r="F684" s="87"/>
      <c r="G684" s="88"/>
      <c r="H684" s="56"/>
      <c r="I684" s="56"/>
      <c r="J684" s="56"/>
      <c r="K684" s="56"/>
      <c r="L684" s="56"/>
    </row>
    <row r="685" ht="16.5" customHeight="1">
      <c r="A685" s="56"/>
      <c r="B685" s="72"/>
      <c r="C685" s="73"/>
      <c r="D685" s="67"/>
      <c r="E685" s="56"/>
      <c r="F685" s="87"/>
      <c r="G685" s="88"/>
      <c r="H685" s="56"/>
      <c r="I685" s="56"/>
      <c r="J685" s="56"/>
      <c r="K685" s="56"/>
      <c r="L685" s="56"/>
    </row>
    <row r="686" ht="16.5" customHeight="1">
      <c r="A686" s="56"/>
      <c r="B686" s="72"/>
      <c r="C686" s="73"/>
      <c r="D686" s="67"/>
      <c r="E686" s="56"/>
      <c r="F686" s="87"/>
      <c r="G686" s="88"/>
      <c r="H686" s="56"/>
      <c r="I686" s="56"/>
      <c r="J686" s="56"/>
      <c r="K686" s="56"/>
      <c r="L686" s="56"/>
    </row>
    <row r="687" ht="16.5" customHeight="1">
      <c r="A687" s="56"/>
      <c r="B687" s="72"/>
      <c r="C687" s="73"/>
      <c r="D687" s="67"/>
      <c r="E687" s="56"/>
      <c r="F687" s="87"/>
      <c r="G687" s="88"/>
      <c r="H687" s="56"/>
      <c r="I687" s="56"/>
      <c r="J687" s="56"/>
      <c r="K687" s="56"/>
      <c r="L687" s="56"/>
    </row>
    <row r="688" ht="16.5" customHeight="1">
      <c r="A688" s="56"/>
      <c r="B688" s="72"/>
      <c r="C688" s="73"/>
      <c r="D688" s="67"/>
      <c r="E688" s="56"/>
      <c r="F688" s="87"/>
      <c r="G688" s="88"/>
      <c r="H688" s="56"/>
      <c r="I688" s="56"/>
      <c r="J688" s="56"/>
      <c r="K688" s="56"/>
      <c r="L688" s="56"/>
    </row>
    <row r="689" ht="16.5" customHeight="1">
      <c r="A689" s="56"/>
      <c r="B689" s="72"/>
      <c r="C689" s="73"/>
      <c r="D689" s="67"/>
      <c r="E689" s="56"/>
      <c r="F689" s="87"/>
      <c r="G689" s="88"/>
      <c r="H689" s="56"/>
      <c r="I689" s="56"/>
      <c r="J689" s="56"/>
      <c r="K689" s="56"/>
      <c r="L689" s="56"/>
    </row>
    <row r="690" ht="16.5" customHeight="1">
      <c r="A690" s="56"/>
      <c r="B690" s="72"/>
      <c r="C690" s="73"/>
      <c r="D690" s="67"/>
      <c r="E690" s="56"/>
      <c r="F690" s="87"/>
      <c r="G690" s="88"/>
      <c r="H690" s="56"/>
      <c r="I690" s="56"/>
      <c r="J690" s="56"/>
      <c r="K690" s="56"/>
      <c r="L690" s="56"/>
    </row>
    <row r="691" ht="16.5" customHeight="1">
      <c r="A691" s="56"/>
      <c r="B691" s="72"/>
      <c r="C691" s="73"/>
      <c r="D691" s="67"/>
      <c r="E691" s="56"/>
      <c r="F691" s="87"/>
      <c r="G691" s="88"/>
      <c r="H691" s="56"/>
      <c r="I691" s="56"/>
      <c r="J691" s="56"/>
      <c r="K691" s="56"/>
      <c r="L691" s="56"/>
    </row>
    <row r="692" ht="16.5" customHeight="1">
      <c r="A692" s="56"/>
      <c r="B692" s="72"/>
      <c r="C692" s="73"/>
      <c r="D692" s="67"/>
      <c r="E692" s="56"/>
      <c r="F692" s="87"/>
      <c r="G692" s="88"/>
      <c r="H692" s="56"/>
      <c r="I692" s="56"/>
      <c r="J692" s="56"/>
      <c r="K692" s="56"/>
      <c r="L692" s="56"/>
    </row>
    <row r="693" ht="16.5" customHeight="1">
      <c r="A693" s="56"/>
      <c r="B693" s="72"/>
      <c r="C693" s="73"/>
      <c r="D693" s="67"/>
      <c r="E693" s="56"/>
      <c r="F693" s="87"/>
      <c r="G693" s="88"/>
      <c r="H693" s="56"/>
      <c r="I693" s="56"/>
      <c r="J693" s="56"/>
      <c r="K693" s="56"/>
      <c r="L693" s="56"/>
    </row>
    <row r="694" ht="16.5" customHeight="1">
      <c r="A694" s="56"/>
      <c r="B694" s="72"/>
      <c r="C694" s="73"/>
      <c r="D694" s="67"/>
      <c r="E694" s="56"/>
      <c r="F694" s="87"/>
      <c r="G694" s="88"/>
      <c r="H694" s="56"/>
      <c r="I694" s="56"/>
      <c r="J694" s="56"/>
      <c r="K694" s="56"/>
      <c r="L694" s="56"/>
    </row>
    <row r="695" ht="16.5" customHeight="1">
      <c r="A695" s="56"/>
      <c r="B695" s="72"/>
      <c r="C695" s="73"/>
      <c r="D695" s="67"/>
      <c r="E695" s="56"/>
      <c r="F695" s="87"/>
      <c r="G695" s="88"/>
      <c r="H695" s="56"/>
      <c r="I695" s="56"/>
      <c r="J695" s="56"/>
      <c r="K695" s="56"/>
      <c r="L695" s="56"/>
    </row>
    <row r="696" ht="16.5" customHeight="1">
      <c r="A696" s="56"/>
      <c r="B696" s="72"/>
      <c r="C696" s="73"/>
      <c r="D696" s="67"/>
      <c r="E696" s="56"/>
      <c r="F696" s="87"/>
      <c r="G696" s="88"/>
      <c r="H696" s="56"/>
      <c r="I696" s="56"/>
      <c r="J696" s="56"/>
      <c r="K696" s="56"/>
      <c r="L696" s="56"/>
    </row>
    <row r="697" ht="16.5" customHeight="1">
      <c r="A697" s="56"/>
      <c r="B697" s="72"/>
      <c r="C697" s="73"/>
      <c r="D697" s="67"/>
      <c r="E697" s="56"/>
      <c r="F697" s="87"/>
      <c r="G697" s="88"/>
      <c r="H697" s="56"/>
      <c r="I697" s="56"/>
      <c r="J697" s="56"/>
      <c r="K697" s="56"/>
      <c r="L697" s="56"/>
    </row>
    <row r="698" ht="16.5" customHeight="1">
      <c r="A698" s="56"/>
      <c r="B698" s="72"/>
      <c r="C698" s="73"/>
      <c r="D698" s="67"/>
      <c r="E698" s="56"/>
      <c r="F698" s="87"/>
      <c r="G698" s="88"/>
      <c r="H698" s="56"/>
      <c r="I698" s="56"/>
      <c r="J698" s="56"/>
      <c r="K698" s="56"/>
      <c r="L698" s="56"/>
    </row>
    <row r="699" ht="16.5" customHeight="1">
      <c r="A699" s="56"/>
      <c r="B699" s="72"/>
      <c r="C699" s="73"/>
      <c r="D699" s="67"/>
      <c r="E699" s="56"/>
      <c r="F699" s="87"/>
      <c r="G699" s="88"/>
      <c r="H699" s="56"/>
      <c r="I699" s="56"/>
      <c r="J699" s="56"/>
      <c r="K699" s="56"/>
      <c r="L699" s="56"/>
    </row>
    <row r="700" ht="16.5" customHeight="1">
      <c r="A700" s="56"/>
      <c r="B700" s="72"/>
      <c r="C700" s="73"/>
      <c r="D700" s="67"/>
      <c r="E700" s="56"/>
      <c r="F700" s="87"/>
      <c r="G700" s="88"/>
      <c r="H700" s="56"/>
      <c r="I700" s="56"/>
      <c r="J700" s="56"/>
      <c r="K700" s="56"/>
      <c r="L700" s="56"/>
    </row>
    <row r="701" ht="16.5" customHeight="1">
      <c r="A701" s="56"/>
      <c r="B701" s="72"/>
      <c r="C701" s="73"/>
      <c r="D701" s="67"/>
      <c r="E701" s="56"/>
      <c r="F701" s="87"/>
      <c r="G701" s="88"/>
      <c r="H701" s="56"/>
      <c r="I701" s="56"/>
      <c r="J701" s="56"/>
      <c r="K701" s="56"/>
      <c r="L701" s="56"/>
    </row>
    <row r="702" ht="16.5" customHeight="1">
      <c r="A702" s="56"/>
      <c r="B702" s="72"/>
      <c r="C702" s="73"/>
      <c r="D702" s="67"/>
      <c r="E702" s="56"/>
      <c r="F702" s="87"/>
      <c r="G702" s="88"/>
      <c r="H702" s="56"/>
      <c r="I702" s="56"/>
      <c r="J702" s="56"/>
      <c r="K702" s="56"/>
      <c r="L702" s="56"/>
    </row>
    <row r="703" ht="16.5" customHeight="1">
      <c r="A703" s="56"/>
      <c r="B703" s="72"/>
      <c r="C703" s="73"/>
      <c r="D703" s="67"/>
      <c r="E703" s="56"/>
      <c r="F703" s="87"/>
      <c r="G703" s="88"/>
      <c r="H703" s="56"/>
      <c r="I703" s="56"/>
      <c r="J703" s="56"/>
      <c r="K703" s="56"/>
      <c r="L703" s="56"/>
    </row>
    <row r="704" ht="16.5" customHeight="1">
      <c r="A704" s="56"/>
      <c r="B704" s="72"/>
      <c r="C704" s="73"/>
      <c r="D704" s="67"/>
      <c r="E704" s="56"/>
      <c r="F704" s="87"/>
      <c r="G704" s="88"/>
      <c r="H704" s="56"/>
      <c r="I704" s="56"/>
      <c r="J704" s="56"/>
      <c r="K704" s="56"/>
      <c r="L704" s="56"/>
    </row>
    <row r="705" ht="16.5" customHeight="1">
      <c r="A705" s="56"/>
      <c r="B705" s="72"/>
      <c r="C705" s="73"/>
      <c r="D705" s="67"/>
      <c r="E705" s="56"/>
      <c r="F705" s="87"/>
      <c r="G705" s="88"/>
      <c r="H705" s="56"/>
      <c r="I705" s="56"/>
      <c r="J705" s="56"/>
      <c r="K705" s="56"/>
      <c r="L705" s="56"/>
    </row>
    <row r="706" ht="16.5" customHeight="1">
      <c r="A706" s="56"/>
      <c r="B706" s="72"/>
      <c r="C706" s="73"/>
      <c r="D706" s="67"/>
      <c r="E706" s="56"/>
      <c r="F706" s="87"/>
      <c r="G706" s="88"/>
      <c r="H706" s="56"/>
      <c r="I706" s="56"/>
      <c r="J706" s="56"/>
      <c r="K706" s="56"/>
      <c r="L706" s="56"/>
    </row>
    <row r="707" ht="16.5" customHeight="1">
      <c r="A707" s="56"/>
      <c r="B707" s="72"/>
      <c r="C707" s="73"/>
      <c r="D707" s="67"/>
      <c r="E707" s="56"/>
      <c r="F707" s="87"/>
      <c r="G707" s="88"/>
      <c r="H707" s="56"/>
      <c r="I707" s="56"/>
      <c r="J707" s="56"/>
      <c r="K707" s="56"/>
      <c r="L707" s="56"/>
    </row>
    <row r="708" ht="16.5" customHeight="1">
      <c r="A708" s="56"/>
      <c r="B708" s="72"/>
      <c r="C708" s="73"/>
      <c r="D708" s="67"/>
      <c r="E708" s="56"/>
      <c r="F708" s="87"/>
      <c r="G708" s="88"/>
      <c r="H708" s="56"/>
      <c r="I708" s="56"/>
      <c r="J708" s="56"/>
      <c r="K708" s="56"/>
      <c r="L708" s="56"/>
    </row>
    <row r="709" ht="16.5" customHeight="1">
      <c r="A709" s="56"/>
      <c r="B709" s="72"/>
      <c r="C709" s="73"/>
      <c r="D709" s="67"/>
      <c r="E709" s="56"/>
      <c r="F709" s="87"/>
      <c r="G709" s="88"/>
      <c r="H709" s="56"/>
      <c r="I709" s="56"/>
      <c r="J709" s="56"/>
      <c r="K709" s="56"/>
      <c r="L709" s="56"/>
    </row>
    <row r="710" ht="16.5" customHeight="1">
      <c r="A710" s="56"/>
      <c r="B710" s="72"/>
      <c r="C710" s="73"/>
      <c r="D710" s="67"/>
      <c r="E710" s="56"/>
      <c r="F710" s="87"/>
      <c r="G710" s="88"/>
      <c r="H710" s="56"/>
      <c r="I710" s="56"/>
      <c r="J710" s="56"/>
      <c r="K710" s="56"/>
      <c r="L710" s="56"/>
    </row>
    <row r="711" ht="16.5" customHeight="1">
      <c r="A711" s="56"/>
      <c r="B711" s="72"/>
      <c r="C711" s="73"/>
      <c r="D711" s="67"/>
      <c r="E711" s="56"/>
      <c r="F711" s="87"/>
      <c r="G711" s="88"/>
      <c r="H711" s="56"/>
      <c r="I711" s="56"/>
      <c r="J711" s="56"/>
      <c r="K711" s="56"/>
      <c r="L711" s="56"/>
    </row>
    <row r="712" ht="16.5" customHeight="1">
      <c r="A712" s="56"/>
      <c r="B712" s="72"/>
      <c r="C712" s="73"/>
      <c r="D712" s="67"/>
      <c r="E712" s="56"/>
      <c r="F712" s="87"/>
      <c r="G712" s="88"/>
      <c r="H712" s="56"/>
      <c r="I712" s="56"/>
      <c r="J712" s="56"/>
      <c r="K712" s="56"/>
      <c r="L712" s="56"/>
    </row>
    <row r="713" ht="16.5" customHeight="1">
      <c r="A713" s="56"/>
      <c r="B713" s="72"/>
      <c r="C713" s="73"/>
      <c r="D713" s="67"/>
      <c r="E713" s="56"/>
      <c r="F713" s="87"/>
      <c r="G713" s="88"/>
      <c r="H713" s="56"/>
      <c r="I713" s="56"/>
      <c r="J713" s="56"/>
      <c r="K713" s="56"/>
      <c r="L713" s="56"/>
    </row>
    <row r="714" ht="16.5" customHeight="1">
      <c r="A714" s="56"/>
      <c r="B714" s="72"/>
      <c r="C714" s="73"/>
      <c r="D714" s="67"/>
      <c r="E714" s="56"/>
      <c r="F714" s="87"/>
      <c r="G714" s="88"/>
      <c r="H714" s="56"/>
      <c r="I714" s="56"/>
      <c r="J714" s="56"/>
      <c r="K714" s="56"/>
      <c r="L714" s="56"/>
    </row>
    <row r="715" ht="16.5" customHeight="1">
      <c r="A715" s="56"/>
      <c r="B715" s="72"/>
      <c r="C715" s="73"/>
      <c r="D715" s="67"/>
      <c r="E715" s="56"/>
      <c r="F715" s="87"/>
      <c r="G715" s="88"/>
      <c r="H715" s="56"/>
      <c r="I715" s="56"/>
      <c r="J715" s="56"/>
      <c r="K715" s="56"/>
      <c r="L715" s="56"/>
    </row>
    <row r="716" ht="16.5" customHeight="1">
      <c r="A716" s="56"/>
      <c r="B716" s="72"/>
      <c r="C716" s="73"/>
      <c r="D716" s="67"/>
      <c r="E716" s="56"/>
      <c r="F716" s="87"/>
      <c r="G716" s="88"/>
      <c r="H716" s="56"/>
      <c r="I716" s="56"/>
      <c r="J716" s="56"/>
      <c r="K716" s="56"/>
      <c r="L716" s="56"/>
    </row>
    <row r="717" ht="16.5" customHeight="1">
      <c r="A717" s="56"/>
      <c r="B717" s="72"/>
      <c r="C717" s="73"/>
      <c r="D717" s="67"/>
      <c r="E717" s="56"/>
      <c r="F717" s="87"/>
      <c r="G717" s="88"/>
      <c r="H717" s="56"/>
      <c r="I717" s="56"/>
      <c r="J717" s="56"/>
      <c r="K717" s="56"/>
      <c r="L717" s="56"/>
    </row>
    <row r="718" ht="16.5" customHeight="1">
      <c r="A718" s="56"/>
      <c r="B718" s="72"/>
      <c r="C718" s="73"/>
      <c r="D718" s="67"/>
      <c r="E718" s="56"/>
      <c r="F718" s="87"/>
      <c r="G718" s="88"/>
      <c r="H718" s="56"/>
      <c r="I718" s="56"/>
      <c r="J718" s="56"/>
      <c r="K718" s="56"/>
      <c r="L718" s="56"/>
    </row>
    <row r="719" ht="16.5" customHeight="1">
      <c r="A719" s="56"/>
      <c r="B719" s="72"/>
      <c r="C719" s="73"/>
      <c r="D719" s="67"/>
      <c r="E719" s="56"/>
      <c r="F719" s="87"/>
      <c r="G719" s="88"/>
      <c r="H719" s="56"/>
      <c r="I719" s="56"/>
      <c r="J719" s="56"/>
      <c r="K719" s="56"/>
      <c r="L719" s="56"/>
    </row>
    <row r="720" ht="16.5" customHeight="1">
      <c r="A720" s="56"/>
      <c r="B720" s="72"/>
      <c r="C720" s="73"/>
      <c r="D720" s="67"/>
      <c r="E720" s="56"/>
      <c r="F720" s="87"/>
      <c r="G720" s="88"/>
      <c r="H720" s="56"/>
      <c r="I720" s="56"/>
      <c r="J720" s="56"/>
      <c r="K720" s="56"/>
      <c r="L720" s="56"/>
    </row>
    <row r="721" ht="16.5" customHeight="1">
      <c r="A721" s="56"/>
      <c r="B721" s="72"/>
      <c r="C721" s="73"/>
      <c r="D721" s="67"/>
      <c r="E721" s="56"/>
      <c r="F721" s="87"/>
      <c r="G721" s="88"/>
      <c r="H721" s="56"/>
      <c r="I721" s="56"/>
      <c r="J721" s="56"/>
      <c r="K721" s="56"/>
      <c r="L721" s="56"/>
    </row>
    <row r="722" ht="16.5" customHeight="1">
      <c r="A722" s="56"/>
      <c r="B722" s="72"/>
      <c r="C722" s="73"/>
      <c r="D722" s="67"/>
      <c r="E722" s="56"/>
      <c r="F722" s="87"/>
      <c r="G722" s="88"/>
      <c r="H722" s="56"/>
      <c r="I722" s="56"/>
      <c r="J722" s="56"/>
      <c r="K722" s="56"/>
      <c r="L722" s="56"/>
    </row>
    <row r="723" ht="16.5" customHeight="1">
      <c r="A723" s="56"/>
      <c r="B723" s="72"/>
      <c r="C723" s="73"/>
      <c r="D723" s="67"/>
      <c r="E723" s="56"/>
      <c r="F723" s="87"/>
      <c r="G723" s="88"/>
      <c r="H723" s="56"/>
      <c r="I723" s="56"/>
      <c r="J723" s="56"/>
      <c r="K723" s="56"/>
      <c r="L723" s="56"/>
    </row>
    <row r="724" ht="16.5" customHeight="1">
      <c r="A724" s="56"/>
      <c r="B724" s="72"/>
      <c r="C724" s="73"/>
      <c r="D724" s="67"/>
      <c r="E724" s="56"/>
      <c r="F724" s="87"/>
      <c r="G724" s="88"/>
      <c r="H724" s="56"/>
      <c r="I724" s="56"/>
      <c r="J724" s="56"/>
      <c r="K724" s="56"/>
      <c r="L724" s="56"/>
    </row>
    <row r="725" ht="16.5" customHeight="1">
      <c r="A725" s="56"/>
      <c r="B725" s="72"/>
      <c r="C725" s="73"/>
      <c r="D725" s="67"/>
      <c r="E725" s="56"/>
      <c r="F725" s="87"/>
      <c r="G725" s="88"/>
      <c r="H725" s="56"/>
      <c r="I725" s="56"/>
      <c r="J725" s="56"/>
      <c r="K725" s="56"/>
      <c r="L725" s="56"/>
    </row>
    <row r="726" ht="16.5" customHeight="1">
      <c r="A726" s="56"/>
      <c r="B726" s="72"/>
      <c r="C726" s="73"/>
      <c r="D726" s="67"/>
      <c r="E726" s="56"/>
      <c r="F726" s="87"/>
      <c r="G726" s="88"/>
      <c r="H726" s="56"/>
      <c r="I726" s="56"/>
      <c r="J726" s="56"/>
      <c r="K726" s="56"/>
      <c r="L726" s="56"/>
    </row>
    <row r="727" ht="16.5" customHeight="1">
      <c r="A727" s="56"/>
      <c r="B727" s="72"/>
      <c r="C727" s="73"/>
      <c r="D727" s="67"/>
      <c r="E727" s="56"/>
      <c r="F727" s="87"/>
      <c r="G727" s="88"/>
      <c r="H727" s="56"/>
      <c r="I727" s="56"/>
      <c r="J727" s="56"/>
      <c r="K727" s="56"/>
      <c r="L727" s="56"/>
    </row>
    <row r="728" ht="16.5" customHeight="1">
      <c r="A728" s="56"/>
      <c r="B728" s="72"/>
      <c r="C728" s="73"/>
      <c r="D728" s="67"/>
      <c r="E728" s="56"/>
      <c r="F728" s="87"/>
      <c r="G728" s="88"/>
      <c r="H728" s="56"/>
      <c r="I728" s="56"/>
      <c r="J728" s="56"/>
      <c r="K728" s="56"/>
      <c r="L728" s="56"/>
    </row>
    <row r="729" ht="16.5" customHeight="1">
      <c r="A729" s="56"/>
      <c r="B729" s="72"/>
      <c r="C729" s="73"/>
      <c r="D729" s="67"/>
      <c r="E729" s="56"/>
      <c r="F729" s="87"/>
      <c r="G729" s="88"/>
      <c r="H729" s="56"/>
      <c r="I729" s="56"/>
      <c r="J729" s="56"/>
      <c r="K729" s="56"/>
      <c r="L729" s="56"/>
    </row>
    <row r="730" ht="16.5" customHeight="1">
      <c r="A730" s="56"/>
      <c r="B730" s="72"/>
      <c r="C730" s="73"/>
      <c r="D730" s="67"/>
      <c r="E730" s="56"/>
      <c r="F730" s="87"/>
      <c r="G730" s="88"/>
      <c r="H730" s="56"/>
      <c r="I730" s="56"/>
      <c r="J730" s="56"/>
      <c r="K730" s="56"/>
      <c r="L730" s="56"/>
    </row>
    <row r="731" ht="16.5" customHeight="1">
      <c r="A731" s="56"/>
      <c r="B731" s="72"/>
      <c r="C731" s="73"/>
      <c r="D731" s="67"/>
      <c r="E731" s="56"/>
      <c r="F731" s="87"/>
      <c r="G731" s="88"/>
      <c r="H731" s="56"/>
      <c r="I731" s="56"/>
      <c r="J731" s="56"/>
      <c r="K731" s="56"/>
      <c r="L731" s="56"/>
    </row>
    <row r="732" ht="16.5" customHeight="1">
      <c r="A732" s="56"/>
      <c r="B732" s="72"/>
      <c r="C732" s="73"/>
      <c r="D732" s="67"/>
      <c r="E732" s="56"/>
      <c r="F732" s="87"/>
      <c r="G732" s="88"/>
      <c r="H732" s="56"/>
      <c r="I732" s="56"/>
      <c r="J732" s="56"/>
      <c r="K732" s="56"/>
      <c r="L732" s="56"/>
    </row>
    <row r="733" ht="16.5" customHeight="1">
      <c r="A733" s="56"/>
      <c r="B733" s="72"/>
      <c r="C733" s="73"/>
      <c r="D733" s="67"/>
      <c r="E733" s="56"/>
      <c r="F733" s="87"/>
      <c r="G733" s="88"/>
      <c r="H733" s="56"/>
      <c r="I733" s="56"/>
      <c r="J733" s="56"/>
      <c r="K733" s="56"/>
      <c r="L733" s="56"/>
    </row>
    <row r="734" ht="16.5" customHeight="1">
      <c r="A734" s="56"/>
      <c r="B734" s="72"/>
      <c r="C734" s="73"/>
      <c r="D734" s="67"/>
      <c r="E734" s="56"/>
      <c r="F734" s="87"/>
      <c r="G734" s="88"/>
      <c r="H734" s="56"/>
      <c r="I734" s="56"/>
      <c r="J734" s="56"/>
      <c r="K734" s="56"/>
      <c r="L734" s="56"/>
    </row>
    <row r="735" ht="16.5" customHeight="1">
      <c r="A735" s="56"/>
      <c r="B735" s="72"/>
      <c r="C735" s="73"/>
      <c r="D735" s="67"/>
      <c r="E735" s="56"/>
      <c r="F735" s="87"/>
      <c r="G735" s="88"/>
      <c r="H735" s="56"/>
      <c r="I735" s="56"/>
      <c r="J735" s="56"/>
      <c r="K735" s="56"/>
      <c r="L735" s="56"/>
    </row>
    <row r="736" ht="16.5" customHeight="1">
      <c r="A736" s="56"/>
      <c r="B736" s="72"/>
      <c r="C736" s="73"/>
      <c r="D736" s="67"/>
      <c r="E736" s="56"/>
      <c r="F736" s="87"/>
      <c r="G736" s="88"/>
      <c r="H736" s="56"/>
      <c r="I736" s="56"/>
      <c r="J736" s="56"/>
      <c r="K736" s="56"/>
      <c r="L736" s="56"/>
    </row>
    <row r="737" ht="16.5" customHeight="1">
      <c r="A737" s="56"/>
      <c r="B737" s="72"/>
      <c r="C737" s="73"/>
      <c r="D737" s="67"/>
      <c r="E737" s="56"/>
      <c r="F737" s="87"/>
      <c r="G737" s="88"/>
      <c r="H737" s="56"/>
      <c r="I737" s="56"/>
      <c r="J737" s="56"/>
      <c r="K737" s="56"/>
      <c r="L737" s="56"/>
    </row>
    <row r="738" ht="16.5" customHeight="1">
      <c r="A738" s="56"/>
      <c r="B738" s="72"/>
      <c r="C738" s="73"/>
      <c r="D738" s="67"/>
      <c r="E738" s="56"/>
      <c r="F738" s="87"/>
      <c r="G738" s="88"/>
      <c r="H738" s="56"/>
      <c r="I738" s="56"/>
      <c r="J738" s="56"/>
      <c r="K738" s="56"/>
      <c r="L738" s="56"/>
    </row>
    <row r="739" ht="16.5" customHeight="1">
      <c r="A739" s="56"/>
      <c r="B739" s="72"/>
      <c r="C739" s="73"/>
      <c r="D739" s="67"/>
      <c r="E739" s="56"/>
      <c r="F739" s="87"/>
      <c r="G739" s="88"/>
      <c r="H739" s="56"/>
      <c r="I739" s="56"/>
      <c r="J739" s="56"/>
      <c r="K739" s="56"/>
      <c r="L739" s="56"/>
    </row>
    <row r="740" ht="16.5" customHeight="1">
      <c r="A740" s="56"/>
      <c r="B740" s="72"/>
      <c r="C740" s="73"/>
      <c r="D740" s="67"/>
      <c r="E740" s="56"/>
      <c r="F740" s="87"/>
      <c r="G740" s="88"/>
      <c r="H740" s="56"/>
      <c r="I740" s="56"/>
      <c r="J740" s="56"/>
      <c r="K740" s="56"/>
      <c r="L740" s="56"/>
    </row>
    <row r="741" ht="16.5" customHeight="1">
      <c r="A741" s="56"/>
      <c r="B741" s="72"/>
      <c r="C741" s="73"/>
      <c r="D741" s="67"/>
      <c r="E741" s="56"/>
      <c r="F741" s="87"/>
      <c r="G741" s="88"/>
      <c r="H741" s="56"/>
      <c r="I741" s="56"/>
      <c r="J741" s="56"/>
      <c r="K741" s="56"/>
      <c r="L741" s="56"/>
    </row>
    <row r="742" ht="16.5" customHeight="1">
      <c r="A742" s="56"/>
      <c r="B742" s="72"/>
      <c r="C742" s="73"/>
      <c r="D742" s="67"/>
      <c r="E742" s="56"/>
      <c r="F742" s="87"/>
      <c r="G742" s="88"/>
      <c r="H742" s="56"/>
      <c r="I742" s="56"/>
      <c r="J742" s="56"/>
      <c r="K742" s="56"/>
      <c r="L742" s="56"/>
    </row>
    <row r="743" ht="16.5" customHeight="1">
      <c r="A743" s="56"/>
      <c r="B743" s="72"/>
      <c r="C743" s="73"/>
      <c r="D743" s="67"/>
      <c r="E743" s="56"/>
      <c r="F743" s="87"/>
      <c r="G743" s="88"/>
      <c r="H743" s="56"/>
      <c r="I743" s="56"/>
      <c r="J743" s="56"/>
      <c r="K743" s="56"/>
      <c r="L743" s="56"/>
    </row>
    <row r="744" ht="16.5" customHeight="1">
      <c r="A744" s="56"/>
      <c r="B744" s="72"/>
      <c r="C744" s="73"/>
      <c r="D744" s="67"/>
      <c r="E744" s="56"/>
      <c r="F744" s="87"/>
      <c r="G744" s="88"/>
      <c r="H744" s="56"/>
      <c r="I744" s="56"/>
      <c r="J744" s="56"/>
      <c r="K744" s="56"/>
      <c r="L744" s="56"/>
    </row>
    <row r="745" ht="16.5" customHeight="1">
      <c r="A745" s="56"/>
      <c r="B745" s="72"/>
      <c r="C745" s="73"/>
      <c r="D745" s="67"/>
      <c r="E745" s="56"/>
      <c r="F745" s="87"/>
      <c r="G745" s="88"/>
      <c r="H745" s="56"/>
      <c r="I745" s="56"/>
      <c r="J745" s="56"/>
      <c r="K745" s="56"/>
      <c r="L745" s="56"/>
    </row>
    <row r="746" ht="16.5" customHeight="1">
      <c r="A746" s="56"/>
      <c r="B746" s="72"/>
      <c r="C746" s="73"/>
      <c r="D746" s="67"/>
      <c r="E746" s="56"/>
      <c r="F746" s="87"/>
      <c r="G746" s="88"/>
      <c r="H746" s="56"/>
      <c r="I746" s="56"/>
      <c r="J746" s="56"/>
      <c r="K746" s="56"/>
      <c r="L746" s="56"/>
    </row>
    <row r="747" ht="16.5" customHeight="1">
      <c r="A747" s="56"/>
      <c r="B747" s="72"/>
      <c r="C747" s="73"/>
      <c r="D747" s="67"/>
      <c r="E747" s="56"/>
      <c r="F747" s="87"/>
      <c r="G747" s="88"/>
      <c r="H747" s="56"/>
      <c r="I747" s="56"/>
      <c r="J747" s="56"/>
      <c r="K747" s="56"/>
      <c r="L747" s="56"/>
    </row>
    <row r="748" ht="16.5" customHeight="1">
      <c r="A748" s="56"/>
      <c r="B748" s="72"/>
      <c r="C748" s="73"/>
      <c r="D748" s="67"/>
      <c r="E748" s="56"/>
      <c r="F748" s="87"/>
      <c r="G748" s="88"/>
      <c r="H748" s="56"/>
      <c r="I748" s="56"/>
      <c r="J748" s="56"/>
      <c r="K748" s="56"/>
      <c r="L748" s="56"/>
    </row>
    <row r="749" ht="16.5" customHeight="1">
      <c r="A749" s="56"/>
      <c r="B749" s="72"/>
      <c r="C749" s="73"/>
      <c r="D749" s="67"/>
      <c r="E749" s="56"/>
      <c r="F749" s="87"/>
      <c r="G749" s="88"/>
      <c r="H749" s="56"/>
      <c r="I749" s="56"/>
      <c r="J749" s="56"/>
      <c r="K749" s="56"/>
      <c r="L749" s="56"/>
    </row>
    <row r="750" ht="16.5" customHeight="1">
      <c r="A750" s="56"/>
      <c r="B750" s="72"/>
      <c r="C750" s="73"/>
      <c r="D750" s="67"/>
      <c r="E750" s="56"/>
      <c r="F750" s="87"/>
      <c r="G750" s="88"/>
      <c r="H750" s="56"/>
      <c r="I750" s="56"/>
      <c r="J750" s="56"/>
      <c r="K750" s="56"/>
      <c r="L750" s="56"/>
    </row>
    <row r="751" ht="16.5" customHeight="1">
      <c r="A751" s="56"/>
      <c r="B751" s="72"/>
      <c r="C751" s="73"/>
      <c r="D751" s="67"/>
      <c r="E751" s="56"/>
      <c r="F751" s="87"/>
      <c r="G751" s="88"/>
      <c r="H751" s="56"/>
      <c r="I751" s="56"/>
      <c r="J751" s="56"/>
      <c r="K751" s="56"/>
      <c r="L751" s="56"/>
    </row>
    <row r="752" ht="16.5" customHeight="1">
      <c r="A752" s="56"/>
      <c r="B752" s="72"/>
      <c r="C752" s="73"/>
      <c r="D752" s="67"/>
      <c r="E752" s="56"/>
      <c r="F752" s="87"/>
      <c r="G752" s="88"/>
      <c r="H752" s="56"/>
      <c r="I752" s="56"/>
      <c r="J752" s="56"/>
      <c r="K752" s="56"/>
      <c r="L752" s="56"/>
    </row>
    <row r="753" ht="16.5" customHeight="1">
      <c r="A753" s="56"/>
      <c r="B753" s="72"/>
      <c r="C753" s="73"/>
      <c r="D753" s="67"/>
      <c r="E753" s="56"/>
      <c r="F753" s="87"/>
      <c r="G753" s="88"/>
      <c r="H753" s="56"/>
      <c r="I753" s="56"/>
      <c r="J753" s="56"/>
      <c r="K753" s="56"/>
      <c r="L753" s="56"/>
    </row>
    <row r="754" ht="16.5" customHeight="1">
      <c r="A754" s="56"/>
      <c r="B754" s="72"/>
      <c r="C754" s="73"/>
      <c r="D754" s="67"/>
      <c r="E754" s="56"/>
      <c r="F754" s="87"/>
      <c r="G754" s="88"/>
      <c r="H754" s="56"/>
      <c r="I754" s="56"/>
      <c r="J754" s="56"/>
      <c r="K754" s="56"/>
      <c r="L754" s="56"/>
    </row>
    <row r="755" ht="16.5" customHeight="1">
      <c r="A755" s="56"/>
      <c r="B755" s="72"/>
      <c r="C755" s="73"/>
      <c r="D755" s="67"/>
      <c r="E755" s="56"/>
      <c r="F755" s="87"/>
      <c r="G755" s="88"/>
      <c r="H755" s="56"/>
      <c r="I755" s="56"/>
      <c r="J755" s="56"/>
      <c r="K755" s="56"/>
      <c r="L755" s="56"/>
    </row>
    <row r="756" ht="16.5" customHeight="1">
      <c r="A756" s="56"/>
      <c r="B756" s="72"/>
      <c r="C756" s="73"/>
      <c r="D756" s="67"/>
      <c r="E756" s="56"/>
      <c r="F756" s="87"/>
      <c r="G756" s="88"/>
      <c r="H756" s="56"/>
      <c r="I756" s="56"/>
      <c r="J756" s="56"/>
      <c r="K756" s="56"/>
      <c r="L756" s="56"/>
    </row>
    <row r="757" ht="16.5" customHeight="1">
      <c r="A757" s="56"/>
      <c r="B757" s="72"/>
      <c r="C757" s="73"/>
      <c r="D757" s="67"/>
      <c r="E757" s="56"/>
      <c r="F757" s="87"/>
      <c r="G757" s="88"/>
      <c r="H757" s="56"/>
      <c r="I757" s="56"/>
      <c r="J757" s="56"/>
      <c r="K757" s="56"/>
      <c r="L757" s="56"/>
    </row>
    <row r="758" ht="16.5" customHeight="1">
      <c r="A758" s="56"/>
      <c r="B758" s="72"/>
      <c r="C758" s="73"/>
      <c r="D758" s="67"/>
      <c r="E758" s="56"/>
      <c r="F758" s="87"/>
      <c r="G758" s="88"/>
      <c r="H758" s="56"/>
      <c r="I758" s="56"/>
      <c r="J758" s="56"/>
      <c r="K758" s="56"/>
      <c r="L758" s="56"/>
    </row>
    <row r="759" ht="16.5" customHeight="1">
      <c r="A759" s="56"/>
      <c r="B759" s="72"/>
      <c r="C759" s="73"/>
      <c r="D759" s="67"/>
      <c r="E759" s="56"/>
      <c r="F759" s="87"/>
      <c r="G759" s="88"/>
      <c r="H759" s="56"/>
      <c r="I759" s="56"/>
      <c r="J759" s="56"/>
      <c r="K759" s="56"/>
      <c r="L759" s="56"/>
    </row>
    <row r="760" ht="16.5" customHeight="1">
      <c r="A760" s="56"/>
      <c r="B760" s="72"/>
      <c r="C760" s="73"/>
      <c r="D760" s="67"/>
      <c r="E760" s="56"/>
      <c r="F760" s="87"/>
      <c r="G760" s="88"/>
      <c r="H760" s="56"/>
      <c r="I760" s="56"/>
      <c r="J760" s="56"/>
      <c r="K760" s="56"/>
      <c r="L760" s="56"/>
    </row>
    <row r="761" ht="16.5" customHeight="1">
      <c r="A761" s="56"/>
      <c r="B761" s="72"/>
      <c r="C761" s="73"/>
      <c r="D761" s="67"/>
      <c r="E761" s="56"/>
      <c r="F761" s="87"/>
      <c r="G761" s="88"/>
      <c r="H761" s="56"/>
      <c r="I761" s="56"/>
      <c r="J761" s="56"/>
      <c r="K761" s="56"/>
      <c r="L761" s="56"/>
    </row>
    <row r="762" ht="16.5" customHeight="1">
      <c r="A762" s="56"/>
      <c r="B762" s="72"/>
      <c r="C762" s="73"/>
      <c r="D762" s="67"/>
      <c r="E762" s="56"/>
      <c r="F762" s="87"/>
      <c r="G762" s="88"/>
      <c r="H762" s="56"/>
      <c r="I762" s="56"/>
      <c r="J762" s="56"/>
      <c r="K762" s="56"/>
      <c r="L762" s="56"/>
    </row>
    <row r="763" ht="16.5" customHeight="1">
      <c r="A763" s="56"/>
      <c r="B763" s="72"/>
      <c r="C763" s="73"/>
      <c r="D763" s="67"/>
      <c r="E763" s="56"/>
      <c r="F763" s="87"/>
      <c r="G763" s="88"/>
      <c r="H763" s="56"/>
      <c r="I763" s="56"/>
      <c r="J763" s="56"/>
      <c r="K763" s="56"/>
      <c r="L763" s="56"/>
    </row>
    <row r="764" ht="16.5" customHeight="1">
      <c r="A764" s="56"/>
      <c r="B764" s="72"/>
      <c r="C764" s="73"/>
      <c r="D764" s="67"/>
      <c r="E764" s="56"/>
      <c r="F764" s="87"/>
      <c r="G764" s="88"/>
      <c r="H764" s="56"/>
      <c r="I764" s="56"/>
      <c r="J764" s="56"/>
      <c r="K764" s="56"/>
      <c r="L764" s="56"/>
    </row>
    <row r="765" ht="16.5" customHeight="1">
      <c r="A765" s="56"/>
      <c r="B765" s="72"/>
      <c r="C765" s="73"/>
      <c r="D765" s="67"/>
      <c r="E765" s="56"/>
      <c r="F765" s="87"/>
      <c r="G765" s="88"/>
      <c r="H765" s="56"/>
      <c r="I765" s="56"/>
      <c r="J765" s="56"/>
      <c r="K765" s="56"/>
      <c r="L765" s="56"/>
    </row>
    <row r="766" ht="16.5" customHeight="1">
      <c r="A766" s="56"/>
      <c r="B766" s="72"/>
      <c r="C766" s="73"/>
      <c r="D766" s="67"/>
      <c r="E766" s="56"/>
      <c r="F766" s="87"/>
      <c r="G766" s="88"/>
      <c r="H766" s="56"/>
      <c r="I766" s="56"/>
      <c r="J766" s="56"/>
      <c r="K766" s="56"/>
      <c r="L766" s="56"/>
    </row>
    <row r="767" ht="16.5" customHeight="1">
      <c r="A767" s="56"/>
      <c r="B767" s="72"/>
      <c r="C767" s="73"/>
      <c r="D767" s="67"/>
      <c r="E767" s="56"/>
      <c r="F767" s="87"/>
      <c r="G767" s="88"/>
      <c r="H767" s="56"/>
      <c r="I767" s="56"/>
      <c r="J767" s="56"/>
      <c r="K767" s="56"/>
      <c r="L767" s="56"/>
    </row>
    <row r="768" ht="16.5" customHeight="1">
      <c r="A768" s="56"/>
      <c r="B768" s="72"/>
      <c r="C768" s="73"/>
      <c r="D768" s="67"/>
      <c r="E768" s="56"/>
      <c r="F768" s="87"/>
      <c r="G768" s="88"/>
      <c r="H768" s="56"/>
      <c r="I768" s="56"/>
      <c r="J768" s="56"/>
      <c r="K768" s="56"/>
      <c r="L768" s="56"/>
    </row>
    <row r="769" ht="16.5" customHeight="1">
      <c r="A769" s="56"/>
      <c r="B769" s="72"/>
      <c r="C769" s="73"/>
      <c r="D769" s="67"/>
      <c r="E769" s="56"/>
      <c r="F769" s="87"/>
      <c r="G769" s="88"/>
      <c r="H769" s="56"/>
      <c r="I769" s="56"/>
      <c r="J769" s="56"/>
      <c r="K769" s="56"/>
      <c r="L769" s="56"/>
    </row>
    <row r="770" ht="16.5" customHeight="1">
      <c r="A770" s="56"/>
      <c r="B770" s="72"/>
      <c r="C770" s="73"/>
      <c r="D770" s="67"/>
      <c r="E770" s="56"/>
      <c r="F770" s="87"/>
      <c r="G770" s="88"/>
      <c r="H770" s="56"/>
      <c r="I770" s="56"/>
      <c r="J770" s="56"/>
      <c r="K770" s="56"/>
      <c r="L770" s="56"/>
    </row>
    <row r="771" ht="16.5" customHeight="1">
      <c r="A771" s="56"/>
      <c r="B771" s="72"/>
      <c r="C771" s="73"/>
      <c r="D771" s="67"/>
      <c r="E771" s="56"/>
      <c r="F771" s="87"/>
      <c r="G771" s="88"/>
      <c r="H771" s="56"/>
      <c r="I771" s="56"/>
      <c r="J771" s="56"/>
      <c r="K771" s="56"/>
      <c r="L771" s="56"/>
    </row>
    <row r="772" ht="16.5" customHeight="1">
      <c r="A772" s="56"/>
      <c r="B772" s="72"/>
      <c r="C772" s="73"/>
      <c r="D772" s="67"/>
      <c r="E772" s="56"/>
      <c r="F772" s="87"/>
      <c r="G772" s="88"/>
      <c r="H772" s="56"/>
      <c r="I772" s="56"/>
      <c r="J772" s="56"/>
      <c r="K772" s="56"/>
      <c r="L772" s="56"/>
    </row>
    <row r="773" ht="16.5" customHeight="1">
      <c r="A773" s="56"/>
      <c r="B773" s="72"/>
      <c r="C773" s="73"/>
      <c r="D773" s="67"/>
      <c r="E773" s="56"/>
      <c r="F773" s="87"/>
      <c r="G773" s="88"/>
      <c r="H773" s="56"/>
      <c r="I773" s="56"/>
      <c r="J773" s="56"/>
      <c r="K773" s="56"/>
      <c r="L773" s="56"/>
    </row>
    <row r="774" ht="16.5" customHeight="1">
      <c r="A774" s="56"/>
      <c r="B774" s="72"/>
      <c r="C774" s="73"/>
      <c r="D774" s="67"/>
      <c r="E774" s="56"/>
      <c r="F774" s="87"/>
      <c r="G774" s="88"/>
      <c r="H774" s="56"/>
      <c r="I774" s="56"/>
      <c r="J774" s="56"/>
      <c r="K774" s="56"/>
      <c r="L774" s="56"/>
    </row>
    <row r="775" ht="16.5" customHeight="1">
      <c r="A775" s="56"/>
      <c r="B775" s="72"/>
      <c r="C775" s="73"/>
      <c r="D775" s="67"/>
      <c r="E775" s="56"/>
      <c r="F775" s="87"/>
      <c r="G775" s="88"/>
      <c r="H775" s="56"/>
      <c r="I775" s="56"/>
      <c r="J775" s="56"/>
      <c r="K775" s="56"/>
      <c r="L775" s="56"/>
    </row>
    <row r="776" ht="16.5" customHeight="1">
      <c r="A776" s="56"/>
      <c r="B776" s="72"/>
      <c r="C776" s="73"/>
      <c r="D776" s="67"/>
      <c r="E776" s="56"/>
      <c r="F776" s="87"/>
      <c r="G776" s="88"/>
      <c r="H776" s="56"/>
      <c r="I776" s="56"/>
      <c r="J776" s="56"/>
      <c r="K776" s="56"/>
      <c r="L776" s="56"/>
    </row>
    <row r="777" ht="16.5" customHeight="1">
      <c r="A777" s="56"/>
      <c r="B777" s="72"/>
      <c r="C777" s="73"/>
      <c r="D777" s="67"/>
      <c r="E777" s="56"/>
      <c r="F777" s="87"/>
      <c r="G777" s="88"/>
      <c r="H777" s="56"/>
      <c r="I777" s="56"/>
      <c r="J777" s="56"/>
      <c r="K777" s="56"/>
      <c r="L777" s="56"/>
    </row>
    <row r="778" ht="16.5" customHeight="1">
      <c r="A778" s="56"/>
      <c r="B778" s="72"/>
      <c r="C778" s="73"/>
      <c r="D778" s="67"/>
      <c r="E778" s="56"/>
      <c r="F778" s="87"/>
      <c r="G778" s="88"/>
      <c r="H778" s="56"/>
      <c r="I778" s="56"/>
      <c r="J778" s="56"/>
      <c r="K778" s="56"/>
      <c r="L778" s="56"/>
    </row>
    <row r="779" ht="16.5" customHeight="1">
      <c r="A779" s="56"/>
      <c r="B779" s="72"/>
      <c r="C779" s="73"/>
      <c r="D779" s="67"/>
      <c r="E779" s="56"/>
      <c r="F779" s="87"/>
      <c r="G779" s="88"/>
      <c r="H779" s="56"/>
      <c r="I779" s="56"/>
      <c r="J779" s="56"/>
      <c r="K779" s="56"/>
      <c r="L779" s="56"/>
    </row>
    <row r="780" ht="16.5" customHeight="1">
      <c r="A780" s="56"/>
      <c r="B780" s="72"/>
      <c r="C780" s="73"/>
      <c r="D780" s="67"/>
      <c r="E780" s="56"/>
      <c r="F780" s="87"/>
      <c r="G780" s="88"/>
      <c r="H780" s="56"/>
      <c r="I780" s="56"/>
      <c r="J780" s="56"/>
      <c r="K780" s="56"/>
      <c r="L780" s="56"/>
    </row>
    <row r="781" ht="16.5" customHeight="1">
      <c r="A781" s="56"/>
      <c r="B781" s="72"/>
      <c r="C781" s="73"/>
      <c r="D781" s="67"/>
      <c r="E781" s="56"/>
      <c r="F781" s="87"/>
      <c r="G781" s="88"/>
      <c r="H781" s="56"/>
      <c r="I781" s="56"/>
      <c r="J781" s="56"/>
      <c r="K781" s="56"/>
      <c r="L781" s="56"/>
    </row>
    <row r="782" ht="16.5" customHeight="1">
      <c r="A782" s="56"/>
      <c r="B782" s="72"/>
      <c r="C782" s="73"/>
      <c r="D782" s="67"/>
      <c r="E782" s="56"/>
      <c r="F782" s="87"/>
      <c r="G782" s="88"/>
      <c r="H782" s="56"/>
      <c r="I782" s="56"/>
      <c r="J782" s="56"/>
      <c r="K782" s="56"/>
      <c r="L782" s="56"/>
    </row>
    <row r="783" ht="16.5" customHeight="1">
      <c r="A783" s="56"/>
      <c r="B783" s="72"/>
      <c r="C783" s="73"/>
      <c r="D783" s="67"/>
      <c r="E783" s="56"/>
      <c r="F783" s="87"/>
      <c r="G783" s="88"/>
      <c r="H783" s="56"/>
      <c r="I783" s="56"/>
      <c r="J783" s="56"/>
      <c r="K783" s="56"/>
      <c r="L783" s="56"/>
    </row>
    <row r="784" ht="16.5" customHeight="1">
      <c r="A784" s="56"/>
      <c r="B784" s="72"/>
      <c r="C784" s="73"/>
      <c r="D784" s="67"/>
      <c r="E784" s="56"/>
      <c r="F784" s="87"/>
      <c r="G784" s="88"/>
      <c r="H784" s="56"/>
      <c r="I784" s="56"/>
      <c r="J784" s="56"/>
      <c r="K784" s="56"/>
      <c r="L784" s="56"/>
    </row>
    <row r="785" ht="16.5" customHeight="1">
      <c r="A785" s="56"/>
      <c r="B785" s="72"/>
      <c r="C785" s="73"/>
      <c r="D785" s="67"/>
      <c r="E785" s="56"/>
      <c r="F785" s="87"/>
      <c r="G785" s="88"/>
      <c r="H785" s="56"/>
      <c r="I785" s="56"/>
      <c r="J785" s="56"/>
      <c r="K785" s="56"/>
      <c r="L785" s="56"/>
    </row>
    <row r="786" ht="16.5" customHeight="1">
      <c r="A786" s="56"/>
      <c r="B786" s="72"/>
      <c r="C786" s="73"/>
      <c r="D786" s="67"/>
      <c r="E786" s="56"/>
      <c r="F786" s="87"/>
      <c r="G786" s="88"/>
      <c r="H786" s="56"/>
      <c r="I786" s="56"/>
      <c r="J786" s="56"/>
      <c r="K786" s="56"/>
      <c r="L786" s="56"/>
    </row>
    <row r="787" ht="16.5" customHeight="1">
      <c r="A787" s="56"/>
      <c r="B787" s="72"/>
      <c r="C787" s="73"/>
      <c r="D787" s="67"/>
      <c r="E787" s="56"/>
      <c r="F787" s="87"/>
      <c r="G787" s="88"/>
      <c r="H787" s="56"/>
      <c r="I787" s="56"/>
      <c r="J787" s="56"/>
      <c r="K787" s="56"/>
      <c r="L787" s="56"/>
    </row>
    <row r="788" ht="16.5" customHeight="1">
      <c r="A788" s="56"/>
      <c r="B788" s="72"/>
      <c r="C788" s="73"/>
      <c r="D788" s="67"/>
      <c r="E788" s="56"/>
      <c r="F788" s="87"/>
      <c r="G788" s="88"/>
      <c r="H788" s="56"/>
      <c r="I788" s="56"/>
      <c r="J788" s="56"/>
      <c r="K788" s="56"/>
      <c r="L788" s="56"/>
    </row>
    <row r="789" ht="16.5" customHeight="1">
      <c r="A789" s="56"/>
      <c r="B789" s="72"/>
      <c r="C789" s="73"/>
      <c r="D789" s="67"/>
      <c r="E789" s="56"/>
      <c r="F789" s="87"/>
      <c r="G789" s="88"/>
      <c r="H789" s="56"/>
      <c r="I789" s="56"/>
      <c r="J789" s="56"/>
      <c r="K789" s="56"/>
      <c r="L789" s="56"/>
    </row>
    <row r="790" ht="16.5" customHeight="1">
      <c r="A790" s="56"/>
      <c r="B790" s="72"/>
      <c r="C790" s="73"/>
      <c r="D790" s="67"/>
      <c r="E790" s="56"/>
      <c r="F790" s="87"/>
      <c r="G790" s="88"/>
      <c r="H790" s="56"/>
      <c r="I790" s="56"/>
      <c r="J790" s="56"/>
      <c r="K790" s="56"/>
      <c r="L790" s="56"/>
    </row>
    <row r="791" ht="16.5" customHeight="1">
      <c r="A791" s="56"/>
      <c r="B791" s="72"/>
      <c r="C791" s="73"/>
      <c r="D791" s="67"/>
      <c r="E791" s="56"/>
      <c r="F791" s="87"/>
      <c r="G791" s="88"/>
      <c r="H791" s="56"/>
      <c r="I791" s="56"/>
      <c r="J791" s="56"/>
      <c r="K791" s="56"/>
      <c r="L791" s="56"/>
    </row>
    <row r="792" ht="16.5" customHeight="1">
      <c r="A792" s="56"/>
      <c r="B792" s="72"/>
      <c r="C792" s="73"/>
      <c r="D792" s="67"/>
      <c r="E792" s="56"/>
      <c r="F792" s="87"/>
      <c r="G792" s="88"/>
      <c r="H792" s="56"/>
      <c r="I792" s="56"/>
      <c r="J792" s="56"/>
      <c r="K792" s="56"/>
      <c r="L792" s="56"/>
    </row>
    <row r="793" ht="16.5" customHeight="1">
      <c r="A793" s="56"/>
      <c r="B793" s="72"/>
      <c r="C793" s="73"/>
      <c r="D793" s="67"/>
      <c r="E793" s="56"/>
      <c r="F793" s="87"/>
      <c r="G793" s="88"/>
      <c r="H793" s="56"/>
      <c r="I793" s="56"/>
      <c r="J793" s="56"/>
      <c r="K793" s="56"/>
      <c r="L793" s="56"/>
    </row>
    <row r="794" ht="16.5" customHeight="1">
      <c r="A794" s="56"/>
      <c r="B794" s="72"/>
      <c r="C794" s="73"/>
      <c r="D794" s="67"/>
      <c r="E794" s="56"/>
      <c r="F794" s="87"/>
      <c r="G794" s="88"/>
      <c r="H794" s="56"/>
      <c r="I794" s="56"/>
      <c r="J794" s="56"/>
      <c r="K794" s="56"/>
      <c r="L794" s="56"/>
    </row>
    <row r="795" ht="16.5" customHeight="1">
      <c r="A795" s="56"/>
      <c r="B795" s="72"/>
      <c r="C795" s="73"/>
      <c r="D795" s="67"/>
      <c r="E795" s="56"/>
      <c r="F795" s="87"/>
      <c r="G795" s="88"/>
      <c r="H795" s="56"/>
      <c r="I795" s="56"/>
      <c r="J795" s="56"/>
      <c r="K795" s="56"/>
      <c r="L795" s="56"/>
    </row>
    <row r="796" ht="16.5" customHeight="1">
      <c r="A796" s="56"/>
      <c r="B796" s="72"/>
      <c r="C796" s="73"/>
      <c r="D796" s="67"/>
      <c r="E796" s="56"/>
      <c r="F796" s="87"/>
      <c r="G796" s="88"/>
      <c r="H796" s="56"/>
      <c r="I796" s="56"/>
      <c r="J796" s="56"/>
      <c r="K796" s="56"/>
      <c r="L796" s="56"/>
    </row>
    <row r="797" ht="16.5" customHeight="1">
      <c r="A797" s="56"/>
      <c r="B797" s="72"/>
      <c r="C797" s="73"/>
      <c r="D797" s="67"/>
      <c r="E797" s="56"/>
      <c r="F797" s="87"/>
      <c r="G797" s="88"/>
      <c r="H797" s="56"/>
      <c r="I797" s="56"/>
      <c r="J797" s="56"/>
      <c r="K797" s="56"/>
      <c r="L797" s="56"/>
    </row>
    <row r="798" ht="16.5" customHeight="1">
      <c r="A798" s="56"/>
      <c r="B798" s="72"/>
      <c r="C798" s="73"/>
      <c r="D798" s="67"/>
      <c r="E798" s="56"/>
      <c r="F798" s="87"/>
      <c r="G798" s="88"/>
      <c r="H798" s="56"/>
      <c r="I798" s="56"/>
      <c r="J798" s="56"/>
      <c r="K798" s="56"/>
      <c r="L798" s="56"/>
    </row>
    <row r="799" ht="16.5" customHeight="1">
      <c r="A799" s="56"/>
      <c r="B799" s="72"/>
      <c r="C799" s="73"/>
      <c r="D799" s="67"/>
      <c r="E799" s="56"/>
      <c r="F799" s="87"/>
      <c r="G799" s="88"/>
      <c r="H799" s="56"/>
      <c r="I799" s="56"/>
      <c r="J799" s="56"/>
      <c r="K799" s="56"/>
      <c r="L799" s="56"/>
    </row>
    <row r="800" ht="16.5" customHeight="1">
      <c r="A800" s="56"/>
      <c r="B800" s="72"/>
      <c r="C800" s="73"/>
      <c r="D800" s="67"/>
      <c r="E800" s="56"/>
      <c r="F800" s="87"/>
      <c r="G800" s="88"/>
      <c r="H800" s="56"/>
      <c r="I800" s="56"/>
      <c r="J800" s="56"/>
      <c r="K800" s="56"/>
      <c r="L800" s="56"/>
    </row>
    <row r="801" ht="16.5" customHeight="1">
      <c r="A801" s="56"/>
      <c r="B801" s="72"/>
      <c r="C801" s="73"/>
      <c r="D801" s="67"/>
      <c r="E801" s="56"/>
      <c r="F801" s="87"/>
      <c r="G801" s="88"/>
      <c r="H801" s="56"/>
      <c r="I801" s="56"/>
      <c r="J801" s="56"/>
      <c r="K801" s="56"/>
      <c r="L801" s="56"/>
    </row>
    <row r="802" ht="16.5" customHeight="1">
      <c r="A802" s="56"/>
      <c r="B802" s="72"/>
      <c r="C802" s="73"/>
      <c r="D802" s="67"/>
      <c r="E802" s="56"/>
      <c r="F802" s="87"/>
      <c r="G802" s="88"/>
      <c r="H802" s="56"/>
      <c r="I802" s="56"/>
      <c r="J802" s="56"/>
      <c r="K802" s="56"/>
      <c r="L802" s="56"/>
    </row>
    <row r="803" ht="16.5" customHeight="1">
      <c r="A803" s="56"/>
      <c r="B803" s="72"/>
      <c r="C803" s="73"/>
      <c r="D803" s="67"/>
      <c r="E803" s="56"/>
      <c r="F803" s="87"/>
      <c r="G803" s="88"/>
      <c r="H803" s="56"/>
      <c r="I803" s="56"/>
      <c r="J803" s="56"/>
      <c r="K803" s="56"/>
      <c r="L803" s="56"/>
    </row>
    <row r="804" ht="16.5" customHeight="1">
      <c r="A804" s="56"/>
      <c r="B804" s="72"/>
      <c r="C804" s="73"/>
      <c r="D804" s="67"/>
      <c r="E804" s="56"/>
      <c r="F804" s="87"/>
      <c r="G804" s="88"/>
      <c r="H804" s="56"/>
      <c r="I804" s="56"/>
      <c r="J804" s="56"/>
      <c r="K804" s="56"/>
      <c r="L804" s="56"/>
    </row>
    <row r="805" ht="16.5" customHeight="1">
      <c r="A805" s="56"/>
      <c r="B805" s="72"/>
      <c r="C805" s="73"/>
      <c r="D805" s="67"/>
      <c r="E805" s="56"/>
      <c r="F805" s="87"/>
      <c r="G805" s="88"/>
      <c r="H805" s="56"/>
      <c r="I805" s="56"/>
      <c r="J805" s="56"/>
      <c r="K805" s="56"/>
      <c r="L805" s="56"/>
    </row>
    <row r="806" ht="16.5" customHeight="1">
      <c r="A806" s="56"/>
      <c r="B806" s="72"/>
      <c r="C806" s="73"/>
      <c r="D806" s="67"/>
      <c r="E806" s="56"/>
      <c r="F806" s="87"/>
      <c r="G806" s="88"/>
      <c r="H806" s="56"/>
      <c r="I806" s="56"/>
      <c r="J806" s="56"/>
      <c r="K806" s="56"/>
      <c r="L806" s="56"/>
    </row>
    <row r="807" ht="16.5" customHeight="1">
      <c r="A807" s="56"/>
      <c r="B807" s="72"/>
      <c r="C807" s="73"/>
      <c r="D807" s="67"/>
      <c r="E807" s="56"/>
      <c r="F807" s="87"/>
      <c r="G807" s="88"/>
      <c r="H807" s="56"/>
      <c r="I807" s="56"/>
      <c r="J807" s="56"/>
      <c r="K807" s="56"/>
      <c r="L807" s="56"/>
    </row>
    <row r="808" ht="16.5" customHeight="1">
      <c r="A808" s="56"/>
      <c r="B808" s="72"/>
      <c r="C808" s="73"/>
      <c r="D808" s="67"/>
      <c r="E808" s="56"/>
      <c r="F808" s="87"/>
      <c r="G808" s="88"/>
      <c r="H808" s="56"/>
      <c r="I808" s="56"/>
      <c r="J808" s="56"/>
      <c r="K808" s="56"/>
      <c r="L808" s="56"/>
    </row>
    <row r="809" ht="16.5" customHeight="1">
      <c r="A809" s="56"/>
      <c r="B809" s="72"/>
      <c r="C809" s="73"/>
      <c r="D809" s="67"/>
      <c r="E809" s="56"/>
      <c r="F809" s="87"/>
      <c r="G809" s="88"/>
      <c r="H809" s="56"/>
      <c r="I809" s="56"/>
      <c r="J809" s="56"/>
      <c r="K809" s="56"/>
      <c r="L809" s="56"/>
    </row>
    <row r="810" ht="16.5" customHeight="1">
      <c r="A810" s="56"/>
      <c r="B810" s="72"/>
      <c r="C810" s="73"/>
      <c r="D810" s="67"/>
      <c r="E810" s="56"/>
      <c r="F810" s="87"/>
      <c r="G810" s="88"/>
      <c r="H810" s="56"/>
      <c r="I810" s="56"/>
      <c r="J810" s="56"/>
      <c r="K810" s="56"/>
      <c r="L810" s="56"/>
    </row>
    <row r="811" ht="16.5" customHeight="1">
      <c r="A811" s="56"/>
      <c r="B811" s="72"/>
      <c r="C811" s="73"/>
      <c r="D811" s="67"/>
      <c r="E811" s="56"/>
      <c r="F811" s="87"/>
      <c r="G811" s="88"/>
      <c r="H811" s="56"/>
      <c r="I811" s="56"/>
      <c r="J811" s="56"/>
      <c r="K811" s="56"/>
      <c r="L811" s="56"/>
    </row>
    <row r="812" ht="16.5" customHeight="1">
      <c r="A812" s="56"/>
      <c r="B812" s="72"/>
      <c r="C812" s="73"/>
      <c r="D812" s="67"/>
      <c r="E812" s="56"/>
      <c r="F812" s="87"/>
      <c r="G812" s="88"/>
      <c r="H812" s="56"/>
      <c r="I812" s="56"/>
      <c r="J812" s="56"/>
      <c r="K812" s="56"/>
      <c r="L812" s="56"/>
    </row>
    <row r="813" ht="16.5" customHeight="1">
      <c r="A813" s="56"/>
      <c r="B813" s="72"/>
      <c r="C813" s="73"/>
      <c r="D813" s="67"/>
      <c r="E813" s="56"/>
      <c r="F813" s="87"/>
      <c r="G813" s="88"/>
      <c r="H813" s="56"/>
      <c r="I813" s="56"/>
      <c r="J813" s="56"/>
      <c r="K813" s="56"/>
      <c r="L813" s="56"/>
    </row>
    <row r="814" ht="16.5" customHeight="1">
      <c r="A814" s="56"/>
      <c r="B814" s="72"/>
      <c r="C814" s="73"/>
      <c r="D814" s="67"/>
      <c r="E814" s="56"/>
      <c r="F814" s="87"/>
      <c r="G814" s="88"/>
      <c r="H814" s="56"/>
      <c r="I814" s="56"/>
      <c r="J814" s="56"/>
      <c r="K814" s="56"/>
      <c r="L814" s="56"/>
    </row>
    <row r="815" ht="16.5" customHeight="1">
      <c r="A815" s="56"/>
      <c r="B815" s="72"/>
      <c r="C815" s="73"/>
      <c r="D815" s="67"/>
      <c r="E815" s="56"/>
      <c r="F815" s="87"/>
      <c r="G815" s="88"/>
      <c r="H815" s="56"/>
      <c r="I815" s="56"/>
      <c r="J815" s="56"/>
      <c r="K815" s="56"/>
      <c r="L815" s="56"/>
    </row>
    <row r="816" ht="16.5" customHeight="1">
      <c r="A816" s="56"/>
      <c r="B816" s="72"/>
      <c r="C816" s="73"/>
      <c r="D816" s="67"/>
      <c r="E816" s="56"/>
      <c r="F816" s="87"/>
      <c r="G816" s="88"/>
      <c r="H816" s="56"/>
      <c r="I816" s="56"/>
      <c r="J816" s="56"/>
      <c r="K816" s="56"/>
      <c r="L816" s="56"/>
    </row>
    <row r="817" ht="16.5" customHeight="1">
      <c r="A817" s="56"/>
      <c r="B817" s="72"/>
      <c r="C817" s="73"/>
      <c r="D817" s="67"/>
      <c r="E817" s="56"/>
      <c r="F817" s="87"/>
      <c r="G817" s="88"/>
      <c r="H817" s="56"/>
      <c r="I817" s="56"/>
      <c r="J817" s="56"/>
      <c r="K817" s="56"/>
      <c r="L817" s="56"/>
    </row>
    <row r="818" ht="16.5" customHeight="1">
      <c r="A818" s="56"/>
      <c r="B818" s="72"/>
      <c r="C818" s="73"/>
      <c r="D818" s="67"/>
      <c r="E818" s="56"/>
      <c r="F818" s="87"/>
      <c r="G818" s="88"/>
      <c r="H818" s="56"/>
      <c r="I818" s="56"/>
      <c r="J818" s="56"/>
      <c r="K818" s="56"/>
      <c r="L818" s="56"/>
    </row>
    <row r="819" ht="16.5" customHeight="1">
      <c r="A819" s="56"/>
      <c r="B819" s="72"/>
      <c r="C819" s="73"/>
      <c r="D819" s="67"/>
      <c r="E819" s="56"/>
      <c r="F819" s="87"/>
      <c r="G819" s="88"/>
      <c r="H819" s="56"/>
      <c r="I819" s="56"/>
      <c r="J819" s="56"/>
      <c r="K819" s="56"/>
      <c r="L819" s="56"/>
    </row>
    <row r="820" ht="16.5" customHeight="1">
      <c r="A820" s="56"/>
      <c r="B820" s="72"/>
      <c r="C820" s="73"/>
      <c r="D820" s="67"/>
      <c r="E820" s="56"/>
      <c r="F820" s="87"/>
      <c r="G820" s="88"/>
      <c r="H820" s="56"/>
      <c r="I820" s="56"/>
      <c r="J820" s="56"/>
      <c r="K820" s="56"/>
      <c r="L820" s="56"/>
    </row>
    <row r="821" ht="16.5" customHeight="1">
      <c r="A821" s="56"/>
      <c r="B821" s="72"/>
      <c r="C821" s="73"/>
      <c r="D821" s="67"/>
      <c r="E821" s="56"/>
      <c r="F821" s="87"/>
      <c r="G821" s="88"/>
      <c r="H821" s="56"/>
      <c r="I821" s="56"/>
      <c r="J821" s="56"/>
      <c r="K821" s="56"/>
      <c r="L821" s="56"/>
    </row>
    <row r="822" ht="16.5" customHeight="1">
      <c r="A822" s="56"/>
      <c r="B822" s="72"/>
      <c r="C822" s="73"/>
      <c r="D822" s="67"/>
      <c r="E822" s="56"/>
      <c r="F822" s="87"/>
      <c r="G822" s="88"/>
      <c r="H822" s="56"/>
      <c r="I822" s="56"/>
      <c r="J822" s="56"/>
      <c r="K822" s="56"/>
      <c r="L822" s="56"/>
    </row>
    <row r="823" ht="16.5" customHeight="1">
      <c r="A823" s="56"/>
      <c r="B823" s="72"/>
      <c r="C823" s="73"/>
      <c r="D823" s="67"/>
      <c r="E823" s="56"/>
      <c r="F823" s="87"/>
      <c r="G823" s="88"/>
      <c r="H823" s="56"/>
      <c r="I823" s="56"/>
      <c r="J823" s="56"/>
      <c r="K823" s="56"/>
      <c r="L823" s="56"/>
    </row>
    <row r="824" ht="16.5" customHeight="1">
      <c r="A824" s="56"/>
      <c r="B824" s="72"/>
      <c r="C824" s="73"/>
      <c r="D824" s="67"/>
      <c r="E824" s="56"/>
      <c r="F824" s="87"/>
      <c r="G824" s="88"/>
      <c r="H824" s="56"/>
      <c r="I824" s="56"/>
      <c r="J824" s="56"/>
      <c r="K824" s="56"/>
      <c r="L824" s="56"/>
    </row>
    <row r="825" ht="16.5" customHeight="1">
      <c r="A825" s="56"/>
      <c r="B825" s="72"/>
      <c r="C825" s="73"/>
      <c r="D825" s="67"/>
      <c r="E825" s="56"/>
      <c r="F825" s="87"/>
      <c r="G825" s="88"/>
      <c r="H825" s="56"/>
      <c r="I825" s="56"/>
      <c r="J825" s="56"/>
      <c r="K825" s="56"/>
      <c r="L825" s="56"/>
    </row>
    <row r="826" ht="16.5" customHeight="1">
      <c r="A826" s="56"/>
      <c r="B826" s="72"/>
      <c r="C826" s="73"/>
      <c r="D826" s="67"/>
      <c r="E826" s="56"/>
      <c r="F826" s="87"/>
      <c r="G826" s="88"/>
      <c r="H826" s="56"/>
      <c r="I826" s="56"/>
      <c r="J826" s="56"/>
      <c r="K826" s="56"/>
      <c r="L826" s="56"/>
    </row>
    <row r="827" ht="16.5" customHeight="1">
      <c r="A827" s="56"/>
      <c r="B827" s="72"/>
      <c r="C827" s="73"/>
      <c r="D827" s="67"/>
      <c r="E827" s="56"/>
      <c r="F827" s="87"/>
      <c r="G827" s="88"/>
      <c r="H827" s="56"/>
      <c r="I827" s="56"/>
      <c r="J827" s="56"/>
      <c r="K827" s="56"/>
      <c r="L827" s="56"/>
    </row>
    <row r="828" ht="16.5" customHeight="1">
      <c r="A828" s="56"/>
      <c r="B828" s="72"/>
      <c r="C828" s="73"/>
      <c r="D828" s="67"/>
      <c r="E828" s="56"/>
      <c r="F828" s="87"/>
      <c r="G828" s="88"/>
      <c r="H828" s="56"/>
      <c r="I828" s="56"/>
      <c r="J828" s="56"/>
      <c r="K828" s="56"/>
      <c r="L828" s="56"/>
    </row>
    <row r="829" ht="16.5" customHeight="1">
      <c r="A829" s="56"/>
      <c r="B829" s="72"/>
      <c r="C829" s="73"/>
      <c r="D829" s="67"/>
      <c r="E829" s="56"/>
      <c r="F829" s="87"/>
      <c r="G829" s="88"/>
      <c r="H829" s="56"/>
      <c r="I829" s="56"/>
      <c r="J829" s="56"/>
      <c r="K829" s="56"/>
      <c r="L829" s="56"/>
    </row>
    <row r="830" ht="16.5" customHeight="1">
      <c r="A830" s="56"/>
      <c r="B830" s="72"/>
      <c r="C830" s="73"/>
      <c r="D830" s="67"/>
      <c r="E830" s="56"/>
      <c r="F830" s="87"/>
      <c r="G830" s="88"/>
      <c r="H830" s="56"/>
      <c r="I830" s="56"/>
      <c r="J830" s="56"/>
      <c r="K830" s="56"/>
      <c r="L830" s="56"/>
    </row>
    <row r="831" ht="16.5" customHeight="1">
      <c r="A831" s="56"/>
      <c r="B831" s="72"/>
      <c r="C831" s="73"/>
      <c r="D831" s="67"/>
      <c r="E831" s="56"/>
      <c r="F831" s="87"/>
      <c r="G831" s="88"/>
      <c r="H831" s="56"/>
      <c r="I831" s="56"/>
      <c r="J831" s="56"/>
      <c r="K831" s="56"/>
      <c r="L831" s="56"/>
    </row>
    <row r="832" ht="16.5" customHeight="1">
      <c r="A832" s="56"/>
      <c r="B832" s="72"/>
      <c r="C832" s="73"/>
      <c r="D832" s="67"/>
      <c r="E832" s="56"/>
      <c r="F832" s="87"/>
      <c r="G832" s="88"/>
      <c r="H832" s="56"/>
      <c r="I832" s="56"/>
      <c r="J832" s="56"/>
      <c r="K832" s="56"/>
      <c r="L832" s="56"/>
    </row>
    <row r="833" ht="16.5" customHeight="1">
      <c r="A833" s="56"/>
      <c r="B833" s="72"/>
      <c r="C833" s="73"/>
      <c r="D833" s="67"/>
      <c r="E833" s="56"/>
      <c r="F833" s="87"/>
      <c r="G833" s="88"/>
      <c r="H833" s="56"/>
      <c r="I833" s="56"/>
      <c r="J833" s="56"/>
      <c r="K833" s="56"/>
      <c r="L833" s="56"/>
    </row>
    <row r="834" ht="16.5" customHeight="1">
      <c r="A834" s="56"/>
      <c r="B834" s="72"/>
      <c r="C834" s="73"/>
      <c r="D834" s="67"/>
      <c r="E834" s="56"/>
      <c r="F834" s="87"/>
      <c r="G834" s="88"/>
      <c r="H834" s="56"/>
      <c r="I834" s="56"/>
      <c r="J834" s="56"/>
      <c r="K834" s="56"/>
      <c r="L834" s="56"/>
    </row>
    <row r="835" ht="16.5" customHeight="1">
      <c r="A835" s="56"/>
      <c r="B835" s="72"/>
      <c r="C835" s="73"/>
      <c r="D835" s="67"/>
      <c r="E835" s="56"/>
      <c r="F835" s="87"/>
      <c r="G835" s="88"/>
      <c r="H835" s="56"/>
      <c r="I835" s="56"/>
      <c r="J835" s="56"/>
      <c r="K835" s="56"/>
      <c r="L835" s="56"/>
    </row>
    <row r="836" ht="16.5" customHeight="1">
      <c r="A836" s="56"/>
      <c r="B836" s="72"/>
      <c r="C836" s="73"/>
      <c r="D836" s="67"/>
      <c r="E836" s="56"/>
      <c r="F836" s="87"/>
      <c r="G836" s="88"/>
      <c r="H836" s="56"/>
      <c r="I836" s="56"/>
      <c r="J836" s="56"/>
      <c r="K836" s="56"/>
      <c r="L836" s="56"/>
    </row>
    <row r="837" ht="16.5" customHeight="1">
      <c r="A837" s="56"/>
      <c r="B837" s="72"/>
      <c r="C837" s="73"/>
      <c r="D837" s="67"/>
      <c r="E837" s="56"/>
      <c r="F837" s="87"/>
      <c r="G837" s="88"/>
      <c r="H837" s="56"/>
      <c r="I837" s="56"/>
      <c r="J837" s="56"/>
      <c r="K837" s="56"/>
      <c r="L837" s="56"/>
    </row>
    <row r="838" ht="16.5" customHeight="1">
      <c r="A838" s="56"/>
      <c r="B838" s="72"/>
      <c r="C838" s="73"/>
      <c r="D838" s="67"/>
      <c r="E838" s="56"/>
      <c r="F838" s="87"/>
      <c r="G838" s="88"/>
      <c r="H838" s="56"/>
      <c r="I838" s="56"/>
      <c r="J838" s="56"/>
      <c r="K838" s="56"/>
      <c r="L838" s="56"/>
    </row>
    <row r="839" ht="16.5" customHeight="1">
      <c r="A839" s="56"/>
      <c r="B839" s="72"/>
      <c r="C839" s="73"/>
      <c r="D839" s="67"/>
      <c r="E839" s="56"/>
      <c r="F839" s="87"/>
      <c r="G839" s="88"/>
      <c r="H839" s="56"/>
      <c r="I839" s="56"/>
      <c r="J839" s="56"/>
      <c r="K839" s="56"/>
      <c r="L839" s="56"/>
    </row>
    <row r="840" ht="16.5" customHeight="1">
      <c r="A840" s="56"/>
      <c r="B840" s="72"/>
      <c r="C840" s="73"/>
      <c r="D840" s="67"/>
      <c r="E840" s="56"/>
      <c r="F840" s="87"/>
      <c r="G840" s="88"/>
      <c r="H840" s="56"/>
      <c r="I840" s="56"/>
      <c r="J840" s="56"/>
      <c r="K840" s="56"/>
      <c r="L840" s="56"/>
    </row>
    <row r="841" ht="16.5" customHeight="1">
      <c r="A841" s="56"/>
      <c r="B841" s="72"/>
      <c r="C841" s="73"/>
      <c r="D841" s="67"/>
      <c r="E841" s="56"/>
      <c r="F841" s="87"/>
      <c r="G841" s="88"/>
      <c r="H841" s="56"/>
      <c r="I841" s="56"/>
      <c r="J841" s="56"/>
      <c r="K841" s="56"/>
      <c r="L841" s="56"/>
    </row>
    <row r="842" ht="16.5" customHeight="1">
      <c r="A842" s="56"/>
      <c r="B842" s="72"/>
      <c r="C842" s="73"/>
      <c r="D842" s="67"/>
      <c r="E842" s="56"/>
      <c r="F842" s="87"/>
      <c r="G842" s="88"/>
      <c r="H842" s="56"/>
      <c r="I842" s="56"/>
      <c r="J842" s="56"/>
      <c r="K842" s="56"/>
      <c r="L842" s="56"/>
    </row>
    <row r="843" ht="16.5" customHeight="1">
      <c r="A843" s="56"/>
      <c r="B843" s="72"/>
      <c r="C843" s="73"/>
      <c r="D843" s="67"/>
      <c r="E843" s="56"/>
      <c r="F843" s="87"/>
      <c r="G843" s="88"/>
      <c r="H843" s="56"/>
      <c r="I843" s="56"/>
      <c r="J843" s="56"/>
      <c r="K843" s="56"/>
      <c r="L843" s="56"/>
    </row>
    <row r="844" ht="16.5" customHeight="1">
      <c r="A844" s="56"/>
      <c r="B844" s="72"/>
      <c r="C844" s="73"/>
      <c r="D844" s="67"/>
      <c r="E844" s="56"/>
      <c r="F844" s="87"/>
      <c r="G844" s="88"/>
      <c r="H844" s="56"/>
      <c r="I844" s="56"/>
      <c r="J844" s="56"/>
      <c r="K844" s="56"/>
      <c r="L844" s="56"/>
    </row>
    <row r="845" ht="16.5" customHeight="1">
      <c r="A845" s="56"/>
      <c r="B845" s="72"/>
      <c r="C845" s="73"/>
      <c r="D845" s="67"/>
      <c r="E845" s="56"/>
      <c r="F845" s="87"/>
      <c r="G845" s="88"/>
      <c r="H845" s="56"/>
      <c r="I845" s="56"/>
      <c r="J845" s="56"/>
      <c r="K845" s="56"/>
      <c r="L845" s="56"/>
    </row>
    <row r="846" ht="16.5" customHeight="1">
      <c r="A846" s="56"/>
      <c r="B846" s="72"/>
      <c r="C846" s="73"/>
      <c r="D846" s="67"/>
      <c r="E846" s="56"/>
      <c r="F846" s="87"/>
      <c r="G846" s="88"/>
      <c r="H846" s="56"/>
      <c r="I846" s="56"/>
      <c r="J846" s="56"/>
      <c r="K846" s="56"/>
      <c r="L846" s="56"/>
    </row>
    <row r="847" ht="16.5" customHeight="1">
      <c r="A847" s="56"/>
      <c r="B847" s="72"/>
      <c r="C847" s="73"/>
      <c r="D847" s="67"/>
      <c r="E847" s="56"/>
      <c r="F847" s="87"/>
      <c r="G847" s="88"/>
      <c r="H847" s="56"/>
      <c r="I847" s="56"/>
      <c r="J847" s="56"/>
      <c r="K847" s="56"/>
      <c r="L847" s="56"/>
    </row>
    <row r="848" ht="16.5" customHeight="1">
      <c r="A848" s="56"/>
      <c r="B848" s="72"/>
      <c r="C848" s="73"/>
      <c r="D848" s="67"/>
      <c r="E848" s="56"/>
      <c r="F848" s="87"/>
      <c r="G848" s="88"/>
      <c r="H848" s="56"/>
      <c r="I848" s="56"/>
      <c r="J848" s="56"/>
      <c r="K848" s="56"/>
      <c r="L848" s="56"/>
    </row>
    <row r="849" ht="16.5" customHeight="1">
      <c r="A849" s="56"/>
      <c r="B849" s="72"/>
      <c r="C849" s="73"/>
      <c r="D849" s="67"/>
      <c r="E849" s="56"/>
      <c r="F849" s="87"/>
      <c r="G849" s="88"/>
      <c r="H849" s="56"/>
      <c r="I849" s="56"/>
      <c r="J849" s="56"/>
      <c r="K849" s="56"/>
      <c r="L849" s="56"/>
    </row>
    <row r="850" ht="16.5" customHeight="1">
      <c r="A850" s="56"/>
      <c r="B850" s="72"/>
      <c r="C850" s="73"/>
      <c r="D850" s="67"/>
      <c r="E850" s="56"/>
      <c r="F850" s="87"/>
      <c r="G850" s="88"/>
      <c r="H850" s="56"/>
      <c r="I850" s="56"/>
      <c r="J850" s="56"/>
      <c r="K850" s="56"/>
      <c r="L850" s="56"/>
    </row>
    <row r="851" ht="16.5" customHeight="1">
      <c r="A851" s="56"/>
      <c r="B851" s="72"/>
      <c r="C851" s="73"/>
      <c r="D851" s="67"/>
      <c r="E851" s="56"/>
      <c r="F851" s="87"/>
      <c r="G851" s="88"/>
      <c r="H851" s="56"/>
      <c r="I851" s="56"/>
      <c r="J851" s="56"/>
      <c r="K851" s="56"/>
      <c r="L851" s="56"/>
    </row>
    <row r="852" ht="16.5" customHeight="1">
      <c r="A852" s="56"/>
      <c r="B852" s="72"/>
      <c r="C852" s="73"/>
      <c r="D852" s="67"/>
      <c r="E852" s="56"/>
      <c r="F852" s="87"/>
      <c r="G852" s="88"/>
      <c r="H852" s="56"/>
      <c r="I852" s="56"/>
      <c r="J852" s="56"/>
      <c r="K852" s="56"/>
      <c r="L852" s="56"/>
    </row>
    <row r="853" ht="16.5" customHeight="1">
      <c r="A853" s="56"/>
      <c r="B853" s="72"/>
      <c r="C853" s="73"/>
      <c r="D853" s="67"/>
      <c r="E853" s="56"/>
      <c r="F853" s="87"/>
      <c r="G853" s="88"/>
      <c r="H853" s="56"/>
      <c r="I853" s="56"/>
      <c r="J853" s="56"/>
      <c r="K853" s="56"/>
      <c r="L853" s="56"/>
    </row>
    <row r="854" ht="16.5" customHeight="1">
      <c r="A854" s="56"/>
      <c r="B854" s="72"/>
      <c r="C854" s="73"/>
      <c r="D854" s="67"/>
      <c r="E854" s="56"/>
      <c r="F854" s="87"/>
      <c r="G854" s="88"/>
      <c r="H854" s="56"/>
      <c r="I854" s="56"/>
      <c r="J854" s="56"/>
      <c r="K854" s="56"/>
      <c r="L854" s="56"/>
    </row>
    <row r="855" ht="16.5" customHeight="1">
      <c r="A855" s="56"/>
      <c r="B855" s="72"/>
      <c r="C855" s="73"/>
      <c r="D855" s="67"/>
      <c r="E855" s="56"/>
      <c r="F855" s="87"/>
      <c r="G855" s="88"/>
      <c r="H855" s="56"/>
      <c r="I855" s="56"/>
      <c r="J855" s="56"/>
      <c r="K855" s="56"/>
      <c r="L855" s="56"/>
    </row>
    <row r="856" ht="16.5" customHeight="1">
      <c r="A856" s="56"/>
      <c r="B856" s="72"/>
      <c r="C856" s="73"/>
      <c r="D856" s="67"/>
      <c r="E856" s="56"/>
      <c r="F856" s="87"/>
      <c r="G856" s="88"/>
      <c r="H856" s="56"/>
      <c r="I856" s="56"/>
      <c r="J856" s="56"/>
      <c r="K856" s="56"/>
      <c r="L856" s="56"/>
    </row>
    <row r="857" ht="16.5" customHeight="1">
      <c r="A857" s="56"/>
      <c r="B857" s="72"/>
      <c r="C857" s="73"/>
      <c r="D857" s="67"/>
      <c r="E857" s="56"/>
      <c r="F857" s="87"/>
      <c r="G857" s="88"/>
      <c r="H857" s="56"/>
      <c r="I857" s="56"/>
      <c r="J857" s="56"/>
      <c r="K857" s="56"/>
      <c r="L857" s="56"/>
    </row>
    <row r="858" ht="16.5" customHeight="1">
      <c r="A858" s="56"/>
      <c r="B858" s="72"/>
      <c r="C858" s="73"/>
      <c r="D858" s="67"/>
      <c r="E858" s="56"/>
      <c r="F858" s="87"/>
      <c r="G858" s="88"/>
      <c r="H858" s="56"/>
      <c r="I858" s="56"/>
      <c r="J858" s="56"/>
      <c r="K858" s="56"/>
      <c r="L858" s="56"/>
    </row>
    <row r="859" ht="16.5" customHeight="1">
      <c r="A859" s="56"/>
      <c r="B859" s="72"/>
      <c r="C859" s="73"/>
      <c r="D859" s="67"/>
      <c r="E859" s="56"/>
      <c r="F859" s="87"/>
      <c r="G859" s="88"/>
      <c r="H859" s="56"/>
      <c r="I859" s="56"/>
      <c r="J859" s="56"/>
      <c r="K859" s="56"/>
      <c r="L859" s="56"/>
    </row>
    <row r="860" ht="16.5" customHeight="1">
      <c r="A860" s="56"/>
      <c r="B860" s="72"/>
      <c r="C860" s="73"/>
      <c r="D860" s="67"/>
      <c r="E860" s="56"/>
      <c r="F860" s="87"/>
      <c r="G860" s="88"/>
      <c r="H860" s="56"/>
      <c r="I860" s="56"/>
      <c r="J860" s="56"/>
      <c r="K860" s="56"/>
      <c r="L860" s="56"/>
    </row>
    <row r="861" ht="16.5" customHeight="1">
      <c r="A861" s="56"/>
      <c r="B861" s="72"/>
      <c r="C861" s="73"/>
      <c r="D861" s="67"/>
      <c r="E861" s="56"/>
      <c r="F861" s="87"/>
      <c r="G861" s="88"/>
      <c r="H861" s="56"/>
      <c r="I861" s="56"/>
      <c r="J861" s="56"/>
      <c r="K861" s="56"/>
      <c r="L861" s="56"/>
    </row>
    <row r="862" ht="16.5" customHeight="1">
      <c r="A862" s="56"/>
      <c r="B862" s="72"/>
      <c r="C862" s="73"/>
      <c r="D862" s="67"/>
      <c r="E862" s="56"/>
      <c r="F862" s="87"/>
      <c r="G862" s="88"/>
      <c r="H862" s="56"/>
      <c r="I862" s="56"/>
      <c r="J862" s="56"/>
      <c r="K862" s="56"/>
      <c r="L862" s="56"/>
    </row>
    <row r="863" ht="16.5" customHeight="1">
      <c r="A863" s="56"/>
      <c r="B863" s="72"/>
      <c r="C863" s="73"/>
      <c r="D863" s="67"/>
      <c r="E863" s="56"/>
      <c r="F863" s="87"/>
      <c r="G863" s="88"/>
      <c r="H863" s="56"/>
      <c r="I863" s="56"/>
      <c r="J863" s="56"/>
      <c r="K863" s="56"/>
      <c r="L863" s="56"/>
    </row>
    <row r="864" ht="16.5" customHeight="1">
      <c r="A864" s="56"/>
      <c r="B864" s="72"/>
      <c r="C864" s="73"/>
      <c r="D864" s="67"/>
      <c r="E864" s="56"/>
      <c r="F864" s="87"/>
      <c r="G864" s="88"/>
      <c r="H864" s="56"/>
      <c r="I864" s="56"/>
      <c r="J864" s="56"/>
      <c r="K864" s="56"/>
      <c r="L864" s="56"/>
    </row>
    <row r="865" ht="16.5" customHeight="1">
      <c r="A865" s="56"/>
      <c r="B865" s="72"/>
      <c r="C865" s="73"/>
      <c r="D865" s="67"/>
      <c r="E865" s="56"/>
      <c r="F865" s="87"/>
      <c r="G865" s="88"/>
      <c r="H865" s="56"/>
      <c r="I865" s="56"/>
      <c r="J865" s="56"/>
      <c r="K865" s="56"/>
      <c r="L865" s="56"/>
    </row>
    <row r="866" ht="16.5" customHeight="1">
      <c r="A866" s="56"/>
      <c r="B866" s="72"/>
      <c r="C866" s="73"/>
      <c r="D866" s="67"/>
      <c r="E866" s="56"/>
      <c r="F866" s="87"/>
      <c r="G866" s="88"/>
      <c r="H866" s="56"/>
      <c r="I866" s="56"/>
      <c r="J866" s="56"/>
      <c r="K866" s="56"/>
      <c r="L866" s="56"/>
    </row>
    <row r="867" ht="16.5" customHeight="1">
      <c r="A867" s="56"/>
      <c r="B867" s="72"/>
      <c r="C867" s="73"/>
      <c r="D867" s="67"/>
      <c r="E867" s="56"/>
      <c r="F867" s="87"/>
      <c r="G867" s="88"/>
      <c r="H867" s="56"/>
      <c r="I867" s="56"/>
      <c r="J867" s="56"/>
      <c r="K867" s="56"/>
      <c r="L867" s="56"/>
    </row>
    <row r="868" ht="16.5" customHeight="1">
      <c r="A868" s="56"/>
      <c r="B868" s="72"/>
      <c r="C868" s="73"/>
      <c r="D868" s="67"/>
      <c r="E868" s="56"/>
      <c r="F868" s="87"/>
      <c r="G868" s="88"/>
      <c r="H868" s="56"/>
      <c r="I868" s="56"/>
      <c r="J868" s="56"/>
      <c r="K868" s="56"/>
      <c r="L868" s="56"/>
    </row>
    <row r="869" ht="16.5" customHeight="1">
      <c r="A869" s="56"/>
      <c r="B869" s="72"/>
      <c r="C869" s="73"/>
      <c r="D869" s="67"/>
      <c r="E869" s="56"/>
      <c r="F869" s="87"/>
      <c r="G869" s="88"/>
      <c r="H869" s="56"/>
      <c r="I869" s="56"/>
      <c r="J869" s="56"/>
      <c r="K869" s="56"/>
      <c r="L869" s="56"/>
    </row>
    <row r="870" ht="16.5" customHeight="1">
      <c r="A870" s="56"/>
      <c r="B870" s="72"/>
      <c r="C870" s="73"/>
      <c r="D870" s="67"/>
      <c r="E870" s="56"/>
      <c r="F870" s="87"/>
      <c r="G870" s="88"/>
      <c r="H870" s="56"/>
      <c r="I870" s="56"/>
      <c r="J870" s="56"/>
      <c r="K870" s="56"/>
      <c r="L870" s="56"/>
    </row>
    <row r="871" ht="16.5" customHeight="1">
      <c r="A871" s="56"/>
      <c r="B871" s="72"/>
      <c r="C871" s="73"/>
      <c r="D871" s="67"/>
      <c r="E871" s="56"/>
      <c r="F871" s="87"/>
      <c r="G871" s="88"/>
      <c r="H871" s="56"/>
      <c r="I871" s="56"/>
      <c r="J871" s="56"/>
      <c r="K871" s="56"/>
      <c r="L871" s="56"/>
    </row>
    <row r="872" ht="16.5" customHeight="1">
      <c r="A872" s="56"/>
      <c r="B872" s="72"/>
      <c r="C872" s="73"/>
      <c r="D872" s="67"/>
      <c r="E872" s="56"/>
      <c r="F872" s="87"/>
      <c r="G872" s="88"/>
      <c r="H872" s="56"/>
      <c r="I872" s="56"/>
      <c r="J872" s="56"/>
      <c r="K872" s="56"/>
      <c r="L872" s="56"/>
    </row>
    <row r="873" ht="16.5" customHeight="1">
      <c r="A873" s="56"/>
      <c r="B873" s="72"/>
      <c r="C873" s="73"/>
      <c r="D873" s="67"/>
      <c r="E873" s="56"/>
      <c r="F873" s="87"/>
      <c r="G873" s="88"/>
      <c r="H873" s="56"/>
      <c r="I873" s="56"/>
      <c r="J873" s="56"/>
      <c r="K873" s="56"/>
      <c r="L873" s="56"/>
    </row>
    <row r="874" ht="16.5" customHeight="1">
      <c r="A874" s="56"/>
      <c r="B874" s="72"/>
      <c r="C874" s="73"/>
      <c r="D874" s="67"/>
      <c r="E874" s="56"/>
      <c r="F874" s="87"/>
      <c r="G874" s="88"/>
      <c r="H874" s="56"/>
      <c r="I874" s="56"/>
      <c r="J874" s="56"/>
      <c r="K874" s="56"/>
      <c r="L874" s="56"/>
    </row>
    <row r="875" ht="16.5" customHeight="1">
      <c r="A875" s="56"/>
      <c r="B875" s="72"/>
      <c r="C875" s="73"/>
      <c r="D875" s="67"/>
      <c r="E875" s="56"/>
      <c r="F875" s="87"/>
      <c r="G875" s="88"/>
      <c r="H875" s="56"/>
      <c r="I875" s="56"/>
      <c r="J875" s="56"/>
      <c r="K875" s="56"/>
      <c r="L875" s="56"/>
    </row>
    <row r="876" ht="16.5" customHeight="1">
      <c r="A876" s="56"/>
      <c r="B876" s="72"/>
      <c r="C876" s="73"/>
      <c r="D876" s="67"/>
      <c r="E876" s="56"/>
      <c r="F876" s="87"/>
      <c r="G876" s="88"/>
      <c r="H876" s="56"/>
      <c r="I876" s="56"/>
      <c r="J876" s="56"/>
      <c r="K876" s="56"/>
      <c r="L876" s="56"/>
    </row>
    <row r="877" ht="16.5" customHeight="1">
      <c r="A877" s="56"/>
      <c r="B877" s="72"/>
      <c r="C877" s="73"/>
      <c r="D877" s="67"/>
      <c r="E877" s="56"/>
      <c r="F877" s="87"/>
      <c r="G877" s="88"/>
      <c r="H877" s="56"/>
      <c r="I877" s="56"/>
      <c r="J877" s="56"/>
      <c r="K877" s="56"/>
      <c r="L877" s="56"/>
    </row>
    <row r="878" ht="16.5" customHeight="1">
      <c r="A878" s="56"/>
      <c r="B878" s="72"/>
      <c r="C878" s="73"/>
      <c r="D878" s="67"/>
      <c r="E878" s="56"/>
      <c r="F878" s="87"/>
      <c r="G878" s="88"/>
      <c r="H878" s="56"/>
      <c r="I878" s="56"/>
      <c r="J878" s="56"/>
      <c r="K878" s="56"/>
      <c r="L878" s="56"/>
    </row>
    <row r="879" ht="16.5" customHeight="1">
      <c r="A879" s="56"/>
      <c r="B879" s="72"/>
      <c r="C879" s="73"/>
      <c r="D879" s="67"/>
      <c r="E879" s="56"/>
      <c r="F879" s="87"/>
      <c r="G879" s="88"/>
      <c r="H879" s="56"/>
      <c r="I879" s="56"/>
      <c r="J879" s="56"/>
      <c r="K879" s="56"/>
      <c r="L879" s="56"/>
    </row>
    <row r="880" ht="16.5" customHeight="1">
      <c r="A880" s="56"/>
      <c r="B880" s="72"/>
      <c r="C880" s="73"/>
      <c r="D880" s="67"/>
      <c r="E880" s="56"/>
      <c r="F880" s="87"/>
      <c r="G880" s="88"/>
      <c r="H880" s="56"/>
      <c r="I880" s="56"/>
      <c r="J880" s="56"/>
      <c r="K880" s="56"/>
      <c r="L880" s="56"/>
    </row>
    <row r="881" ht="16.5" customHeight="1">
      <c r="A881" s="56"/>
      <c r="B881" s="72"/>
      <c r="C881" s="73"/>
      <c r="D881" s="67"/>
      <c r="E881" s="56"/>
      <c r="F881" s="87"/>
      <c r="G881" s="88"/>
      <c r="H881" s="56"/>
      <c r="I881" s="56"/>
      <c r="J881" s="56"/>
      <c r="K881" s="56"/>
      <c r="L881" s="56"/>
    </row>
    <row r="882" ht="16.5" customHeight="1">
      <c r="A882" s="56"/>
      <c r="B882" s="72"/>
      <c r="C882" s="73"/>
      <c r="D882" s="67"/>
      <c r="E882" s="56"/>
      <c r="F882" s="87"/>
      <c r="G882" s="88"/>
      <c r="H882" s="56"/>
      <c r="I882" s="56"/>
      <c r="J882" s="56"/>
      <c r="K882" s="56"/>
      <c r="L882" s="56"/>
    </row>
    <row r="883" ht="16.5" customHeight="1">
      <c r="A883" s="56"/>
      <c r="B883" s="72"/>
      <c r="C883" s="73"/>
      <c r="D883" s="67"/>
      <c r="E883" s="56"/>
      <c r="F883" s="87"/>
      <c r="G883" s="88"/>
      <c r="H883" s="56"/>
      <c r="I883" s="56"/>
      <c r="J883" s="56"/>
      <c r="K883" s="56"/>
      <c r="L883" s="56"/>
    </row>
    <row r="884" ht="16.5" customHeight="1">
      <c r="A884" s="56"/>
      <c r="B884" s="72"/>
      <c r="C884" s="73"/>
      <c r="D884" s="67"/>
      <c r="E884" s="56"/>
      <c r="F884" s="87"/>
      <c r="G884" s="88"/>
      <c r="H884" s="56"/>
      <c r="I884" s="56"/>
      <c r="J884" s="56"/>
      <c r="K884" s="56"/>
      <c r="L884" s="56"/>
    </row>
    <row r="885" ht="16.5" customHeight="1">
      <c r="A885" s="56"/>
      <c r="B885" s="72"/>
      <c r="C885" s="73"/>
      <c r="D885" s="67"/>
      <c r="E885" s="56"/>
      <c r="F885" s="87"/>
      <c r="G885" s="88"/>
      <c r="H885" s="56"/>
      <c r="I885" s="56"/>
      <c r="J885" s="56"/>
      <c r="K885" s="56"/>
      <c r="L885" s="56"/>
    </row>
    <row r="886" ht="16.5" customHeight="1">
      <c r="A886" s="56"/>
      <c r="B886" s="72"/>
      <c r="C886" s="73"/>
      <c r="D886" s="67"/>
      <c r="E886" s="56"/>
      <c r="F886" s="87"/>
      <c r="G886" s="88"/>
      <c r="H886" s="56"/>
      <c r="I886" s="56"/>
      <c r="J886" s="56"/>
      <c r="K886" s="56"/>
      <c r="L886" s="56"/>
    </row>
    <row r="887" ht="16.5" customHeight="1">
      <c r="A887" s="56"/>
      <c r="B887" s="72"/>
      <c r="C887" s="73"/>
      <c r="D887" s="67"/>
      <c r="E887" s="56"/>
      <c r="F887" s="87"/>
      <c r="G887" s="88"/>
      <c r="H887" s="56"/>
      <c r="I887" s="56"/>
      <c r="J887" s="56"/>
      <c r="K887" s="56"/>
      <c r="L887" s="56"/>
    </row>
    <row r="888" ht="16.5" customHeight="1">
      <c r="A888" s="56"/>
      <c r="B888" s="72"/>
      <c r="C888" s="73"/>
      <c r="D888" s="67"/>
      <c r="E888" s="56"/>
      <c r="F888" s="87"/>
      <c r="G888" s="88"/>
      <c r="H888" s="56"/>
      <c r="I888" s="56"/>
      <c r="J888" s="56"/>
      <c r="K888" s="56"/>
      <c r="L888" s="56"/>
    </row>
    <row r="889" ht="16.5" customHeight="1">
      <c r="A889" s="56"/>
      <c r="B889" s="72"/>
      <c r="C889" s="73"/>
      <c r="D889" s="67"/>
      <c r="E889" s="56"/>
      <c r="F889" s="87"/>
      <c r="G889" s="88"/>
      <c r="H889" s="56"/>
      <c r="I889" s="56"/>
      <c r="J889" s="56"/>
      <c r="K889" s="56"/>
      <c r="L889" s="56"/>
    </row>
    <row r="890" ht="16.5" customHeight="1">
      <c r="A890" s="56"/>
      <c r="B890" s="72"/>
      <c r="C890" s="73"/>
      <c r="D890" s="67"/>
      <c r="E890" s="56"/>
      <c r="F890" s="87"/>
      <c r="G890" s="88"/>
      <c r="H890" s="56"/>
      <c r="I890" s="56"/>
      <c r="J890" s="56"/>
      <c r="K890" s="56"/>
      <c r="L890" s="56"/>
    </row>
    <row r="891" ht="16.5" customHeight="1">
      <c r="A891" s="56"/>
      <c r="B891" s="72"/>
      <c r="C891" s="73"/>
      <c r="D891" s="67"/>
      <c r="E891" s="56"/>
      <c r="F891" s="87"/>
      <c r="G891" s="88"/>
      <c r="H891" s="56"/>
      <c r="I891" s="56"/>
      <c r="J891" s="56"/>
      <c r="K891" s="56"/>
      <c r="L891" s="56"/>
    </row>
    <row r="892" ht="16.5" customHeight="1">
      <c r="A892" s="56"/>
      <c r="B892" s="72"/>
      <c r="C892" s="73"/>
      <c r="D892" s="67"/>
      <c r="E892" s="56"/>
      <c r="F892" s="87"/>
      <c r="G892" s="88"/>
      <c r="H892" s="56"/>
      <c r="I892" s="56"/>
      <c r="J892" s="56"/>
      <c r="K892" s="56"/>
      <c r="L892" s="56"/>
    </row>
    <row r="893" ht="16.5" customHeight="1">
      <c r="A893" s="56"/>
      <c r="B893" s="72"/>
      <c r="C893" s="73"/>
      <c r="D893" s="67"/>
      <c r="E893" s="56"/>
      <c r="F893" s="87"/>
      <c r="G893" s="88"/>
      <c r="H893" s="56"/>
      <c r="I893" s="56"/>
      <c r="J893" s="56"/>
      <c r="K893" s="56"/>
      <c r="L893" s="56"/>
    </row>
    <row r="894" ht="16.5" customHeight="1">
      <c r="A894" s="56"/>
      <c r="B894" s="72"/>
      <c r="C894" s="73"/>
      <c r="D894" s="67"/>
      <c r="E894" s="56"/>
      <c r="F894" s="87"/>
      <c r="G894" s="88"/>
      <c r="H894" s="56"/>
      <c r="I894" s="56"/>
      <c r="J894" s="56"/>
      <c r="K894" s="56"/>
      <c r="L894" s="56"/>
    </row>
    <row r="895" ht="16.5" customHeight="1">
      <c r="A895" s="56"/>
      <c r="B895" s="72"/>
      <c r="C895" s="73"/>
      <c r="D895" s="67"/>
      <c r="E895" s="56"/>
      <c r="F895" s="87"/>
      <c r="G895" s="88"/>
      <c r="H895" s="56"/>
      <c r="I895" s="56"/>
      <c r="J895" s="56"/>
      <c r="K895" s="56"/>
      <c r="L895" s="56"/>
    </row>
    <row r="896" ht="16.5" customHeight="1">
      <c r="A896" s="56"/>
      <c r="B896" s="72"/>
      <c r="C896" s="73"/>
      <c r="D896" s="67"/>
      <c r="E896" s="56"/>
      <c r="F896" s="87"/>
      <c r="G896" s="88"/>
      <c r="H896" s="56"/>
      <c r="I896" s="56"/>
      <c r="J896" s="56"/>
      <c r="K896" s="56"/>
      <c r="L896" s="56"/>
    </row>
    <row r="897" ht="16.5" customHeight="1">
      <c r="A897" s="56"/>
      <c r="B897" s="72"/>
      <c r="C897" s="73"/>
      <c r="D897" s="67"/>
      <c r="E897" s="56"/>
      <c r="F897" s="87"/>
      <c r="G897" s="88"/>
      <c r="H897" s="56"/>
      <c r="I897" s="56"/>
      <c r="J897" s="56"/>
      <c r="K897" s="56"/>
      <c r="L897" s="56"/>
    </row>
    <row r="898" ht="16.5" customHeight="1">
      <c r="A898" s="56"/>
      <c r="B898" s="72"/>
      <c r="C898" s="73"/>
      <c r="D898" s="67"/>
      <c r="E898" s="56"/>
      <c r="F898" s="87"/>
      <c r="G898" s="88"/>
      <c r="H898" s="56"/>
      <c r="I898" s="56"/>
      <c r="J898" s="56"/>
      <c r="K898" s="56"/>
      <c r="L898" s="56"/>
    </row>
    <row r="899" ht="16.5" customHeight="1">
      <c r="A899" s="56"/>
      <c r="B899" s="72"/>
      <c r="C899" s="73"/>
      <c r="D899" s="67"/>
      <c r="E899" s="56"/>
      <c r="F899" s="87"/>
      <c r="G899" s="88"/>
      <c r="H899" s="56"/>
      <c r="I899" s="56"/>
      <c r="J899" s="56"/>
      <c r="K899" s="56"/>
      <c r="L899" s="56"/>
    </row>
    <row r="900" ht="16.5" customHeight="1">
      <c r="A900" s="56"/>
      <c r="B900" s="72"/>
      <c r="C900" s="73"/>
      <c r="D900" s="67"/>
      <c r="E900" s="56"/>
      <c r="F900" s="87"/>
      <c r="G900" s="88"/>
      <c r="H900" s="56"/>
      <c r="I900" s="56"/>
      <c r="J900" s="56"/>
      <c r="K900" s="56"/>
      <c r="L900" s="56"/>
    </row>
    <row r="901" ht="16.5" customHeight="1">
      <c r="A901" s="56"/>
      <c r="B901" s="72"/>
      <c r="C901" s="73"/>
      <c r="D901" s="67"/>
      <c r="E901" s="56"/>
      <c r="F901" s="87"/>
      <c r="G901" s="88"/>
      <c r="H901" s="56"/>
      <c r="I901" s="56"/>
      <c r="J901" s="56"/>
      <c r="K901" s="56"/>
      <c r="L901" s="56"/>
    </row>
    <row r="902" ht="16.5" customHeight="1">
      <c r="A902" s="56"/>
      <c r="B902" s="72"/>
      <c r="C902" s="73"/>
      <c r="D902" s="67"/>
      <c r="E902" s="56"/>
      <c r="F902" s="87"/>
      <c r="G902" s="88"/>
      <c r="H902" s="56"/>
      <c r="I902" s="56"/>
      <c r="J902" s="56"/>
      <c r="K902" s="56"/>
      <c r="L902" s="56"/>
    </row>
    <row r="903" ht="16.5" customHeight="1">
      <c r="A903" s="56"/>
      <c r="B903" s="72"/>
      <c r="C903" s="73"/>
      <c r="D903" s="67"/>
      <c r="E903" s="56"/>
      <c r="F903" s="87"/>
      <c r="G903" s="88"/>
      <c r="H903" s="56"/>
      <c r="I903" s="56"/>
      <c r="J903" s="56"/>
      <c r="K903" s="56"/>
      <c r="L903" s="56"/>
    </row>
    <row r="904" ht="16.5" customHeight="1">
      <c r="A904" s="56"/>
      <c r="B904" s="72"/>
      <c r="C904" s="73"/>
      <c r="D904" s="67"/>
      <c r="E904" s="56"/>
      <c r="F904" s="87"/>
      <c r="G904" s="88"/>
      <c r="H904" s="56"/>
      <c r="I904" s="56"/>
      <c r="J904" s="56"/>
      <c r="K904" s="56"/>
      <c r="L904" s="56"/>
    </row>
    <row r="905" ht="16.5" customHeight="1">
      <c r="A905" s="56"/>
      <c r="B905" s="72"/>
      <c r="C905" s="73"/>
      <c r="D905" s="67"/>
      <c r="E905" s="56"/>
      <c r="F905" s="87"/>
      <c r="G905" s="88"/>
      <c r="H905" s="56"/>
      <c r="I905" s="56"/>
      <c r="J905" s="56"/>
      <c r="K905" s="56"/>
      <c r="L905" s="56"/>
    </row>
    <row r="906" ht="16.5" customHeight="1">
      <c r="A906" s="56"/>
      <c r="B906" s="72"/>
      <c r="C906" s="73"/>
      <c r="D906" s="67"/>
      <c r="E906" s="56"/>
      <c r="F906" s="87"/>
      <c r="G906" s="88"/>
      <c r="H906" s="56"/>
      <c r="I906" s="56"/>
      <c r="J906" s="56"/>
      <c r="K906" s="56"/>
      <c r="L906" s="56"/>
    </row>
    <row r="907" ht="16.5" customHeight="1">
      <c r="A907" s="56"/>
      <c r="B907" s="72"/>
      <c r="C907" s="73"/>
      <c r="D907" s="67"/>
      <c r="E907" s="56"/>
      <c r="F907" s="87"/>
      <c r="G907" s="88"/>
      <c r="H907" s="56"/>
      <c r="I907" s="56"/>
      <c r="J907" s="56"/>
      <c r="K907" s="56"/>
      <c r="L907" s="56"/>
    </row>
    <row r="908" ht="16.5" customHeight="1">
      <c r="A908" s="56"/>
      <c r="B908" s="72"/>
      <c r="C908" s="73"/>
      <c r="D908" s="67"/>
      <c r="E908" s="56"/>
      <c r="F908" s="87"/>
      <c r="G908" s="88"/>
      <c r="H908" s="56"/>
      <c r="I908" s="56"/>
      <c r="J908" s="56"/>
      <c r="K908" s="56"/>
      <c r="L908" s="56"/>
    </row>
    <row r="909" ht="16.5" customHeight="1">
      <c r="A909" s="56"/>
      <c r="B909" s="72"/>
      <c r="C909" s="73"/>
      <c r="D909" s="67"/>
      <c r="E909" s="56"/>
      <c r="F909" s="87"/>
      <c r="G909" s="88"/>
      <c r="H909" s="56"/>
      <c r="I909" s="56"/>
      <c r="J909" s="56"/>
      <c r="K909" s="56"/>
      <c r="L909" s="56"/>
    </row>
    <row r="910" ht="16.5" customHeight="1">
      <c r="A910" s="56"/>
      <c r="B910" s="72"/>
      <c r="C910" s="73"/>
      <c r="D910" s="67"/>
      <c r="E910" s="56"/>
      <c r="F910" s="87"/>
      <c r="G910" s="88"/>
      <c r="H910" s="56"/>
      <c r="I910" s="56"/>
      <c r="J910" s="56"/>
      <c r="K910" s="56"/>
      <c r="L910" s="56"/>
    </row>
    <row r="911" ht="16.5" customHeight="1">
      <c r="A911" s="56"/>
      <c r="B911" s="72"/>
      <c r="C911" s="73"/>
      <c r="D911" s="67"/>
      <c r="E911" s="56"/>
      <c r="F911" s="87"/>
      <c r="G911" s="88"/>
      <c r="H911" s="56"/>
      <c r="I911" s="56"/>
      <c r="J911" s="56"/>
      <c r="K911" s="56"/>
      <c r="L911" s="56"/>
    </row>
    <row r="912" ht="16.5" customHeight="1">
      <c r="A912" s="56"/>
      <c r="B912" s="72"/>
      <c r="C912" s="73"/>
      <c r="D912" s="67"/>
      <c r="E912" s="56"/>
      <c r="F912" s="87"/>
      <c r="G912" s="88"/>
      <c r="H912" s="56"/>
      <c r="I912" s="56"/>
      <c r="J912" s="56"/>
      <c r="K912" s="56"/>
      <c r="L912" s="56"/>
    </row>
    <row r="913" ht="16.5" customHeight="1">
      <c r="A913" s="56"/>
      <c r="B913" s="72"/>
      <c r="C913" s="73"/>
      <c r="D913" s="67"/>
      <c r="E913" s="56"/>
      <c r="F913" s="87"/>
      <c r="G913" s="88"/>
      <c r="H913" s="56"/>
      <c r="I913" s="56"/>
      <c r="J913" s="56"/>
      <c r="K913" s="56"/>
      <c r="L913" s="56"/>
    </row>
    <row r="914" ht="16.5" customHeight="1">
      <c r="A914" s="56"/>
      <c r="B914" s="72"/>
      <c r="C914" s="73"/>
      <c r="D914" s="67"/>
      <c r="E914" s="56"/>
      <c r="F914" s="87"/>
      <c r="G914" s="88"/>
      <c r="H914" s="56"/>
      <c r="I914" s="56"/>
      <c r="J914" s="56"/>
      <c r="K914" s="56"/>
      <c r="L914" s="56"/>
    </row>
    <row r="915" ht="16.5" customHeight="1">
      <c r="A915" s="56"/>
      <c r="B915" s="72"/>
      <c r="C915" s="73"/>
      <c r="D915" s="67"/>
      <c r="E915" s="56"/>
      <c r="F915" s="87"/>
      <c r="G915" s="88"/>
      <c r="H915" s="56"/>
      <c r="I915" s="56"/>
      <c r="J915" s="56"/>
      <c r="K915" s="56"/>
      <c r="L915" s="56"/>
    </row>
    <row r="916" ht="16.5" customHeight="1">
      <c r="A916" s="56"/>
      <c r="B916" s="72"/>
      <c r="C916" s="73"/>
      <c r="D916" s="67"/>
      <c r="E916" s="56"/>
      <c r="F916" s="87"/>
      <c r="G916" s="88"/>
      <c r="H916" s="56"/>
      <c r="I916" s="56"/>
      <c r="J916" s="56"/>
      <c r="K916" s="56"/>
      <c r="L916" s="56"/>
    </row>
    <row r="917" ht="16.5" customHeight="1">
      <c r="A917" s="56"/>
      <c r="B917" s="72"/>
      <c r="C917" s="73"/>
      <c r="D917" s="67"/>
      <c r="E917" s="56"/>
      <c r="F917" s="87"/>
      <c r="G917" s="88"/>
      <c r="H917" s="56"/>
      <c r="I917" s="56"/>
      <c r="J917" s="56"/>
      <c r="K917" s="56"/>
      <c r="L917" s="56"/>
    </row>
    <row r="918" ht="16.5" customHeight="1">
      <c r="A918" s="56"/>
      <c r="B918" s="72"/>
      <c r="C918" s="73"/>
      <c r="D918" s="67"/>
      <c r="E918" s="56"/>
      <c r="F918" s="87"/>
      <c r="G918" s="88"/>
      <c r="H918" s="56"/>
      <c r="I918" s="56"/>
      <c r="J918" s="56"/>
      <c r="K918" s="56"/>
      <c r="L918" s="56"/>
    </row>
    <row r="919" ht="16.5" customHeight="1">
      <c r="A919" s="56"/>
      <c r="B919" s="72"/>
      <c r="C919" s="73"/>
      <c r="D919" s="67"/>
      <c r="E919" s="56"/>
      <c r="F919" s="87"/>
      <c r="G919" s="88"/>
      <c r="H919" s="56"/>
      <c r="I919" s="56"/>
      <c r="J919" s="56"/>
      <c r="K919" s="56"/>
      <c r="L919" s="56"/>
    </row>
    <row r="920" ht="16.5" customHeight="1">
      <c r="A920" s="56"/>
      <c r="B920" s="72"/>
      <c r="C920" s="73"/>
      <c r="D920" s="67"/>
      <c r="E920" s="56"/>
      <c r="F920" s="87"/>
      <c r="G920" s="88"/>
      <c r="H920" s="56"/>
      <c r="I920" s="56"/>
      <c r="J920" s="56"/>
      <c r="K920" s="56"/>
      <c r="L920" s="56"/>
    </row>
    <row r="921" ht="16.5" customHeight="1">
      <c r="A921" s="56"/>
      <c r="B921" s="72"/>
      <c r="C921" s="73"/>
      <c r="D921" s="67"/>
      <c r="E921" s="56"/>
      <c r="F921" s="87"/>
      <c r="G921" s="88"/>
      <c r="H921" s="56"/>
      <c r="I921" s="56"/>
      <c r="J921" s="56"/>
      <c r="K921" s="56"/>
      <c r="L921" s="56"/>
    </row>
    <row r="922" ht="16.5" customHeight="1">
      <c r="A922" s="56"/>
      <c r="B922" s="72"/>
      <c r="C922" s="73"/>
      <c r="D922" s="67"/>
      <c r="E922" s="56"/>
      <c r="F922" s="87"/>
      <c r="G922" s="88"/>
      <c r="H922" s="56"/>
      <c r="I922" s="56"/>
      <c r="J922" s="56"/>
      <c r="K922" s="56"/>
      <c r="L922" s="56"/>
    </row>
    <row r="923" ht="16.5" customHeight="1">
      <c r="A923" s="56"/>
      <c r="B923" s="72"/>
      <c r="C923" s="73"/>
      <c r="D923" s="67"/>
      <c r="E923" s="56"/>
      <c r="F923" s="87"/>
      <c r="G923" s="88"/>
      <c r="H923" s="56"/>
      <c r="I923" s="56"/>
      <c r="J923" s="56"/>
      <c r="K923" s="56"/>
      <c r="L923" s="56"/>
    </row>
    <row r="924" ht="16.5" customHeight="1">
      <c r="A924" s="56"/>
      <c r="B924" s="72"/>
      <c r="C924" s="73"/>
      <c r="D924" s="67"/>
      <c r="E924" s="56"/>
      <c r="F924" s="87"/>
      <c r="G924" s="88"/>
      <c r="H924" s="56"/>
      <c r="I924" s="56"/>
      <c r="J924" s="56"/>
      <c r="K924" s="56"/>
      <c r="L924" s="56"/>
    </row>
    <row r="925" ht="16.5" customHeight="1">
      <c r="A925" s="56"/>
      <c r="B925" s="72"/>
      <c r="C925" s="73"/>
      <c r="D925" s="67"/>
      <c r="E925" s="56"/>
      <c r="F925" s="87"/>
      <c r="G925" s="88"/>
      <c r="H925" s="56"/>
      <c r="I925" s="56"/>
      <c r="J925" s="56"/>
      <c r="K925" s="56"/>
      <c r="L925" s="56"/>
    </row>
    <row r="926" ht="16.5" customHeight="1">
      <c r="A926" s="56"/>
      <c r="B926" s="72"/>
      <c r="C926" s="73"/>
      <c r="D926" s="67"/>
      <c r="E926" s="56"/>
      <c r="F926" s="87"/>
      <c r="G926" s="88"/>
      <c r="H926" s="56"/>
      <c r="I926" s="56"/>
      <c r="J926" s="56"/>
      <c r="K926" s="56"/>
      <c r="L926" s="56"/>
    </row>
    <row r="927" ht="16.5" customHeight="1">
      <c r="A927" s="56"/>
      <c r="B927" s="72"/>
      <c r="C927" s="73"/>
      <c r="D927" s="67"/>
      <c r="E927" s="56"/>
      <c r="F927" s="87"/>
      <c r="G927" s="88"/>
      <c r="H927" s="56"/>
      <c r="I927" s="56"/>
      <c r="J927" s="56"/>
      <c r="K927" s="56"/>
      <c r="L927" s="56"/>
    </row>
    <row r="928" ht="16.5" customHeight="1">
      <c r="A928" s="56"/>
      <c r="B928" s="72"/>
      <c r="C928" s="73"/>
      <c r="D928" s="67"/>
      <c r="E928" s="56"/>
      <c r="F928" s="87"/>
      <c r="G928" s="88"/>
      <c r="H928" s="56"/>
      <c r="I928" s="56"/>
      <c r="J928" s="56"/>
      <c r="K928" s="56"/>
      <c r="L928" s="56"/>
    </row>
    <row r="929" ht="16.5" customHeight="1">
      <c r="A929" s="56"/>
      <c r="B929" s="72"/>
      <c r="C929" s="73"/>
      <c r="D929" s="67"/>
      <c r="E929" s="56"/>
      <c r="F929" s="87"/>
      <c r="G929" s="88"/>
      <c r="H929" s="56"/>
      <c r="I929" s="56"/>
      <c r="J929" s="56"/>
      <c r="K929" s="56"/>
      <c r="L929" s="56"/>
    </row>
    <row r="930" ht="16.5" customHeight="1">
      <c r="A930" s="56"/>
      <c r="B930" s="72"/>
      <c r="C930" s="73"/>
      <c r="D930" s="67"/>
      <c r="E930" s="56"/>
      <c r="F930" s="87"/>
      <c r="G930" s="88"/>
      <c r="H930" s="56"/>
      <c r="I930" s="56"/>
      <c r="J930" s="56"/>
      <c r="K930" s="56"/>
      <c r="L930" s="56"/>
    </row>
    <row r="931" ht="16.5" customHeight="1">
      <c r="A931" s="56"/>
      <c r="B931" s="72"/>
      <c r="C931" s="73"/>
      <c r="D931" s="67"/>
      <c r="E931" s="56"/>
      <c r="F931" s="87"/>
      <c r="G931" s="88"/>
      <c r="H931" s="56"/>
      <c r="I931" s="56"/>
      <c r="J931" s="56"/>
      <c r="K931" s="56"/>
      <c r="L931" s="56"/>
    </row>
    <row r="932" ht="16.5" customHeight="1">
      <c r="A932" s="56"/>
      <c r="B932" s="72"/>
      <c r="C932" s="73"/>
      <c r="D932" s="67"/>
      <c r="E932" s="56"/>
      <c r="F932" s="87"/>
      <c r="G932" s="88"/>
      <c r="H932" s="56"/>
      <c r="I932" s="56"/>
      <c r="J932" s="56"/>
      <c r="K932" s="56"/>
      <c r="L932" s="56"/>
    </row>
    <row r="933" ht="16.5" customHeight="1">
      <c r="A933" s="56"/>
      <c r="B933" s="72"/>
      <c r="C933" s="73"/>
      <c r="D933" s="67"/>
      <c r="E933" s="56"/>
      <c r="F933" s="87"/>
      <c r="G933" s="88"/>
      <c r="H933" s="56"/>
      <c r="I933" s="56"/>
      <c r="J933" s="56"/>
      <c r="K933" s="56"/>
      <c r="L933" s="56"/>
    </row>
    <row r="934" ht="16.5" customHeight="1">
      <c r="A934" s="56"/>
      <c r="B934" s="72"/>
      <c r="C934" s="73"/>
      <c r="D934" s="67"/>
      <c r="E934" s="56"/>
      <c r="F934" s="87"/>
      <c r="G934" s="88"/>
      <c r="H934" s="56"/>
      <c r="I934" s="56"/>
      <c r="J934" s="56"/>
      <c r="K934" s="56"/>
      <c r="L934" s="56"/>
    </row>
    <row r="935" ht="16.5" customHeight="1">
      <c r="A935" s="56"/>
      <c r="B935" s="72"/>
      <c r="C935" s="73"/>
      <c r="D935" s="67"/>
      <c r="E935" s="56"/>
      <c r="F935" s="87"/>
      <c r="G935" s="88"/>
      <c r="H935" s="56"/>
      <c r="I935" s="56"/>
      <c r="J935" s="56"/>
      <c r="K935" s="56"/>
      <c r="L935" s="56"/>
    </row>
    <row r="936" ht="16.5" customHeight="1">
      <c r="A936" s="56"/>
      <c r="B936" s="72"/>
      <c r="C936" s="73"/>
      <c r="D936" s="67"/>
      <c r="E936" s="56"/>
      <c r="F936" s="87"/>
      <c r="G936" s="88"/>
      <c r="H936" s="56"/>
      <c r="I936" s="56"/>
      <c r="J936" s="56"/>
      <c r="K936" s="56"/>
      <c r="L936" s="56"/>
    </row>
    <row r="937" ht="16.5" customHeight="1">
      <c r="A937" s="56"/>
      <c r="B937" s="72"/>
      <c r="C937" s="73"/>
      <c r="D937" s="67"/>
      <c r="E937" s="56"/>
      <c r="F937" s="87"/>
      <c r="G937" s="88"/>
      <c r="H937" s="56"/>
      <c r="I937" s="56"/>
      <c r="J937" s="56"/>
      <c r="K937" s="56"/>
      <c r="L937" s="56"/>
    </row>
    <row r="938" ht="16.5" customHeight="1">
      <c r="A938" s="56"/>
      <c r="B938" s="72"/>
      <c r="C938" s="73"/>
      <c r="D938" s="67"/>
      <c r="E938" s="56"/>
      <c r="F938" s="87"/>
      <c r="G938" s="88"/>
      <c r="H938" s="56"/>
      <c r="I938" s="56"/>
      <c r="J938" s="56"/>
      <c r="K938" s="56"/>
      <c r="L938" s="56"/>
    </row>
    <row r="939" ht="16.5" customHeight="1">
      <c r="A939" s="56"/>
      <c r="B939" s="72"/>
      <c r="C939" s="73"/>
      <c r="D939" s="67"/>
      <c r="E939" s="56"/>
      <c r="F939" s="87"/>
      <c r="G939" s="88"/>
      <c r="H939" s="56"/>
      <c r="I939" s="56"/>
      <c r="J939" s="56"/>
      <c r="K939" s="56"/>
      <c r="L939" s="56"/>
    </row>
    <row r="940" ht="16.5" customHeight="1">
      <c r="A940" s="56"/>
      <c r="B940" s="72"/>
      <c r="C940" s="73"/>
      <c r="D940" s="67"/>
      <c r="E940" s="56"/>
      <c r="F940" s="87"/>
      <c r="G940" s="88"/>
      <c r="H940" s="56"/>
      <c r="I940" s="56"/>
      <c r="J940" s="56"/>
      <c r="K940" s="56"/>
      <c r="L940" s="56"/>
    </row>
    <row r="941" ht="16.5" customHeight="1">
      <c r="A941" s="56"/>
      <c r="B941" s="72"/>
      <c r="C941" s="73"/>
      <c r="D941" s="67"/>
      <c r="E941" s="56"/>
      <c r="F941" s="87"/>
      <c r="G941" s="88"/>
      <c r="H941" s="56"/>
      <c r="I941" s="56"/>
      <c r="J941" s="56"/>
      <c r="K941" s="56"/>
      <c r="L941" s="56"/>
    </row>
    <row r="942" ht="16.5" customHeight="1">
      <c r="A942" s="56"/>
      <c r="B942" s="72"/>
      <c r="C942" s="73"/>
      <c r="D942" s="67"/>
      <c r="E942" s="56"/>
      <c r="F942" s="87"/>
      <c r="G942" s="88"/>
      <c r="H942" s="56"/>
      <c r="I942" s="56"/>
      <c r="J942" s="56"/>
      <c r="K942" s="56"/>
      <c r="L942" s="56"/>
    </row>
    <row r="943" ht="16.5" customHeight="1">
      <c r="A943" s="56"/>
      <c r="B943" s="72"/>
      <c r="C943" s="73"/>
      <c r="D943" s="67"/>
      <c r="E943" s="56"/>
      <c r="F943" s="87"/>
      <c r="G943" s="88"/>
      <c r="H943" s="56"/>
      <c r="I943" s="56"/>
      <c r="J943" s="56"/>
      <c r="K943" s="56"/>
      <c r="L943" s="56"/>
    </row>
    <row r="944" ht="16.5" customHeight="1">
      <c r="A944" s="56"/>
      <c r="B944" s="72"/>
      <c r="C944" s="73"/>
      <c r="D944" s="67"/>
      <c r="E944" s="56"/>
      <c r="F944" s="87"/>
      <c r="G944" s="88"/>
      <c r="H944" s="56"/>
      <c r="I944" s="56"/>
      <c r="J944" s="56"/>
      <c r="K944" s="56"/>
      <c r="L944" s="56"/>
    </row>
    <row r="945" ht="16.5" customHeight="1">
      <c r="A945" s="56"/>
      <c r="B945" s="72"/>
      <c r="C945" s="73"/>
      <c r="D945" s="67"/>
      <c r="E945" s="56"/>
      <c r="F945" s="87"/>
      <c r="G945" s="88"/>
      <c r="H945" s="56"/>
      <c r="I945" s="56"/>
      <c r="J945" s="56"/>
      <c r="K945" s="56"/>
      <c r="L945" s="56"/>
    </row>
    <row r="946" ht="16.5" customHeight="1">
      <c r="A946" s="56"/>
      <c r="B946" s="72"/>
      <c r="C946" s="73"/>
      <c r="D946" s="67"/>
      <c r="E946" s="56"/>
      <c r="F946" s="87"/>
      <c r="G946" s="88"/>
      <c r="H946" s="56"/>
      <c r="I946" s="56"/>
      <c r="J946" s="56"/>
      <c r="K946" s="56"/>
      <c r="L946" s="56"/>
    </row>
    <row r="947" ht="16.5" customHeight="1">
      <c r="A947" s="56"/>
      <c r="B947" s="72"/>
      <c r="C947" s="73"/>
      <c r="D947" s="67"/>
      <c r="E947" s="56"/>
      <c r="F947" s="87"/>
      <c r="G947" s="88"/>
      <c r="H947" s="56"/>
      <c r="I947" s="56"/>
      <c r="J947" s="56"/>
      <c r="K947" s="56"/>
      <c r="L947" s="56"/>
    </row>
    <row r="948" ht="16.5" customHeight="1">
      <c r="A948" s="56"/>
      <c r="B948" s="72"/>
      <c r="C948" s="73"/>
      <c r="D948" s="67"/>
      <c r="E948" s="56"/>
      <c r="F948" s="87"/>
      <c r="G948" s="88"/>
      <c r="H948" s="56"/>
      <c r="I948" s="56"/>
      <c r="J948" s="56"/>
      <c r="K948" s="56"/>
      <c r="L948" s="56"/>
    </row>
    <row r="949" ht="16.5" customHeight="1">
      <c r="A949" s="56"/>
      <c r="B949" s="72"/>
      <c r="C949" s="73"/>
      <c r="D949" s="67"/>
      <c r="E949" s="56"/>
      <c r="F949" s="87"/>
      <c r="G949" s="88"/>
      <c r="H949" s="56"/>
      <c r="I949" s="56"/>
      <c r="J949" s="56"/>
      <c r="K949" s="56"/>
      <c r="L949" s="56"/>
    </row>
    <row r="950" ht="16.5" customHeight="1">
      <c r="A950" s="56"/>
      <c r="B950" s="72"/>
      <c r="C950" s="73"/>
      <c r="D950" s="67"/>
      <c r="E950" s="56"/>
      <c r="F950" s="87"/>
      <c r="G950" s="88"/>
      <c r="H950" s="56"/>
      <c r="I950" s="56"/>
      <c r="J950" s="56"/>
      <c r="K950" s="56"/>
      <c r="L950" s="56"/>
    </row>
    <row r="951" ht="16.5" customHeight="1">
      <c r="A951" s="56"/>
      <c r="B951" s="72"/>
      <c r="C951" s="73"/>
      <c r="D951" s="67"/>
      <c r="E951" s="56"/>
      <c r="F951" s="87"/>
      <c r="G951" s="88"/>
      <c r="H951" s="56"/>
      <c r="I951" s="56"/>
      <c r="J951" s="56"/>
      <c r="K951" s="56"/>
      <c r="L951" s="56"/>
    </row>
    <row r="952" ht="16.5" customHeight="1">
      <c r="A952" s="56"/>
      <c r="B952" s="72"/>
      <c r="C952" s="73"/>
      <c r="D952" s="67"/>
      <c r="E952" s="56"/>
      <c r="F952" s="87"/>
      <c r="G952" s="88"/>
      <c r="H952" s="56"/>
      <c r="I952" s="56"/>
      <c r="J952" s="56"/>
      <c r="K952" s="56"/>
      <c r="L952" s="56"/>
    </row>
    <row r="953" ht="16.5" customHeight="1">
      <c r="A953" s="56"/>
      <c r="B953" s="72"/>
      <c r="C953" s="73"/>
      <c r="D953" s="67"/>
      <c r="E953" s="56"/>
      <c r="F953" s="87"/>
      <c r="G953" s="88"/>
      <c r="H953" s="56"/>
      <c r="I953" s="56"/>
      <c r="J953" s="56"/>
      <c r="K953" s="56"/>
      <c r="L953" s="56"/>
    </row>
    <row r="954" ht="16.5" customHeight="1">
      <c r="A954" s="56"/>
      <c r="B954" s="72"/>
      <c r="C954" s="73"/>
      <c r="D954" s="67"/>
      <c r="E954" s="56"/>
      <c r="F954" s="87"/>
      <c r="G954" s="88"/>
      <c r="H954" s="56"/>
      <c r="I954" s="56"/>
      <c r="J954" s="56"/>
      <c r="K954" s="56"/>
      <c r="L954" s="56"/>
    </row>
    <row r="955" ht="16.5" customHeight="1">
      <c r="A955" s="56"/>
      <c r="B955" s="72"/>
      <c r="C955" s="73"/>
      <c r="D955" s="67"/>
      <c r="E955" s="56"/>
      <c r="F955" s="87"/>
      <c r="G955" s="88"/>
      <c r="H955" s="56"/>
      <c r="I955" s="56"/>
      <c r="J955" s="56"/>
      <c r="K955" s="56"/>
      <c r="L955" s="56"/>
    </row>
    <row r="956" ht="16.5" customHeight="1">
      <c r="A956" s="56"/>
      <c r="B956" s="72"/>
      <c r="C956" s="73"/>
      <c r="D956" s="67"/>
      <c r="E956" s="56"/>
      <c r="F956" s="87"/>
      <c r="G956" s="88"/>
      <c r="H956" s="56"/>
      <c r="I956" s="56"/>
      <c r="J956" s="56"/>
      <c r="K956" s="56"/>
      <c r="L956" s="56"/>
    </row>
    <row r="957" ht="16.5" customHeight="1">
      <c r="A957" s="56"/>
      <c r="B957" s="72"/>
      <c r="C957" s="73"/>
      <c r="D957" s="67"/>
      <c r="E957" s="56"/>
      <c r="F957" s="87"/>
      <c r="G957" s="88"/>
      <c r="H957" s="56"/>
      <c r="I957" s="56"/>
      <c r="J957" s="56"/>
      <c r="K957" s="56"/>
      <c r="L957" s="56"/>
    </row>
    <row r="958" ht="16.5" customHeight="1">
      <c r="A958" s="56"/>
      <c r="B958" s="72"/>
      <c r="C958" s="73"/>
      <c r="D958" s="67"/>
      <c r="E958" s="56"/>
      <c r="F958" s="87"/>
      <c r="G958" s="88"/>
      <c r="H958" s="56"/>
      <c r="I958" s="56"/>
      <c r="J958" s="56"/>
      <c r="K958" s="56"/>
      <c r="L958" s="56"/>
    </row>
    <row r="959" ht="16.5" customHeight="1">
      <c r="A959" s="56"/>
      <c r="B959" s="72"/>
      <c r="C959" s="73"/>
      <c r="D959" s="67"/>
      <c r="E959" s="56"/>
      <c r="F959" s="87"/>
      <c r="G959" s="88"/>
      <c r="H959" s="56"/>
      <c r="I959" s="56"/>
      <c r="J959" s="56"/>
      <c r="K959" s="56"/>
      <c r="L959" s="56"/>
    </row>
    <row r="960" ht="16.5" customHeight="1">
      <c r="A960" s="56"/>
      <c r="B960" s="72"/>
      <c r="C960" s="73"/>
      <c r="D960" s="67"/>
      <c r="E960" s="56"/>
      <c r="F960" s="87"/>
      <c r="G960" s="88"/>
      <c r="H960" s="56"/>
      <c r="I960" s="56"/>
      <c r="J960" s="56"/>
      <c r="K960" s="56"/>
      <c r="L960" s="56"/>
    </row>
    <row r="961" ht="16.5" customHeight="1">
      <c r="A961" s="56"/>
      <c r="B961" s="72"/>
      <c r="C961" s="73"/>
      <c r="D961" s="67"/>
      <c r="E961" s="56"/>
      <c r="F961" s="87"/>
      <c r="G961" s="88"/>
      <c r="H961" s="56"/>
      <c r="I961" s="56"/>
      <c r="J961" s="56"/>
      <c r="K961" s="56"/>
      <c r="L961" s="56"/>
    </row>
    <row r="962" ht="16.5" customHeight="1">
      <c r="A962" s="56"/>
      <c r="B962" s="72"/>
      <c r="C962" s="73"/>
      <c r="D962" s="67"/>
      <c r="E962" s="56"/>
      <c r="F962" s="87"/>
      <c r="G962" s="88"/>
      <c r="H962" s="56"/>
      <c r="I962" s="56"/>
      <c r="J962" s="56"/>
      <c r="K962" s="56"/>
      <c r="L962" s="56"/>
    </row>
    <row r="963" ht="16.5" customHeight="1">
      <c r="A963" s="56"/>
      <c r="B963" s="72"/>
      <c r="C963" s="73"/>
      <c r="D963" s="67"/>
      <c r="E963" s="56"/>
      <c r="F963" s="87"/>
      <c r="G963" s="88"/>
      <c r="H963" s="56"/>
      <c r="I963" s="56"/>
      <c r="J963" s="56"/>
      <c r="K963" s="56"/>
      <c r="L963" s="56"/>
    </row>
    <row r="964" ht="16.5" customHeight="1">
      <c r="A964" s="56"/>
      <c r="B964" s="72"/>
      <c r="C964" s="73"/>
      <c r="D964" s="67"/>
      <c r="E964" s="56"/>
      <c r="F964" s="87"/>
      <c r="G964" s="88"/>
      <c r="H964" s="56"/>
      <c r="I964" s="56"/>
      <c r="J964" s="56"/>
      <c r="K964" s="56"/>
      <c r="L964" s="56"/>
    </row>
    <row r="965" ht="16.5" customHeight="1">
      <c r="A965" s="56"/>
      <c r="B965" s="72"/>
      <c r="C965" s="73"/>
      <c r="D965" s="67"/>
      <c r="E965" s="56"/>
      <c r="F965" s="87"/>
      <c r="G965" s="88"/>
      <c r="H965" s="56"/>
      <c r="I965" s="56"/>
      <c r="J965" s="56"/>
      <c r="K965" s="56"/>
      <c r="L965" s="56"/>
    </row>
    <row r="966" ht="16.5" customHeight="1">
      <c r="A966" s="56"/>
      <c r="B966" s="72"/>
      <c r="C966" s="73"/>
      <c r="D966" s="67"/>
      <c r="E966" s="56"/>
      <c r="F966" s="87"/>
      <c r="G966" s="88"/>
      <c r="H966" s="56"/>
      <c r="I966" s="56"/>
      <c r="J966" s="56"/>
      <c r="K966" s="56"/>
      <c r="L966" s="56"/>
    </row>
    <row r="967" ht="16.5" customHeight="1">
      <c r="A967" s="56"/>
      <c r="B967" s="72"/>
      <c r="C967" s="73"/>
      <c r="D967" s="67"/>
      <c r="E967" s="56"/>
      <c r="F967" s="87"/>
      <c r="G967" s="88"/>
      <c r="H967" s="56"/>
      <c r="I967" s="56"/>
      <c r="J967" s="56"/>
      <c r="K967" s="56"/>
      <c r="L967" s="56"/>
    </row>
    <row r="968" ht="16.5" customHeight="1">
      <c r="A968" s="56"/>
      <c r="B968" s="72"/>
      <c r="C968" s="73"/>
      <c r="D968" s="67"/>
      <c r="E968" s="56"/>
      <c r="F968" s="87"/>
      <c r="G968" s="88"/>
      <c r="H968" s="56"/>
      <c r="I968" s="56"/>
      <c r="J968" s="56"/>
      <c r="K968" s="56"/>
      <c r="L968" s="56"/>
    </row>
    <row r="969" ht="16.5" customHeight="1">
      <c r="A969" s="56"/>
      <c r="B969" s="72"/>
      <c r="C969" s="73"/>
      <c r="D969" s="67"/>
      <c r="E969" s="56"/>
      <c r="F969" s="87"/>
      <c r="G969" s="88"/>
      <c r="H969" s="56"/>
      <c r="I969" s="56"/>
      <c r="J969" s="56"/>
      <c r="K969" s="56"/>
      <c r="L969" s="56"/>
    </row>
    <row r="970" ht="16.5" customHeight="1">
      <c r="A970" s="56"/>
      <c r="B970" s="72"/>
      <c r="C970" s="73"/>
      <c r="D970" s="67"/>
      <c r="E970" s="56"/>
      <c r="F970" s="87"/>
      <c r="G970" s="88"/>
      <c r="H970" s="56"/>
      <c r="I970" s="56"/>
      <c r="J970" s="56"/>
      <c r="K970" s="56"/>
      <c r="L970" s="56"/>
    </row>
    <row r="971" ht="16.5" customHeight="1">
      <c r="A971" s="56"/>
      <c r="B971" s="72"/>
      <c r="C971" s="73"/>
      <c r="D971" s="67"/>
      <c r="E971" s="56"/>
      <c r="F971" s="87"/>
      <c r="G971" s="88"/>
      <c r="H971" s="56"/>
      <c r="I971" s="56"/>
      <c r="J971" s="56"/>
      <c r="K971" s="56"/>
      <c r="L971" s="56"/>
    </row>
    <row r="972" ht="16.5" customHeight="1">
      <c r="A972" s="56"/>
      <c r="B972" s="72"/>
      <c r="C972" s="73"/>
      <c r="D972" s="67"/>
      <c r="E972" s="56"/>
      <c r="F972" s="87"/>
      <c r="G972" s="88"/>
      <c r="H972" s="56"/>
      <c r="I972" s="56"/>
      <c r="J972" s="56"/>
      <c r="K972" s="56"/>
      <c r="L972" s="56"/>
    </row>
    <row r="973" ht="16.5" customHeight="1">
      <c r="A973" s="56"/>
      <c r="B973" s="72"/>
      <c r="C973" s="73"/>
      <c r="D973" s="67"/>
      <c r="E973" s="56"/>
      <c r="F973" s="87"/>
      <c r="G973" s="88"/>
      <c r="H973" s="56"/>
      <c r="I973" s="56"/>
      <c r="J973" s="56"/>
      <c r="K973" s="56"/>
      <c r="L973" s="56"/>
    </row>
    <row r="974" ht="16.5" customHeight="1">
      <c r="A974" s="56"/>
      <c r="B974" s="72"/>
      <c r="C974" s="73"/>
      <c r="D974" s="67"/>
      <c r="E974" s="56"/>
      <c r="F974" s="87"/>
      <c r="G974" s="88"/>
      <c r="H974" s="56"/>
      <c r="I974" s="56"/>
      <c r="J974" s="56"/>
      <c r="K974" s="56"/>
      <c r="L974" s="56"/>
    </row>
    <row r="975" ht="16.5" customHeight="1">
      <c r="A975" s="56"/>
      <c r="B975" s="72"/>
      <c r="C975" s="73"/>
      <c r="D975" s="67"/>
      <c r="E975" s="56"/>
      <c r="F975" s="87"/>
      <c r="G975" s="88"/>
      <c r="H975" s="56"/>
      <c r="I975" s="56"/>
      <c r="J975" s="56"/>
      <c r="K975" s="56"/>
      <c r="L975" s="56"/>
    </row>
    <row r="976" ht="16.5" customHeight="1">
      <c r="A976" s="56"/>
      <c r="B976" s="72"/>
      <c r="C976" s="73"/>
      <c r="D976" s="67"/>
      <c r="E976" s="56"/>
      <c r="F976" s="87"/>
      <c r="G976" s="88"/>
      <c r="H976" s="56"/>
      <c r="I976" s="56"/>
      <c r="J976" s="56"/>
      <c r="K976" s="56"/>
      <c r="L976" s="56"/>
    </row>
    <row r="977" ht="16.5" customHeight="1">
      <c r="A977" s="56"/>
      <c r="B977" s="72"/>
      <c r="C977" s="73"/>
      <c r="D977" s="67"/>
      <c r="E977" s="56"/>
      <c r="F977" s="87"/>
      <c r="G977" s="88"/>
      <c r="H977" s="56"/>
      <c r="I977" s="56"/>
      <c r="J977" s="56"/>
      <c r="K977" s="56"/>
      <c r="L977" s="56"/>
    </row>
    <row r="978" ht="16.5" customHeight="1">
      <c r="A978" s="56"/>
      <c r="B978" s="72"/>
      <c r="C978" s="73"/>
      <c r="D978" s="67"/>
      <c r="E978" s="56"/>
      <c r="F978" s="87"/>
      <c r="G978" s="88"/>
      <c r="H978" s="56"/>
      <c r="I978" s="56"/>
      <c r="J978" s="56"/>
      <c r="K978" s="56"/>
      <c r="L978" s="56"/>
    </row>
    <row r="979" ht="16.5" customHeight="1">
      <c r="A979" s="56"/>
      <c r="B979" s="72"/>
      <c r="C979" s="73"/>
      <c r="D979" s="67"/>
      <c r="E979" s="56"/>
      <c r="F979" s="87"/>
      <c r="G979" s="88"/>
      <c r="H979" s="56"/>
      <c r="I979" s="56"/>
      <c r="J979" s="56"/>
      <c r="K979" s="56"/>
      <c r="L979" s="56"/>
    </row>
    <row r="980" ht="16.5" customHeight="1">
      <c r="A980" s="56"/>
      <c r="B980" s="72"/>
      <c r="C980" s="73"/>
      <c r="D980" s="67"/>
      <c r="E980" s="56"/>
      <c r="F980" s="87"/>
      <c r="G980" s="88"/>
      <c r="H980" s="56"/>
      <c r="I980" s="56"/>
      <c r="J980" s="56"/>
      <c r="K980" s="56"/>
      <c r="L980" s="56"/>
    </row>
    <row r="981" ht="16.5" customHeight="1">
      <c r="A981" s="56"/>
      <c r="B981" s="72"/>
      <c r="C981" s="73"/>
      <c r="D981" s="67"/>
      <c r="E981" s="56"/>
      <c r="F981" s="87"/>
      <c r="G981" s="88"/>
      <c r="H981" s="56"/>
      <c r="I981" s="56"/>
      <c r="J981" s="56"/>
      <c r="K981" s="56"/>
      <c r="L981" s="56"/>
    </row>
    <row r="982" ht="16.5" customHeight="1">
      <c r="A982" s="56"/>
      <c r="B982" s="72"/>
      <c r="C982" s="73"/>
      <c r="D982" s="67"/>
      <c r="E982" s="56"/>
      <c r="F982" s="87"/>
      <c r="G982" s="88"/>
      <c r="H982" s="56"/>
      <c r="I982" s="56"/>
      <c r="J982" s="56"/>
      <c r="K982" s="56"/>
      <c r="L982" s="56"/>
    </row>
    <row r="983" ht="16.5" customHeight="1">
      <c r="A983" s="56"/>
      <c r="B983" s="72"/>
      <c r="C983" s="73"/>
      <c r="D983" s="67"/>
      <c r="E983" s="56"/>
      <c r="F983" s="87"/>
      <c r="G983" s="88"/>
      <c r="H983" s="56"/>
      <c r="I983" s="56"/>
      <c r="J983" s="56"/>
      <c r="K983" s="56"/>
      <c r="L983" s="56"/>
    </row>
    <row r="984" ht="16.5" customHeight="1">
      <c r="A984" s="56"/>
      <c r="B984" s="72"/>
      <c r="C984" s="73"/>
      <c r="D984" s="67"/>
      <c r="E984" s="56"/>
      <c r="F984" s="87"/>
      <c r="G984" s="88"/>
      <c r="H984" s="56"/>
      <c r="I984" s="56"/>
      <c r="J984" s="56"/>
      <c r="K984" s="56"/>
      <c r="L984" s="56"/>
    </row>
    <row r="985" ht="16.5" customHeight="1">
      <c r="A985" s="56"/>
      <c r="B985" s="72"/>
      <c r="C985" s="73"/>
      <c r="D985" s="67"/>
      <c r="E985" s="56"/>
      <c r="F985" s="87"/>
      <c r="G985" s="88"/>
      <c r="H985" s="56"/>
      <c r="I985" s="56"/>
      <c r="J985" s="56"/>
      <c r="K985" s="56"/>
      <c r="L985" s="56"/>
    </row>
    <row r="986" ht="16.5" customHeight="1">
      <c r="A986" s="56"/>
      <c r="B986" s="72"/>
      <c r="C986" s="73"/>
      <c r="D986" s="67"/>
      <c r="E986" s="56"/>
      <c r="F986" s="87"/>
      <c r="G986" s="88"/>
      <c r="H986" s="56"/>
      <c r="I986" s="56"/>
      <c r="J986" s="56"/>
      <c r="K986" s="56"/>
      <c r="L986" s="56"/>
    </row>
    <row r="987" ht="16.5" customHeight="1">
      <c r="A987" s="56"/>
      <c r="B987" s="72"/>
      <c r="C987" s="73"/>
      <c r="D987" s="67"/>
      <c r="E987" s="56"/>
      <c r="F987" s="87"/>
      <c r="G987" s="88"/>
      <c r="H987" s="56"/>
      <c r="I987" s="56"/>
      <c r="J987" s="56"/>
      <c r="K987" s="56"/>
      <c r="L987" s="56"/>
    </row>
    <row r="988" ht="16.5" customHeight="1">
      <c r="A988" s="56"/>
      <c r="B988" s="72"/>
      <c r="C988" s="73"/>
      <c r="D988" s="67"/>
      <c r="E988" s="56"/>
      <c r="F988" s="87"/>
      <c r="G988" s="88"/>
      <c r="H988" s="56"/>
      <c r="I988" s="56"/>
      <c r="J988" s="56"/>
      <c r="K988" s="56"/>
      <c r="L988" s="56"/>
    </row>
    <row r="989" ht="16.5" customHeight="1">
      <c r="A989" s="56"/>
      <c r="B989" s="72"/>
      <c r="C989" s="73"/>
      <c r="D989" s="67"/>
      <c r="E989" s="56"/>
      <c r="F989" s="87"/>
      <c r="G989" s="88"/>
      <c r="H989" s="56"/>
      <c r="I989" s="56"/>
      <c r="J989" s="56"/>
      <c r="K989" s="56"/>
      <c r="L989" s="56"/>
    </row>
    <row r="990" ht="16.5" customHeight="1">
      <c r="A990" s="56"/>
      <c r="B990" s="72"/>
      <c r="C990" s="73"/>
      <c r="D990" s="67"/>
      <c r="E990" s="56"/>
      <c r="F990" s="87"/>
      <c r="G990" s="88"/>
      <c r="H990" s="56"/>
      <c r="I990" s="56"/>
      <c r="J990" s="56"/>
      <c r="K990" s="56"/>
      <c r="L990" s="56"/>
    </row>
    <row r="991" ht="16.5" customHeight="1">
      <c r="A991" s="56"/>
      <c r="B991" s="72"/>
      <c r="C991" s="73"/>
      <c r="D991" s="67"/>
      <c r="E991" s="56"/>
      <c r="F991" s="87"/>
      <c r="G991" s="88"/>
      <c r="H991" s="56"/>
      <c r="I991" s="56"/>
      <c r="J991" s="56"/>
      <c r="K991" s="56"/>
      <c r="L991" s="56"/>
    </row>
    <row r="992" ht="16.5" customHeight="1">
      <c r="A992" s="56"/>
      <c r="B992" s="72"/>
      <c r="C992" s="73"/>
      <c r="D992" s="67"/>
      <c r="E992" s="56"/>
      <c r="F992" s="87"/>
      <c r="G992" s="88"/>
      <c r="H992" s="56"/>
      <c r="I992" s="56"/>
      <c r="J992" s="56"/>
      <c r="K992" s="56"/>
      <c r="L992" s="56"/>
    </row>
    <row r="993" ht="16.5" customHeight="1">
      <c r="A993" s="56"/>
      <c r="B993" s="72"/>
      <c r="C993" s="73"/>
      <c r="D993" s="67"/>
      <c r="E993" s="56"/>
      <c r="F993" s="87"/>
      <c r="G993" s="88"/>
      <c r="H993" s="56"/>
      <c r="I993" s="56"/>
      <c r="J993" s="56"/>
      <c r="K993" s="56"/>
      <c r="L993" s="56"/>
    </row>
    <row r="994" ht="16.5" customHeight="1">
      <c r="A994" s="56"/>
      <c r="B994" s="72"/>
      <c r="C994" s="73"/>
      <c r="D994" s="67"/>
      <c r="E994" s="56"/>
      <c r="F994" s="87"/>
      <c r="G994" s="88"/>
      <c r="H994" s="56"/>
      <c r="I994" s="56"/>
      <c r="J994" s="56"/>
      <c r="K994" s="56"/>
      <c r="L994" s="56"/>
    </row>
    <row r="995" ht="16.5" customHeight="1">
      <c r="A995" s="56"/>
      <c r="B995" s="72"/>
      <c r="C995" s="73"/>
      <c r="D995" s="67"/>
      <c r="E995" s="56"/>
      <c r="F995" s="87"/>
      <c r="G995" s="88"/>
      <c r="H995" s="56"/>
      <c r="I995" s="56"/>
      <c r="J995" s="56"/>
      <c r="K995" s="56"/>
      <c r="L995" s="56"/>
    </row>
    <row r="996" ht="16.5" customHeight="1">
      <c r="A996" s="56"/>
      <c r="B996" s="72"/>
      <c r="C996" s="73"/>
      <c r="D996" s="67"/>
      <c r="E996" s="56"/>
      <c r="F996" s="87"/>
      <c r="G996" s="88"/>
      <c r="H996" s="56"/>
      <c r="I996" s="56"/>
      <c r="J996" s="56"/>
      <c r="K996" s="56"/>
      <c r="L996" s="56"/>
    </row>
    <row r="997" ht="16.5" customHeight="1">
      <c r="A997" s="56"/>
      <c r="B997" s="72"/>
      <c r="C997" s="73"/>
      <c r="D997" s="67"/>
      <c r="E997" s="56"/>
      <c r="F997" s="87"/>
      <c r="G997" s="88"/>
      <c r="H997" s="56"/>
      <c r="I997" s="56"/>
      <c r="J997" s="56"/>
      <c r="K997" s="56"/>
      <c r="L997" s="56"/>
    </row>
    <row r="998" ht="16.5" customHeight="1">
      <c r="A998" s="56"/>
      <c r="B998" s="72"/>
      <c r="C998" s="73"/>
      <c r="D998" s="67"/>
      <c r="E998" s="56"/>
      <c r="F998" s="87"/>
      <c r="G998" s="88"/>
      <c r="H998" s="56"/>
      <c r="I998" s="56"/>
      <c r="J998" s="56"/>
      <c r="K998" s="56"/>
      <c r="L998" s="56"/>
    </row>
    <row r="999" ht="16.5" customHeight="1">
      <c r="A999" s="56"/>
      <c r="B999" s="72"/>
      <c r="C999" s="73"/>
      <c r="D999" s="67"/>
      <c r="E999" s="56"/>
      <c r="F999" s="87"/>
      <c r="G999" s="88"/>
      <c r="H999" s="56"/>
      <c r="I999" s="56"/>
      <c r="J999" s="56"/>
      <c r="K999" s="56"/>
      <c r="L999" s="56"/>
    </row>
    <row r="1000" ht="16.5" customHeight="1">
      <c r="A1000" s="56"/>
      <c r="B1000" s="72"/>
      <c r="C1000" s="73"/>
      <c r="D1000" s="67"/>
      <c r="E1000" s="56"/>
      <c r="F1000" s="87"/>
      <c r="G1000" s="88"/>
      <c r="H1000" s="56"/>
      <c r="I1000" s="56"/>
      <c r="J1000" s="56"/>
      <c r="K1000" s="56"/>
      <c r="L1000" s="56"/>
    </row>
    <row r="1001" ht="16.5" customHeight="1">
      <c r="A1001" s="56"/>
      <c r="B1001" s="72"/>
      <c r="C1001" s="73"/>
      <c r="D1001" s="67"/>
      <c r="E1001" s="56"/>
      <c r="F1001" s="87"/>
      <c r="G1001" s="88"/>
      <c r="H1001" s="56"/>
      <c r="I1001" s="56"/>
      <c r="J1001" s="56"/>
      <c r="K1001" s="56"/>
      <c r="L1001" s="56"/>
    </row>
    <row r="1002" ht="16.5" customHeight="1">
      <c r="A1002" s="56"/>
      <c r="B1002" s="72"/>
      <c r="C1002" s="73"/>
      <c r="D1002" s="67"/>
      <c r="E1002" s="56"/>
      <c r="F1002" s="87"/>
      <c r="G1002" s="88"/>
      <c r="H1002" s="56"/>
      <c r="I1002" s="56"/>
      <c r="J1002" s="56"/>
      <c r="K1002" s="56"/>
      <c r="L1002" s="56"/>
    </row>
    <row r="1003" ht="16.5" customHeight="1">
      <c r="A1003" s="56"/>
      <c r="B1003" s="72"/>
      <c r="C1003" s="73"/>
      <c r="D1003" s="67"/>
      <c r="E1003" s="56"/>
      <c r="F1003" s="87"/>
      <c r="G1003" s="88"/>
      <c r="H1003" s="56"/>
      <c r="I1003" s="56"/>
      <c r="J1003" s="56"/>
      <c r="K1003" s="56"/>
      <c r="L1003" s="56"/>
    </row>
    <row r="1004" ht="16.5" customHeight="1">
      <c r="A1004" s="56"/>
      <c r="B1004" s="72"/>
      <c r="C1004" s="73"/>
      <c r="D1004" s="67"/>
      <c r="E1004" s="56"/>
      <c r="F1004" s="87"/>
      <c r="G1004" s="88"/>
      <c r="H1004" s="56"/>
      <c r="I1004" s="56"/>
      <c r="J1004" s="56"/>
      <c r="K1004" s="56"/>
      <c r="L1004" s="56"/>
    </row>
    <row r="1005" ht="16.5" customHeight="1">
      <c r="A1005" s="56"/>
      <c r="B1005" s="72"/>
      <c r="C1005" s="73"/>
      <c r="D1005" s="67"/>
      <c r="E1005" s="56"/>
      <c r="F1005" s="87"/>
      <c r="G1005" s="88"/>
      <c r="H1005" s="56"/>
      <c r="I1005" s="56"/>
      <c r="J1005" s="56"/>
      <c r="K1005" s="56"/>
      <c r="L1005" s="56"/>
    </row>
    <row r="1006" ht="16.5" customHeight="1">
      <c r="A1006" s="56"/>
      <c r="B1006" s="72"/>
      <c r="C1006" s="73"/>
      <c r="D1006" s="67"/>
      <c r="E1006" s="56"/>
      <c r="F1006" s="87"/>
      <c r="G1006" s="88"/>
      <c r="H1006" s="56"/>
      <c r="I1006" s="56"/>
      <c r="J1006" s="56"/>
      <c r="K1006" s="56"/>
      <c r="L1006" s="56"/>
    </row>
    <row r="1007" ht="16.5" customHeight="1">
      <c r="A1007" s="56"/>
      <c r="B1007" s="72"/>
      <c r="C1007" s="73"/>
      <c r="D1007" s="67"/>
      <c r="E1007" s="56"/>
      <c r="F1007" s="87"/>
      <c r="G1007" s="88"/>
      <c r="H1007" s="56"/>
      <c r="I1007" s="56"/>
      <c r="J1007" s="56"/>
      <c r="K1007" s="56"/>
      <c r="L1007" s="56"/>
    </row>
    <row r="1008" ht="16.5" customHeight="1">
      <c r="A1008" s="56"/>
      <c r="B1008" s="72"/>
      <c r="C1008" s="73"/>
      <c r="D1008" s="67"/>
      <c r="E1008" s="56"/>
      <c r="F1008" s="87"/>
      <c r="G1008" s="88"/>
      <c r="H1008" s="56"/>
      <c r="I1008" s="56"/>
      <c r="J1008" s="56"/>
      <c r="K1008" s="56"/>
      <c r="L1008" s="56"/>
    </row>
    <row r="1009" ht="16.5" customHeight="1">
      <c r="A1009" s="56"/>
      <c r="B1009" s="72"/>
      <c r="C1009" s="73"/>
      <c r="D1009" s="67"/>
      <c r="E1009" s="56"/>
      <c r="F1009" s="87"/>
      <c r="G1009" s="88"/>
      <c r="H1009" s="56"/>
      <c r="I1009" s="56"/>
      <c r="J1009" s="56"/>
      <c r="K1009" s="56"/>
      <c r="L1009" s="56"/>
    </row>
    <row r="1010" ht="16.5" customHeight="1">
      <c r="A1010" s="56"/>
      <c r="B1010" s="72"/>
      <c r="C1010" s="73"/>
      <c r="D1010" s="67"/>
      <c r="E1010" s="56"/>
      <c r="F1010" s="87"/>
      <c r="G1010" s="88"/>
      <c r="H1010" s="56"/>
      <c r="I1010" s="56"/>
      <c r="J1010" s="56"/>
      <c r="K1010" s="56"/>
      <c r="L1010" s="56"/>
    </row>
    <row r="1011" ht="16.5" customHeight="1">
      <c r="A1011" s="56"/>
      <c r="B1011" s="72"/>
      <c r="C1011" s="73"/>
      <c r="D1011" s="67"/>
      <c r="E1011" s="56"/>
      <c r="F1011" s="87"/>
      <c r="G1011" s="88"/>
      <c r="H1011" s="56"/>
      <c r="I1011" s="56"/>
      <c r="J1011" s="56"/>
      <c r="K1011" s="56"/>
      <c r="L1011" s="56"/>
    </row>
    <row r="1012" ht="16.5" customHeight="1">
      <c r="A1012" s="56"/>
      <c r="B1012" s="72"/>
      <c r="C1012" s="73"/>
      <c r="D1012" s="67"/>
      <c r="E1012" s="56"/>
      <c r="F1012" s="87"/>
      <c r="G1012" s="88"/>
      <c r="H1012" s="56"/>
      <c r="I1012" s="56"/>
      <c r="J1012" s="56"/>
      <c r="K1012" s="56"/>
      <c r="L1012" s="56"/>
    </row>
    <row r="1013" ht="16.5" customHeight="1">
      <c r="A1013" s="56"/>
      <c r="B1013" s="72"/>
      <c r="C1013" s="73"/>
      <c r="D1013" s="67"/>
      <c r="E1013" s="56"/>
      <c r="F1013" s="87"/>
      <c r="G1013" s="88"/>
      <c r="H1013" s="56"/>
      <c r="I1013" s="56"/>
      <c r="J1013" s="56"/>
      <c r="K1013" s="56"/>
      <c r="L1013" s="56"/>
    </row>
    <row r="1014" ht="16.5" customHeight="1">
      <c r="A1014" s="56"/>
      <c r="B1014" s="72"/>
      <c r="C1014" s="73"/>
      <c r="D1014" s="67"/>
      <c r="E1014" s="56"/>
      <c r="F1014" s="87"/>
      <c r="G1014" s="88"/>
      <c r="H1014" s="56"/>
      <c r="I1014" s="56"/>
      <c r="J1014" s="56"/>
      <c r="K1014" s="56"/>
      <c r="L1014" s="56"/>
    </row>
    <row r="1015" ht="16.5" customHeight="1">
      <c r="A1015" s="56"/>
      <c r="B1015" s="72"/>
      <c r="C1015" s="73"/>
      <c r="D1015" s="67"/>
      <c r="E1015" s="56"/>
      <c r="F1015" s="87"/>
      <c r="G1015" s="88"/>
      <c r="H1015" s="56"/>
      <c r="I1015" s="56"/>
      <c r="J1015" s="56"/>
      <c r="K1015" s="56"/>
      <c r="L1015" s="56"/>
    </row>
    <row r="1016" ht="16.5" customHeight="1">
      <c r="A1016" s="56"/>
      <c r="B1016" s="72"/>
      <c r="C1016" s="73"/>
      <c r="D1016" s="67"/>
      <c r="E1016" s="56"/>
      <c r="F1016" s="87"/>
      <c r="G1016" s="88"/>
      <c r="H1016" s="56"/>
      <c r="I1016" s="56"/>
      <c r="J1016" s="56"/>
      <c r="K1016" s="56"/>
      <c r="L1016" s="56"/>
    </row>
    <row r="1017" ht="16.5" customHeight="1">
      <c r="A1017" s="56"/>
      <c r="B1017" s="72"/>
      <c r="C1017" s="73"/>
      <c r="D1017" s="67"/>
      <c r="E1017" s="56"/>
      <c r="F1017" s="87"/>
      <c r="G1017" s="88"/>
      <c r="H1017" s="56"/>
      <c r="I1017" s="56"/>
      <c r="J1017" s="56"/>
      <c r="K1017" s="56"/>
      <c r="L1017" s="56"/>
    </row>
    <row r="1018" ht="16.5" customHeight="1">
      <c r="A1018" s="56"/>
      <c r="B1018" s="72"/>
      <c r="C1018" s="73"/>
      <c r="D1018" s="67"/>
      <c r="E1018" s="56"/>
      <c r="F1018" s="87"/>
      <c r="G1018" s="88"/>
      <c r="H1018" s="56"/>
      <c r="I1018" s="56"/>
      <c r="J1018" s="56"/>
      <c r="K1018" s="56"/>
      <c r="L1018" s="56"/>
    </row>
    <row r="1019" ht="16.5" customHeight="1">
      <c r="A1019" s="56"/>
      <c r="B1019" s="72"/>
      <c r="C1019" s="73"/>
      <c r="D1019" s="67"/>
      <c r="E1019" s="56"/>
      <c r="F1019" s="87"/>
      <c r="G1019" s="88"/>
      <c r="H1019" s="56"/>
      <c r="I1019" s="56"/>
      <c r="J1019" s="56"/>
      <c r="K1019" s="56"/>
      <c r="L1019" s="56"/>
    </row>
    <row r="1020" ht="16.5" customHeight="1">
      <c r="A1020" s="56"/>
      <c r="B1020" s="72"/>
      <c r="C1020" s="73"/>
      <c r="D1020" s="67"/>
      <c r="E1020" s="56"/>
      <c r="F1020" s="87"/>
      <c r="G1020" s="88"/>
      <c r="H1020" s="56"/>
      <c r="I1020" s="56"/>
      <c r="J1020" s="56"/>
      <c r="K1020" s="56"/>
      <c r="L1020" s="56"/>
    </row>
    <row r="1021" ht="16.5" customHeight="1">
      <c r="A1021" s="56"/>
      <c r="B1021" s="72"/>
      <c r="C1021" s="73"/>
      <c r="D1021" s="67"/>
      <c r="E1021" s="56"/>
      <c r="F1021" s="87"/>
      <c r="G1021" s="88"/>
      <c r="H1021" s="56"/>
      <c r="I1021" s="56"/>
      <c r="J1021" s="56"/>
      <c r="K1021" s="56"/>
      <c r="L1021" s="56"/>
    </row>
    <row r="1022" ht="16.5" customHeight="1">
      <c r="A1022" s="56"/>
      <c r="B1022" s="72"/>
      <c r="C1022" s="73"/>
      <c r="D1022" s="67"/>
      <c r="E1022" s="56"/>
      <c r="F1022" s="87"/>
      <c r="G1022" s="88"/>
      <c r="H1022" s="56"/>
      <c r="I1022" s="56"/>
      <c r="J1022" s="56"/>
      <c r="K1022" s="56"/>
      <c r="L1022" s="56"/>
    </row>
    <row r="1023" ht="16.5" customHeight="1">
      <c r="A1023" s="56"/>
      <c r="B1023" s="72"/>
      <c r="C1023" s="73"/>
      <c r="D1023" s="67"/>
      <c r="E1023" s="56"/>
      <c r="F1023" s="87"/>
      <c r="G1023" s="88"/>
      <c r="H1023" s="56"/>
      <c r="I1023" s="56"/>
      <c r="J1023" s="56"/>
      <c r="K1023" s="56"/>
      <c r="L1023" s="56"/>
    </row>
    <row r="1024" ht="16.5" customHeight="1">
      <c r="A1024" s="56"/>
      <c r="B1024" s="72"/>
      <c r="C1024" s="73"/>
      <c r="D1024" s="67"/>
      <c r="E1024" s="56"/>
      <c r="F1024" s="87"/>
      <c r="G1024" s="88"/>
      <c r="H1024" s="56"/>
      <c r="I1024" s="56"/>
      <c r="J1024" s="56"/>
      <c r="K1024" s="56"/>
      <c r="L1024" s="56"/>
    </row>
    <row r="1025" ht="16.5" customHeight="1">
      <c r="A1025" s="56"/>
      <c r="B1025" s="72"/>
      <c r="C1025" s="73"/>
      <c r="D1025" s="67"/>
      <c r="E1025" s="56"/>
      <c r="F1025" s="87"/>
      <c r="G1025" s="88"/>
      <c r="H1025" s="56"/>
      <c r="I1025" s="56"/>
      <c r="J1025" s="56"/>
      <c r="K1025" s="56"/>
      <c r="L1025" s="56"/>
    </row>
    <row r="1026" ht="16.5" customHeight="1">
      <c r="A1026" s="56"/>
      <c r="B1026" s="72"/>
      <c r="C1026" s="73"/>
      <c r="D1026" s="67"/>
      <c r="E1026" s="56"/>
      <c r="F1026" s="87"/>
      <c r="G1026" s="88"/>
      <c r="H1026" s="56"/>
      <c r="I1026" s="56"/>
      <c r="J1026" s="56"/>
      <c r="K1026" s="56"/>
      <c r="L1026" s="56"/>
    </row>
    <row r="1027" ht="16.5" customHeight="1">
      <c r="A1027" s="56"/>
      <c r="B1027" s="72"/>
      <c r="C1027" s="73"/>
      <c r="D1027" s="67"/>
      <c r="E1027" s="56"/>
      <c r="F1027" s="87"/>
      <c r="G1027" s="88"/>
      <c r="H1027" s="56"/>
      <c r="I1027" s="56"/>
      <c r="J1027" s="56"/>
      <c r="K1027" s="56"/>
      <c r="L1027" s="56"/>
    </row>
    <row r="1028" ht="16.5" customHeight="1">
      <c r="A1028" s="56"/>
      <c r="B1028" s="72"/>
      <c r="C1028" s="73"/>
      <c r="D1028" s="67"/>
      <c r="E1028" s="56"/>
      <c r="F1028" s="87"/>
      <c r="G1028" s="88"/>
      <c r="H1028" s="56"/>
      <c r="I1028" s="56"/>
      <c r="J1028" s="56"/>
      <c r="K1028" s="56"/>
      <c r="L1028" s="56"/>
    </row>
    <row r="1029" ht="16.5" customHeight="1">
      <c r="A1029" s="56"/>
      <c r="B1029" s="72"/>
      <c r="C1029" s="73"/>
      <c r="D1029" s="67"/>
      <c r="E1029" s="56"/>
      <c r="F1029" s="87"/>
      <c r="G1029" s="88"/>
      <c r="H1029" s="56"/>
      <c r="I1029" s="56"/>
      <c r="J1029" s="56"/>
      <c r="K1029" s="56"/>
      <c r="L1029" s="56"/>
    </row>
    <row r="1030" ht="16.5" customHeight="1">
      <c r="A1030" s="56"/>
      <c r="B1030" s="72"/>
      <c r="C1030" s="73"/>
      <c r="D1030" s="67"/>
      <c r="E1030" s="56"/>
      <c r="F1030" s="87"/>
      <c r="G1030" s="88"/>
      <c r="H1030" s="56"/>
      <c r="I1030" s="56"/>
      <c r="J1030" s="56"/>
      <c r="K1030" s="56"/>
      <c r="L1030" s="56"/>
    </row>
    <row r="1031" ht="16.5" customHeight="1">
      <c r="A1031" s="56"/>
      <c r="B1031" s="72"/>
      <c r="C1031" s="73"/>
      <c r="D1031" s="67"/>
      <c r="E1031" s="56"/>
      <c r="F1031" s="87"/>
      <c r="G1031" s="88"/>
      <c r="H1031" s="56"/>
      <c r="I1031" s="56"/>
      <c r="J1031" s="56"/>
      <c r="K1031" s="56"/>
      <c r="L1031" s="56"/>
    </row>
    <row r="1032" ht="16.5" customHeight="1">
      <c r="A1032" s="56"/>
      <c r="B1032" s="72"/>
      <c r="C1032" s="73"/>
      <c r="D1032" s="67"/>
      <c r="E1032" s="56"/>
      <c r="F1032" s="87"/>
      <c r="G1032" s="88"/>
      <c r="H1032" s="56"/>
      <c r="I1032" s="56"/>
      <c r="J1032" s="56"/>
      <c r="K1032" s="56"/>
      <c r="L1032" s="56"/>
    </row>
    <row r="1033" ht="16.5" customHeight="1">
      <c r="A1033" s="56"/>
      <c r="B1033" s="72"/>
      <c r="C1033" s="73"/>
      <c r="D1033" s="67"/>
      <c r="E1033" s="56"/>
      <c r="F1033" s="87"/>
      <c r="G1033" s="88"/>
      <c r="H1033" s="56"/>
      <c r="I1033" s="56"/>
      <c r="J1033" s="56"/>
      <c r="K1033" s="56"/>
      <c r="L1033" s="56"/>
    </row>
    <row r="1034" ht="16.5" customHeight="1">
      <c r="A1034" s="56"/>
      <c r="B1034" s="72"/>
      <c r="C1034" s="73"/>
      <c r="D1034" s="67"/>
      <c r="E1034" s="56"/>
      <c r="F1034" s="87"/>
      <c r="G1034" s="88"/>
      <c r="H1034" s="56"/>
      <c r="I1034" s="56"/>
      <c r="J1034" s="56"/>
      <c r="K1034" s="56"/>
      <c r="L1034" s="56"/>
    </row>
    <row r="1035" ht="16.5" customHeight="1">
      <c r="A1035" s="56"/>
      <c r="B1035" s="72"/>
      <c r="C1035" s="73"/>
      <c r="D1035" s="67"/>
      <c r="E1035" s="56"/>
      <c r="F1035" s="87"/>
      <c r="G1035" s="88"/>
      <c r="H1035" s="56"/>
      <c r="I1035" s="56"/>
      <c r="J1035" s="56"/>
      <c r="K1035" s="56"/>
      <c r="L1035" s="56"/>
    </row>
    <row r="1036" ht="16.5" customHeight="1">
      <c r="A1036" s="56"/>
      <c r="B1036" s="72"/>
      <c r="C1036" s="73"/>
      <c r="D1036" s="67"/>
      <c r="E1036" s="56"/>
      <c r="F1036" s="87"/>
      <c r="G1036" s="88"/>
      <c r="H1036" s="56"/>
      <c r="I1036" s="56"/>
      <c r="J1036" s="56"/>
      <c r="K1036" s="56"/>
      <c r="L1036" s="56"/>
    </row>
    <row r="1037" ht="16.5" customHeight="1">
      <c r="A1037" s="56"/>
      <c r="B1037" s="72"/>
      <c r="C1037" s="73"/>
      <c r="D1037" s="67"/>
      <c r="E1037" s="56"/>
      <c r="F1037" s="87"/>
      <c r="G1037" s="88"/>
      <c r="H1037" s="56"/>
      <c r="I1037" s="56"/>
      <c r="J1037" s="56"/>
      <c r="K1037" s="56"/>
      <c r="L1037" s="56"/>
    </row>
    <row r="1038" ht="16.5" customHeight="1">
      <c r="A1038" s="56"/>
      <c r="B1038" s="72"/>
      <c r="C1038" s="73"/>
      <c r="D1038" s="67"/>
      <c r="E1038" s="56"/>
      <c r="F1038" s="87"/>
      <c r="G1038" s="88"/>
      <c r="H1038" s="56"/>
      <c r="I1038" s="56"/>
      <c r="J1038" s="56"/>
      <c r="K1038" s="56"/>
      <c r="L1038" s="56"/>
    </row>
    <row r="1039" ht="16.5" customHeight="1">
      <c r="A1039" s="56"/>
      <c r="B1039" s="72"/>
      <c r="C1039" s="73"/>
      <c r="D1039" s="67"/>
      <c r="E1039" s="56"/>
      <c r="F1039" s="87"/>
      <c r="G1039" s="88"/>
      <c r="H1039" s="56"/>
      <c r="I1039" s="56"/>
      <c r="J1039" s="56"/>
      <c r="K1039" s="56"/>
      <c r="L1039" s="56"/>
    </row>
    <row r="1040" ht="16.5" customHeight="1">
      <c r="A1040" s="56"/>
      <c r="B1040" s="72"/>
      <c r="C1040" s="73"/>
      <c r="D1040" s="67"/>
      <c r="E1040" s="56"/>
      <c r="F1040" s="87"/>
      <c r="G1040" s="88"/>
      <c r="H1040" s="56"/>
      <c r="I1040" s="56"/>
      <c r="J1040" s="56"/>
      <c r="K1040" s="56"/>
      <c r="L1040" s="56"/>
    </row>
    <row r="1041" ht="16.5" customHeight="1">
      <c r="A1041" s="56"/>
      <c r="B1041" s="72"/>
      <c r="C1041" s="73"/>
      <c r="D1041" s="67"/>
      <c r="E1041" s="56"/>
      <c r="F1041" s="87"/>
      <c r="G1041" s="88"/>
      <c r="H1041" s="56"/>
      <c r="I1041" s="56"/>
      <c r="J1041" s="56"/>
      <c r="K1041" s="56"/>
      <c r="L1041" s="56"/>
    </row>
    <row r="1042" ht="16.5" customHeight="1">
      <c r="A1042" s="56"/>
      <c r="B1042" s="72"/>
      <c r="C1042" s="73"/>
      <c r="D1042" s="67"/>
      <c r="E1042" s="56"/>
      <c r="F1042" s="87"/>
      <c r="G1042" s="88"/>
      <c r="H1042" s="56"/>
      <c r="I1042" s="56"/>
      <c r="J1042" s="56"/>
      <c r="K1042" s="56"/>
      <c r="L1042" s="56"/>
    </row>
    <row r="1043" ht="16.5" customHeight="1">
      <c r="A1043" s="56"/>
      <c r="B1043" s="72"/>
      <c r="C1043" s="73"/>
      <c r="D1043" s="67"/>
      <c r="E1043" s="56"/>
      <c r="F1043" s="87"/>
      <c r="G1043" s="88"/>
      <c r="H1043" s="56"/>
      <c r="I1043" s="56"/>
      <c r="J1043" s="56"/>
      <c r="K1043" s="56"/>
      <c r="L1043" s="56"/>
    </row>
    <row r="1044" ht="16.5" customHeight="1">
      <c r="A1044" s="56"/>
      <c r="B1044" s="72"/>
      <c r="C1044" s="73"/>
      <c r="D1044" s="67"/>
      <c r="E1044" s="56"/>
      <c r="F1044" s="87"/>
      <c r="G1044" s="88"/>
      <c r="H1044" s="56"/>
      <c r="I1044" s="56"/>
      <c r="J1044" s="56"/>
      <c r="K1044" s="56"/>
      <c r="L1044" s="56"/>
    </row>
    <row r="1045" ht="16.5" customHeight="1">
      <c r="A1045" s="56"/>
      <c r="B1045" s="72"/>
      <c r="C1045" s="73"/>
      <c r="D1045" s="67"/>
      <c r="E1045" s="56"/>
      <c r="F1045" s="87"/>
      <c r="G1045" s="88"/>
      <c r="H1045" s="56"/>
      <c r="I1045" s="56"/>
      <c r="J1045" s="56"/>
      <c r="K1045" s="56"/>
      <c r="L1045" s="56"/>
    </row>
    <row r="1046" ht="16.5" customHeight="1">
      <c r="A1046" s="56"/>
      <c r="B1046" s="72"/>
      <c r="C1046" s="73"/>
      <c r="D1046" s="67"/>
      <c r="E1046" s="56"/>
      <c r="F1046" s="87"/>
      <c r="G1046" s="88"/>
      <c r="H1046" s="56"/>
      <c r="I1046" s="56"/>
      <c r="J1046" s="56"/>
      <c r="K1046" s="56"/>
      <c r="L1046" s="56"/>
    </row>
    <row r="1047" ht="16.5" customHeight="1">
      <c r="A1047" s="56"/>
      <c r="B1047" s="72"/>
      <c r="C1047" s="73"/>
      <c r="D1047" s="67"/>
      <c r="E1047" s="56"/>
      <c r="F1047" s="87"/>
      <c r="G1047" s="88"/>
      <c r="H1047" s="56"/>
      <c r="I1047" s="56"/>
      <c r="J1047" s="56"/>
      <c r="K1047" s="56"/>
      <c r="L1047" s="56"/>
    </row>
    <row r="1048" ht="16.5" customHeight="1">
      <c r="A1048" s="56"/>
      <c r="B1048" s="72"/>
      <c r="C1048" s="73"/>
      <c r="D1048" s="67"/>
      <c r="E1048" s="56"/>
      <c r="F1048" s="87"/>
      <c r="G1048" s="88"/>
      <c r="H1048" s="56"/>
      <c r="I1048" s="56"/>
      <c r="J1048" s="56"/>
      <c r="K1048" s="56"/>
      <c r="L1048" s="56"/>
    </row>
    <row r="1049" ht="16.5" customHeight="1">
      <c r="A1049" s="56"/>
      <c r="B1049" s="72"/>
      <c r="C1049" s="73"/>
      <c r="D1049" s="67"/>
      <c r="E1049" s="56"/>
      <c r="F1049" s="87"/>
      <c r="G1049" s="88"/>
      <c r="H1049" s="56"/>
      <c r="I1049" s="56"/>
      <c r="J1049" s="56"/>
      <c r="K1049" s="56"/>
      <c r="L1049" s="56"/>
    </row>
    <row r="1050" ht="16.5" customHeight="1">
      <c r="A1050" s="56"/>
      <c r="B1050" s="72"/>
      <c r="C1050" s="73"/>
      <c r="D1050" s="67"/>
      <c r="E1050" s="56"/>
      <c r="F1050" s="87"/>
      <c r="G1050" s="88"/>
      <c r="H1050" s="56"/>
      <c r="I1050" s="56"/>
      <c r="J1050" s="56"/>
      <c r="K1050" s="56"/>
      <c r="L1050" s="56"/>
    </row>
    <row r="1051" ht="16.5" customHeight="1">
      <c r="A1051" s="56"/>
      <c r="B1051" s="72"/>
      <c r="C1051" s="73"/>
      <c r="D1051" s="67"/>
      <c r="E1051" s="56"/>
      <c r="F1051" s="87"/>
      <c r="G1051" s="88"/>
      <c r="H1051" s="56"/>
      <c r="I1051" s="56"/>
      <c r="J1051" s="56"/>
      <c r="K1051" s="56"/>
      <c r="L1051" s="56"/>
    </row>
    <row r="1052" ht="16.5" customHeight="1">
      <c r="A1052" s="56"/>
      <c r="B1052" s="72"/>
      <c r="C1052" s="73"/>
      <c r="D1052" s="67"/>
      <c r="E1052" s="56"/>
      <c r="F1052" s="87"/>
      <c r="G1052" s="88"/>
      <c r="H1052" s="56"/>
      <c r="I1052" s="56"/>
      <c r="J1052" s="56"/>
      <c r="K1052" s="56"/>
      <c r="L1052" s="56"/>
    </row>
    <row r="1053" ht="16.5" customHeight="1">
      <c r="A1053" s="56"/>
      <c r="B1053" s="72"/>
      <c r="C1053" s="73"/>
      <c r="D1053" s="67"/>
      <c r="E1053" s="56"/>
      <c r="F1053" s="87"/>
      <c r="G1053" s="88"/>
      <c r="H1053" s="56"/>
      <c r="I1053" s="56"/>
      <c r="J1053" s="56"/>
      <c r="K1053" s="56"/>
      <c r="L1053" s="56"/>
    </row>
    <row r="1054" ht="16.5" customHeight="1">
      <c r="A1054" s="56"/>
      <c r="B1054" s="72"/>
      <c r="C1054" s="73"/>
      <c r="D1054" s="67"/>
      <c r="E1054" s="56"/>
      <c r="F1054" s="87"/>
      <c r="G1054" s="88"/>
      <c r="H1054" s="56"/>
      <c r="I1054" s="56"/>
      <c r="J1054" s="56"/>
      <c r="K1054" s="56"/>
      <c r="L1054" s="56"/>
    </row>
    <row r="1055" ht="16.5" customHeight="1">
      <c r="A1055" s="56"/>
      <c r="B1055" s="72"/>
      <c r="C1055" s="73"/>
      <c r="D1055" s="67"/>
      <c r="E1055" s="56"/>
      <c r="F1055" s="87"/>
      <c r="G1055" s="88"/>
      <c r="H1055" s="56"/>
      <c r="I1055" s="56"/>
      <c r="J1055" s="56"/>
      <c r="K1055" s="56"/>
      <c r="L1055" s="56"/>
    </row>
    <row r="1056" ht="16.5" customHeight="1">
      <c r="A1056" s="56"/>
      <c r="B1056" s="72"/>
      <c r="C1056" s="73"/>
      <c r="D1056" s="67"/>
      <c r="E1056" s="56"/>
      <c r="F1056" s="87"/>
      <c r="G1056" s="88"/>
      <c r="H1056" s="56"/>
      <c r="I1056" s="56"/>
      <c r="J1056" s="56"/>
      <c r="K1056" s="56"/>
      <c r="L1056" s="56"/>
    </row>
    <row r="1057" ht="16.5" customHeight="1">
      <c r="A1057" s="56"/>
      <c r="B1057" s="72"/>
      <c r="C1057" s="73"/>
      <c r="D1057" s="67"/>
      <c r="E1057" s="56"/>
      <c r="F1057" s="87"/>
      <c r="G1057" s="88"/>
      <c r="H1057" s="56"/>
      <c r="I1057" s="56"/>
      <c r="J1057" s="56"/>
      <c r="K1057" s="56"/>
      <c r="L1057" s="56"/>
    </row>
    <row r="1058" ht="16.5" customHeight="1">
      <c r="A1058" s="56"/>
      <c r="B1058" s="72"/>
      <c r="C1058" s="73"/>
      <c r="D1058" s="67"/>
      <c r="E1058" s="56"/>
      <c r="F1058" s="87"/>
      <c r="G1058" s="88"/>
      <c r="H1058" s="56"/>
      <c r="I1058" s="56"/>
      <c r="J1058" s="56"/>
      <c r="K1058" s="56"/>
      <c r="L1058" s="56"/>
    </row>
    <row r="1059" ht="16.5" customHeight="1">
      <c r="A1059" s="56"/>
      <c r="B1059" s="72"/>
      <c r="C1059" s="73"/>
      <c r="D1059" s="67"/>
      <c r="E1059" s="56"/>
      <c r="F1059" s="87"/>
      <c r="G1059" s="88"/>
      <c r="H1059" s="56"/>
      <c r="I1059" s="56"/>
      <c r="J1059" s="56"/>
      <c r="K1059" s="56"/>
      <c r="L1059" s="56"/>
    </row>
    <row r="1060" ht="16.5" customHeight="1">
      <c r="A1060" s="56"/>
      <c r="B1060" s="72"/>
      <c r="C1060" s="73"/>
      <c r="D1060" s="67"/>
      <c r="E1060" s="56"/>
      <c r="F1060" s="87"/>
      <c r="G1060" s="88"/>
      <c r="H1060" s="56"/>
      <c r="I1060" s="56"/>
      <c r="J1060" s="56"/>
      <c r="K1060" s="56"/>
      <c r="L1060" s="56"/>
    </row>
    <row r="1061" ht="16.5" customHeight="1">
      <c r="A1061" s="56"/>
      <c r="B1061" s="72"/>
      <c r="C1061" s="73"/>
      <c r="D1061" s="67"/>
      <c r="E1061" s="56"/>
      <c r="F1061" s="87"/>
      <c r="G1061" s="88"/>
      <c r="H1061" s="56"/>
      <c r="I1061" s="56"/>
      <c r="J1061" s="56"/>
      <c r="K1061" s="56"/>
      <c r="L1061" s="56"/>
    </row>
    <row r="1062" ht="16.5" customHeight="1">
      <c r="A1062" s="56"/>
      <c r="B1062" s="72"/>
      <c r="C1062" s="73"/>
      <c r="D1062" s="67"/>
      <c r="E1062" s="56"/>
      <c r="F1062" s="87"/>
      <c r="G1062" s="88"/>
      <c r="H1062" s="56"/>
      <c r="I1062" s="56"/>
      <c r="J1062" s="56"/>
      <c r="K1062" s="56"/>
      <c r="L1062" s="56"/>
    </row>
    <row r="1063" ht="16.5" customHeight="1">
      <c r="A1063" s="56"/>
      <c r="B1063" s="72"/>
      <c r="C1063" s="73"/>
      <c r="D1063" s="67"/>
      <c r="E1063" s="56"/>
      <c r="F1063" s="87"/>
      <c r="G1063" s="88"/>
      <c r="H1063" s="56"/>
      <c r="I1063" s="56"/>
      <c r="J1063" s="56"/>
      <c r="K1063" s="56"/>
      <c r="L1063" s="56"/>
    </row>
    <row r="1064" ht="16.5" customHeight="1">
      <c r="A1064" s="56"/>
      <c r="B1064" s="72"/>
      <c r="C1064" s="73"/>
      <c r="D1064" s="67"/>
      <c r="E1064" s="56"/>
      <c r="F1064" s="87"/>
      <c r="G1064" s="88"/>
      <c r="H1064" s="56"/>
      <c r="I1064" s="56"/>
      <c r="J1064" s="56"/>
      <c r="K1064" s="56"/>
      <c r="L1064" s="56"/>
    </row>
    <row r="1065" ht="16.5" customHeight="1">
      <c r="A1065" s="56"/>
      <c r="B1065" s="72"/>
      <c r="C1065" s="73"/>
      <c r="D1065" s="67"/>
      <c r="E1065" s="56"/>
      <c r="F1065" s="87"/>
      <c r="G1065" s="88"/>
      <c r="H1065" s="56"/>
      <c r="I1065" s="56"/>
      <c r="J1065" s="56"/>
      <c r="K1065" s="56"/>
      <c r="L1065" s="56"/>
    </row>
    <row r="1066" ht="16.5" customHeight="1">
      <c r="A1066" s="56"/>
      <c r="B1066" s="72"/>
      <c r="C1066" s="73"/>
      <c r="D1066" s="67"/>
      <c r="E1066" s="56"/>
      <c r="F1066" s="87"/>
      <c r="G1066" s="88"/>
      <c r="H1066" s="56"/>
      <c r="I1066" s="56"/>
      <c r="J1066" s="56"/>
      <c r="K1066" s="56"/>
      <c r="L1066" s="56"/>
    </row>
    <row r="1067" ht="16.5" customHeight="1">
      <c r="A1067" s="56"/>
      <c r="B1067" s="72"/>
      <c r="C1067" s="73"/>
      <c r="D1067" s="67"/>
      <c r="E1067" s="56"/>
      <c r="F1067" s="87"/>
      <c r="G1067" s="88"/>
      <c r="H1067" s="56"/>
      <c r="I1067" s="56"/>
      <c r="J1067" s="56"/>
      <c r="K1067" s="56"/>
      <c r="L1067" s="56"/>
    </row>
    <row r="1068" ht="16.5" customHeight="1">
      <c r="A1068" s="56"/>
      <c r="B1068" s="72"/>
      <c r="C1068" s="73"/>
      <c r="D1068" s="67"/>
      <c r="E1068" s="56"/>
      <c r="F1068" s="87"/>
      <c r="G1068" s="88"/>
      <c r="H1068" s="56"/>
      <c r="I1068" s="56"/>
      <c r="J1068" s="56"/>
      <c r="K1068" s="56"/>
      <c r="L1068" s="56"/>
    </row>
    <row r="1069" ht="16.5" customHeight="1">
      <c r="A1069" s="56"/>
      <c r="B1069" s="72"/>
      <c r="C1069" s="73"/>
      <c r="D1069" s="67"/>
      <c r="E1069" s="56"/>
      <c r="F1069" s="87"/>
      <c r="G1069" s="88"/>
      <c r="H1069" s="56"/>
      <c r="I1069" s="56"/>
      <c r="J1069" s="56"/>
      <c r="K1069" s="56"/>
      <c r="L1069" s="56"/>
    </row>
    <row r="1070" ht="16.5" customHeight="1">
      <c r="A1070" s="56"/>
      <c r="B1070" s="72"/>
      <c r="C1070" s="73"/>
      <c r="D1070" s="67"/>
      <c r="E1070" s="56"/>
      <c r="F1070" s="87"/>
      <c r="G1070" s="88"/>
      <c r="H1070" s="56"/>
      <c r="I1070" s="56"/>
      <c r="J1070" s="56"/>
      <c r="K1070" s="56"/>
      <c r="L1070" s="56"/>
    </row>
    <row r="1071" ht="16.5" customHeight="1">
      <c r="A1071" s="56"/>
      <c r="B1071" s="72"/>
      <c r="C1071" s="73"/>
      <c r="D1071" s="67"/>
      <c r="E1071" s="56"/>
      <c r="F1071" s="87"/>
      <c r="G1071" s="88"/>
      <c r="H1071" s="56"/>
      <c r="I1071" s="56"/>
      <c r="J1071" s="56"/>
      <c r="K1071" s="56"/>
      <c r="L1071" s="56"/>
    </row>
    <row r="1072" ht="16.5" customHeight="1">
      <c r="A1072" s="56"/>
      <c r="B1072" s="72"/>
      <c r="C1072" s="73"/>
      <c r="D1072" s="67"/>
      <c r="E1072" s="56"/>
      <c r="F1072" s="87"/>
      <c r="G1072" s="88"/>
      <c r="H1072" s="56"/>
      <c r="I1072" s="56"/>
      <c r="J1072" s="56"/>
      <c r="K1072" s="56"/>
      <c r="L1072" s="56"/>
    </row>
    <row r="1073" ht="16.5" customHeight="1">
      <c r="A1073" s="56"/>
      <c r="B1073" s="72"/>
      <c r="C1073" s="73"/>
      <c r="D1073" s="67"/>
      <c r="E1073" s="56"/>
      <c r="F1073" s="87"/>
      <c r="G1073" s="88"/>
      <c r="H1073" s="56"/>
      <c r="I1073" s="56"/>
      <c r="J1073" s="56"/>
      <c r="K1073" s="56"/>
      <c r="L1073" s="56"/>
    </row>
    <row r="1074" ht="16.5" customHeight="1">
      <c r="A1074" s="56"/>
      <c r="B1074" s="72"/>
      <c r="C1074" s="73"/>
      <c r="D1074" s="67"/>
      <c r="E1074" s="56"/>
      <c r="F1074" s="87"/>
      <c r="G1074" s="88"/>
      <c r="H1074" s="56"/>
      <c r="I1074" s="56"/>
      <c r="J1074" s="56"/>
      <c r="K1074" s="56"/>
      <c r="L1074" s="56"/>
    </row>
    <row r="1075" ht="16.5" customHeight="1">
      <c r="A1075" s="56"/>
      <c r="B1075" s="72"/>
      <c r="C1075" s="73"/>
      <c r="D1075" s="67"/>
      <c r="E1075" s="56"/>
      <c r="F1075" s="87"/>
      <c r="G1075" s="88"/>
      <c r="H1075" s="56"/>
      <c r="I1075" s="56"/>
      <c r="J1075" s="56"/>
      <c r="K1075" s="56"/>
      <c r="L1075" s="56"/>
    </row>
    <row r="1076" ht="16.5" customHeight="1">
      <c r="A1076" s="56"/>
      <c r="B1076" s="72"/>
      <c r="C1076" s="73"/>
      <c r="D1076" s="67"/>
      <c r="E1076" s="56"/>
      <c r="F1076" s="87"/>
      <c r="G1076" s="88"/>
      <c r="H1076" s="56"/>
      <c r="I1076" s="56"/>
      <c r="J1076" s="56"/>
      <c r="K1076" s="56"/>
      <c r="L1076" s="56"/>
    </row>
    <row r="1077" ht="16.5" customHeight="1">
      <c r="A1077" s="56"/>
      <c r="B1077" s="72"/>
      <c r="C1077" s="73"/>
      <c r="D1077" s="67"/>
      <c r="E1077" s="56"/>
      <c r="F1077" s="87"/>
      <c r="G1077" s="88"/>
      <c r="H1077" s="56"/>
      <c r="I1077" s="56"/>
      <c r="J1077" s="56"/>
      <c r="K1077" s="56"/>
      <c r="L1077" s="56"/>
    </row>
    <row r="1078" ht="16.5" customHeight="1">
      <c r="A1078" s="56"/>
      <c r="B1078" s="72"/>
      <c r="C1078" s="73"/>
      <c r="D1078" s="67"/>
      <c r="E1078" s="56"/>
      <c r="F1078" s="87"/>
      <c r="G1078" s="88"/>
      <c r="H1078" s="56"/>
      <c r="I1078" s="56"/>
      <c r="J1078" s="56"/>
      <c r="K1078" s="56"/>
      <c r="L1078" s="56"/>
    </row>
    <row r="1079" ht="16.5" customHeight="1">
      <c r="A1079" s="56"/>
      <c r="B1079" s="72"/>
      <c r="C1079" s="73"/>
      <c r="D1079" s="67"/>
      <c r="E1079" s="56"/>
      <c r="F1079" s="87"/>
      <c r="G1079" s="88"/>
      <c r="H1079" s="56"/>
      <c r="I1079" s="56"/>
      <c r="J1079" s="56"/>
      <c r="K1079" s="56"/>
      <c r="L1079" s="56"/>
    </row>
    <row r="1080" ht="16.5" customHeight="1">
      <c r="A1080" s="56"/>
      <c r="B1080" s="72"/>
      <c r="C1080" s="73"/>
      <c r="D1080" s="67"/>
      <c r="E1080" s="56"/>
      <c r="F1080" s="87"/>
      <c r="G1080" s="88"/>
      <c r="H1080" s="56"/>
      <c r="I1080" s="56"/>
      <c r="J1080" s="56"/>
      <c r="K1080" s="56"/>
      <c r="L1080" s="56"/>
    </row>
    <row r="1081" ht="16.5" customHeight="1">
      <c r="A1081" s="56"/>
      <c r="B1081" s="72"/>
      <c r="C1081" s="73"/>
      <c r="D1081" s="67"/>
      <c r="E1081" s="56"/>
      <c r="F1081" s="87"/>
      <c r="G1081" s="88"/>
      <c r="H1081" s="56"/>
      <c r="I1081" s="56"/>
      <c r="J1081" s="56"/>
      <c r="K1081" s="56"/>
      <c r="L1081" s="56"/>
    </row>
    <row r="1082" ht="16.5" customHeight="1">
      <c r="A1082" s="56"/>
      <c r="B1082" s="72"/>
      <c r="C1082" s="73"/>
      <c r="D1082" s="67"/>
      <c r="E1082" s="56"/>
      <c r="F1082" s="87"/>
      <c r="G1082" s="88"/>
      <c r="H1082" s="56"/>
      <c r="I1082" s="56"/>
      <c r="J1082" s="56"/>
      <c r="K1082" s="56"/>
      <c r="L1082" s="56"/>
    </row>
    <row r="1083" ht="16.5" customHeight="1">
      <c r="A1083" s="56"/>
      <c r="B1083" s="72"/>
      <c r="C1083" s="73"/>
      <c r="D1083" s="67"/>
      <c r="E1083" s="56"/>
      <c r="F1083" s="87"/>
      <c r="G1083" s="88"/>
      <c r="H1083" s="56"/>
      <c r="I1083" s="56"/>
      <c r="J1083" s="56"/>
      <c r="K1083" s="56"/>
      <c r="L1083" s="56"/>
    </row>
    <row r="1084" ht="16.5" customHeight="1">
      <c r="A1084" s="56"/>
      <c r="B1084" s="72"/>
      <c r="C1084" s="73"/>
      <c r="D1084" s="67"/>
      <c r="E1084" s="56"/>
      <c r="F1084" s="87"/>
      <c r="G1084" s="88"/>
      <c r="H1084" s="56"/>
      <c r="I1084" s="56"/>
      <c r="J1084" s="56"/>
      <c r="K1084" s="56"/>
      <c r="L1084" s="56"/>
    </row>
    <row r="1085" ht="16.5" customHeight="1">
      <c r="A1085" s="56"/>
      <c r="B1085" s="72"/>
      <c r="C1085" s="73"/>
      <c r="D1085" s="67"/>
      <c r="E1085" s="56"/>
      <c r="F1085" s="87"/>
      <c r="G1085" s="88"/>
      <c r="H1085" s="56"/>
      <c r="I1085" s="56"/>
      <c r="J1085" s="56"/>
      <c r="K1085" s="56"/>
      <c r="L1085" s="56"/>
    </row>
    <row r="1086" ht="16.5" customHeight="1">
      <c r="A1086" s="56"/>
      <c r="B1086" s="72"/>
      <c r="C1086" s="73"/>
      <c r="D1086" s="67"/>
      <c r="E1086" s="56"/>
      <c r="F1086" s="87"/>
      <c r="G1086" s="88"/>
      <c r="H1086" s="56"/>
      <c r="I1086" s="56"/>
      <c r="J1086" s="56"/>
      <c r="K1086" s="56"/>
      <c r="L1086" s="56"/>
    </row>
    <row r="1087" ht="16.5" customHeight="1">
      <c r="A1087" s="56"/>
      <c r="B1087" s="72"/>
      <c r="C1087" s="73"/>
      <c r="D1087" s="67"/>
      <c r="E1087" s="56"/>
      <c r="F1087" s="87"/>
      <c r="G1087" s="88"/>
      <c r="H1087" s="56"/>
      <c r="I1087" s="56"/>
      <c r="J1087" s="56"/>
      <c r="K1087" s="56"/>
      <c r="L1087" s="56"/>
    </row>
    <row r="1088" ht="16.5" customHeight="1">
      <c r="A1088" s="56"/>
      <c r="B1088" s="72"/>
      <c r="C1088" s="73"/>
      <c r="D1088" s="67"/>
      <c r="E1088" s="56"/>
      <c r="F1088" s="87"/>
      <c r="G1088" s="88"/>
      <c r="H1088" s="56"/>
      <c r="I1088" s="56"/>
      <c r="J1088" s="56"/>
      <c r="K1088" s="56"/>
      <c r="L1088" s="56"/>
    </row>
    <row r="1089" ht="16.5" customHeight="1">
      <c r="A1089" s="56"/>
      <c r="B1089" s="72"/>
      <c r="C1089" s="73"/>
      <c r="D1089" s="67"/>
      <c r="E1089" s="56"/>
      <c r="F1089" s="87"/>
      <c r="G1089" s="88"/>
      <c r="H1089" s="56"/>
      <c r="I1089" s="56"/>
      <c r="J1089" s="56"/>
      <c r="K1089" s="56"/>
      <c r="L1089" s="56"/>
    </row>
    <row r="1090" ht="16.5" customHeight="1">
      <c r="A1090" s="56"/>
      <c r="B1090" s="72"/>
      <c r="C1090" s="73"/>
      <c r="D1090" s="67"/>
      <c r="E1090" s="56"/>
      <c r="F1090" s="87"/>
      <c r="G1090" s="88"/>
      <c r="H1090" s="56"/>
      <c r="I1090" s="56"/>
      <c r="J1090" s="56"/>
      <c r="K1090" s="56"/>
      <c r="L1090" s="56"/>
    </row>
    <row r="1091" ht="16.5" customHeight="1">
      <c r="A1091" s="56"/>
      <c r="B1091" s="72"/>
      <c r="C1091" s="73"/>
      <c r="D1091" s="67"/>
      <c r="E1091" s="56"/>
      <c r="F1091" s="87"/>
      <c r="G1091" s="88"/>
      <c r="H1091" s="56"/>
      <c r="I1091" s="56"/>
      <c r="J1091" s="56"/>
      <c r="K1091" s="56"/>
      <c r="L1091" s="56"/>
    </row>
    <row r="1092" ht="16.5" customHeight="1">
      <c r="A1092" s="56"/>
      <c r="B1092" s="72"/>
      <c r="C1092" s="73"/>
      <c r="D1092" s="67"/>
      <c r="E1092" s="56"/>
      <c r="F1092" s="87"/>
      <c r="G1092" s="88"/>
      <c r="H1092" s="56"/>
      <c r="I1092" s="56"/>
      <c r="J1092" s="56"/>
      <c r="K1092" s="56"/>
      <c r="L1092" s="56"/>
    </row>
    <row r="1093" ht="16.5" customHeight="1">
      <c r="A1093" s="56"/>
      <c r="B1093" s="72"/>
      <c r="C1093" s="73"/>
      <c r="D1093" s="67"/>
      <c r="E1093" s="56"/>
      <c r="F1093" s="87"/>
      <c r="G1093" s="88"/>
      <c r="H1093" s="56"/>
      <c r="I1093" s="56"/>
      <c r="J1093" s="56"/>
      <c r="K1093" s="56"/>
      <c r="L1093" s="56"/>
    </row>
    <row r="1094" ht="16.5" customHeight="1">
      <c r="A1094" s="56"/>
      <c r="B1094" s="72"/>
      <c r="C1094" s="73"/>
      <c r="D1094" s="67"/>
      <c r="E1094" s="56"/>
      <c r="F1094" s="87"/>
      <c r="G1094" s="88"/>
      <c r="H1094" s="56"/>
      <c r="I1094" s="56"/>
      <c r="J1094" s="56"/>
      <c r="K1094" s="56"/>
      <c r="L1094" s="56"/>
    </row>
    <row r="1095" ht="16.5" customHeight="1">
      <c r="A1095" s="56"/>
      <c r="B1095" s="72"/>
      <c r="C1095" s="73"/>
      <c r="D1095" s="67"/>
      <c r="E1095" s="56"/>
      <c r="F1095" s="87"/>
      <c r="G1095" s="88"/>
      <c r="H1095" s="56"/>
      <c r="I1095" s="56"/>
      <c r="J1095" s="56"/>
      <c r="K1095" s="56"/>
      <c r="L1095" s="56"/>
    </row>
    <row r="1096" ht="16.5" customHeight="1">
      <c r="A1096" s="56"/>
      <c r="B1096" s="72"/>
      <c r="C1096" s="73"/>
      <c r="D1096" s="67"/>
      <c r="E1096" s="56"/>
      <c r="F1096" s="87"/>
      <c r="G1096" s="88"/>
      <c r="H1096" s="56"/>
      <c r="I1096" s="56"/>
      <c r="J1096" s="56"/>
      <c r="K1096" s="56"/>
      <c r="L1096" s="56"/>
    </row>
    <row r="1097" ht="16.5" customHeight="1">
      <c r="A1097" s="56"/>
      <c r="B1097" s="72"/>
      <c r="C1097" s="73"/>
      <c r="D1097" s="67"/>
      <c r="E1097" s="56"/>
      <c r="F1097" s="87"/>
      <c r="G1097" s="88"/>
      <c r="H1097" s="56"/>
      <c r="I1097" s="56"/>
      <c r="J1097" s="56"/>
      <c r="K1097" s="56"/>
      <c r="L1097" s="56"/>
    </row>
    <row r="1098" ht="16.5" customHeight="1">
      <c r="A1098" s="56"/>
      <c r="B1098" s="72"/>
      <c r="C1098" s="73"/>
      <c r="D1098" s="67"/>
      <c r="E1098" s="56"/>
      <c r="F1098" s="87"/>
      <c r="G1098" s="88"/>
      <c r="H1098" s="56"/>
      <c r="I1098" s="56"/>
      <c r="J1098" s="56"/>
      <c r="K1098" s="56"/>
      <c r="L1098" s="56"/>
    </row>
    <row r="1099" ht="16.5" customHeight="1">
      <c r="A1099" s="56"/>
      <c r="B1099" s="72"/>
      <c r="C1099" s="73"/>
      <c r="D1099" s="67"/>
      <c r="E1099" s="56"/>
      <c r="F1099" s="87"/>
      <c r="G1099" s="88"/>
      <c r="H1099" s="56"/>
      <c r="I1099" s="56"/>
      <c r="J1099" s="56"/>
      <c r="K1099" s="56"/>
      <c r="L1099" s="56"/>
    </row>
    <row r="1100" ht="16.5" customHeight="1">
      <c r="A1100" s="56"/>
      <c r="B1100" s="72"/>
      <c r="C1100" s="73"/>
      <c r="D1100" s="67"/>
      <c r="E1100" s="56"/>
      <c r="F1100" s="87"/>
      <c r="G1100" s="88"/>
      <c r="H1100" s="56"/>
      <c r="I1100" s="56"/>
      <c r="J1100" s="56"/>
      <c r="K1100" s="56"/>
      <c r="L1100" s="56"/>
    </row>
    <row r="1101" ht="16.5" customHeight="1">
      <c r="A1101" s="56"/>
      <c r="B1101" s="72"/>
      <c r="C1101" s="73"/>
      <c r="D1101" s="67"/>
      <c r="E1101" s="56"/>
      <c r="F1101" s="87"/>
      <c r="G1101" s="88"/>
      <c r="H1101" s="56"/>
      <c r="I1101" s="56"/>
      <c r="J1101" s="56"/>
      <c r="K1101" s="56"/>
      <c r="L1101" s="56"/>
    </row>
    <row r="1102" ht="16.5" customHeight="1">
      <c r="A1102" s="56"/>
      <c r="B1102" s="72"/>
      <c r="C1102" s="73"/>
      <c r="D1102" s="67"/>
      <c r="E1102" s="56"/>
      <c r="F1102" s="87"/>
      <c r="G1102" s="88"/>
      <c r="H1102" s="56"/>
      <c r="I1102" s="56"/>
      <c r="J1102" s="56"/>
      <c r="K1102" s="56"/>
      <c r="L1102" s="56"/>
    </row>
    <row r="1103" ht="16.5" customHeight="1">
      <c r="A1103" s="56"/>
      <c r="B1103" s="72"/>
      <c r="C1103" s="73"/>
      <c r="D1103" s="67"/>
      <c r="E1103" s="56"/>
      <c r="F1103" s="87"/>
      <c r="G1103" s="88"/>
      <c r="H1103" s="56"/>
      <c r="I1103" s="56"/>
      <c r="J1103" s="56"/>
      <c r="K1103" s="56"/>
      <c r="L1103" s="56"/>
    </row>
    <row r="1104" ht="16.5" customHeight="1">
      <c r="A1104" s="56"/>
      <c r="B1104" s="72"/>
      <c r="C1104" s="73"/>
      <c r="D1104" s="67"/>
      <c r="E1104" s="56"/>
      <c r="F1104" s="87"/>
      <c r="G1104" s="88"/>
      <c r="H1104" s="56"/>
      <c r="I1104" s="56"/>
      <c r="J1104" s="56"/>
      <c r="K1104" s="56"/>
      <c r="L1104" s="56"/>
    </row>
    <row r="1105" ht="16.5" customHeight="1">
      <c r="A1105" s="56"/>
      <c r="B1105" s="72"/>
      <c r="C1105" s="73"/>
      <c r="D1105" s="67"/>
      <c r="E1105" s="56"/>
      <c r="F1105" s="87"/>
      <c r="G1105" s="88"/>
      <c r="H1105" s="56"/>
      <c r="I1105" s="56"/>
      <c r="J1105" s="56"/>
      <c r="K1105" s="56"/>
      <c r="L1105" s="56"/>
    </row>
    <row r="1106" ht="16.5" customHeight="1">
      <c r="A1106" s="56"/>
      <c r="B1106" s="72"/>
      <c r="C1106" s="73"/>
      <c r="D1106" s="67"/>
      <c r="E1106" s="56"/>
      <c r="F1106" s="87"/>
      <c r="G1106" s="88"/>
      <c r="H1106" s="56"/>
      <c r="I1106" s="56"/>
      <c r="J1106" s="56"/>
      <c r="K1106" s="56"/>
      <c r="L1106" s="56"/>
    </row>
    <row r="1107" ht="16.5" customHeight="1">
      <c r="A1107" s="56"/>
      <c r="B1107" s="72"/>
      <c r="C1107" s="73"/>
      <c r="D1107" s="67"/>
      <c r="E1107" s="56"/>
      <c r="F1107" s="87"/>
      <c r="G1107" s="88"/>
      <c r="H1107" s="56"/>
      <c r="I1107" s="56"/>
      <c r="J1107" s="56"/>
      <c r="K1107" s="56"/>
      <c r="L1107" s="56"/>
    </row>
    <row r="1108" ht="16.5" customHeight="1">
      <c r="A1108" s="56"/>
      <c r="B1108" s="72"/>
      <c r="C1108" s="73"/>
      <c r="D1108" s="67"/>
      <c r="E1108" s="56"/>
      <c r="F1108" s="87"/>
      <c r="G1108" s="88"/>
      <c r="H1108" s="56"/>
      <c r="I1108" s="56"/>
      <c r="J1108" s="56"/>
      <c r="K1108" s="56"/>
      <c r="L1108" s="56"/>
    </row>
    <row r="1109" ht="16.5" customHeight="1">
      <c r="A1109" s="56"/>
      <c r="B1109" s="72"/>
      <c r="C1109" s="73"/>
      <c r="D1109" s="67"/>
      <c r="E1109" s="56"/>
      <c r="F1109" s="87"/>
      <c r="G1109" s="88"/>
      <c r="H1109" s="56"/>
      <c r="I1109" s="56"/>
      <c r="J1109" s="56"/>
      <c r="K1109" s="56"/>
      <c r="L1109" s="56"/>
    </row>
    <row r="1110" ht="16.5" customHeight="1">
      <c r="A1110" s="56"/>
      <c r="B1110" s="72"/>
      <c r="C1110" s="73"/>
      <c r="D1110" s="67"/>
      <c r="E1110" s="56"/>
      <c r="F1110" s="87"/>
      <c r="G1110" s="88"/>
      <c r="H1110" s="56"/>
      <c r="I1110" s="56"/>
      <c r="J1110" s="56"/>
      <c r="K1110" s="56"/>
      <c r="L1110" s="56"/>
    </row>
    <row r="1111" ht="16.5" customHeight="1">
      <c r="A1111" s="56"/>
      <c r="B1111" s="72"/>
      <c r="C1111" s="73"/>
      <c r="D1111" s="67"/>
      <c r="E1111" s="56"/>
      <c r="F1111" s="87"/>
      <c r="G1111" s="88"/>
      <c r="H1111" s="56"/>
      <c r="I1111" s="56"/>
      <c r="J1111" s="56"/>
      <c r="K1111" s="56"/>
      <c r="L1111" s="56"/>
    </row>
    <row r="1112" ht="16.5" customHeight="1">
      <c r="A1112" s="56"/>
      <c r="B1112" s="72"/>
      <c r="C1112" s="73"/>
      <c r="D1112" s="67"/>
      <c r="E1112" s="56"/>
      <c r="F1112" s="87"/>
      <c r="G1112" s="88"/>
      <c r="H1112" s="56"/>
      <c r="I1112" s="56"/>
      <c r="J1112" s="56"/>
      <c r="K1112" s="56"/>
      <c r="L1112" s="56"/>
    </row>
    <row r="1113" ht="16.5" customHeight="1">
      <c r="A1113" s="56"/>
      <c r="B1113" s="72"/>
      <c r="C1113" s="73"/>
      <c r="D1113" s="67"/>
      <c r="E1113" s="56"/>
      <c r="F1113" s="87"/>
      <c r="G1113" s="88"/>
      <c r="H1113" s="56"/>
      <c r="I1113" s="56"/>
      <c r="J1113" s="56"/>
      <c r="K1113" s="56"/>
      <c r="L1113" s="56"/>
    </row>
    <row r="1114" ht="16.5" customHeight="1">
      <c r="A1114" s="56"/>
      <c r="B1114" s="72"/>
      <c r="C1114" s="73"/>
      <c r="D1114" s="67"/>
      <c r="E1114" s="56"/>
      <c r="F1114" s="87"/>
      <c r="G1114" s="88"/>
      <c r="H1114" s="56"/>
      <c r="I1114" s="56"/>
      <c r="J1114" s="56"/>
      <c r="K1114" s="56"/>
      <c r="L1114" s="56"/>
    </row>
    <row r="1115" ht="16.5" customHeight="1">
      <c r="A1115" s="56"/>
      <c r="B1115" s="72"/>
      <c r="C1115" s="73"/>
      <c r="D1115" s="67"/>
      <c r="E1115" s="56"/>
      <c r="F1115" s="87"/>
      <c r="G1115" s="88"/>
      <c r="H1115" s="56"/>
      <c r="I1115" s="56"/>
      <c r="J1115" s="56"/>
      <c r="K1115" s="56"/>
      <c r="L1115" s="56"/>
    </row>
    <row r="1116" ht="16.5" customHeight="1">
      <c r="A1116" s="56"/>
      <c r="B1116" s="72"/>
      <c r="C1116" s="73"/>
      <c r="D1116" s="67"/>
      <c r="E1116" s="56"/>
      <c r="F1116" s="87"/>
      <c r="G1116" s="88"/>
      <c r="H1116" s="56"/>
      <c r="I1116" s="56"/>
      <c r="J1116" s="56"/>
      <c r="K1116" s="56"/>
      <c r="L1116" s="56"/>
    </row>
    <row r="1117" ht="16.5" customHeight="1">
      <c r="A1117" s="56"/>
      <c r="B1117" s="72"/>
      <c r="C1117" s="73"/>
      <c r="D1117" s="67"/>
      <c r="E1117" s="56"/>
      <c r="F1117" s="87"/>
      <c r="G1117" s="88"/>
      <c r="H1117" s="56"/>
      <c r="I1117" s="56"/>
      <c r="J1117" s="56"/>
      <c r="K1117" s="56"/>
      <c r="L1117" s="56"/>
    </row>
    <row r="1118" ht="16.5" customHeight="1">
      <c r="A1118" s="56"/>
      <c r="B1118" s="72"/>
      <c r="C1118" s="73"/>
      <c r="D1118" s="67"/>
      <c r="E1118" s="56"/>
      <c r="F1118" s="87"/>
      <c r="G1118" s="88"/>
      <c r="H1118" s="56"/>
      <c r="I1118" s="56"/>
      <c r="J1118" s="56"/>
      <c r="K1118" s="56"/>
      <c r="L1118" s="56"/>
    </row>
    <row r="1119" ht="16.5" customHeight="1">
      <c r="A1119" s="56"/>
      <c r="B1119" s="72"/>
      <c r="C1119" s="73"/>
      <c r="D1119" s="67"/>
      <c r="E1119" s="56"/>
      <c r="F1119" s="87"/>
      <c r="G1119" s="88"/>
      <c r="H1119" s="56"/>
      <c r="I1119" s="56"/>
      <c r="J1119" s="56"/>
      <c r="K1119" s="56"/>
      <c r="L1119" s="56"/>
    </row>
    <row r="1120" ht="16.5" customHeight="1">
      <c r="A1120" s="56"/>
      <c r="B1120" s="72"/>
      <c r="C1120" s="73"/>
      <c r="D1120" s="67"/>
      <c r="E1120" s="56"/>
      <c r="F1120" s="87"/>
      <c r="G1120" s="88"/>
      <c r="H1120" s="56"/>
      <c r="I1120" s="56"/>
      <c r="J1120" s="56"/>
      <c r="K1120" s="56"/>
      <c r="L1120" s="56"/>
    </row>
    <row r="1121" ht="16.5" customHeight="1">
      <c r="A1121" s="56"/>
      <c r="B1121" s="72"/>
      <c r="C1121" s="73"/>
      <c r="D1121" s="67"/>
      <c r="E1121" s="56"/>
      <c r="F1121" s="87"/>
      <c r="G1121" s="88"/>
      <c r="H1121" s="56"/>
      <c r="I1121" s="56"/>
      <c r="J1121" s="56"/>
      <c r="K1121" s="56"/>
      <c r="L1121" s="56"/>
    </row>
    <row r="1122" ht="16.5" customHeight="1">
      <c r="A1122" s="56"/>
      <c r="B1122" s="72"/>
      <c r="C1122" s="73"/>
      <c r="D1122" s="67"/>
      <c r="E1122" s="56"/>
      <c r="F1122" s="87"/>
      <c r="G1122" s="88"/>
      <c r="H1122" s="56"/>
      <c r="I1122" s="56"/>
      <c r="J1122" s="56"/>
      <c r="K1122" s="56"/>
      <c r="L1122" s="56"/>
    </row>
    <row r="1123" ht="16.5" customHeight="1">
      <c r="A1123" s="56"/>
      <c r="B1123" s="72"/>
      <c r="C1123" s="73"/>
      <c r="D1123" s="67"/>
      <c r="E1123" s="56"/>
      <c r="F1123" s="87"/>
      <c r="G1123" s="88"/>
      <c r="H1123" s="56"/>
      <c r="I1123" s="56"/>
      <c r="J1123" s="56"/>
      <c r="K1123" s="56"/>
      <c r="L1123" s="56"/>
    </row>
    <row r="1124" ht="16.5" customHeight="1">
      <c r="A1124" s="56"/>
      <c r="B1124" s="72"/>
      <c r="C1124" s="73"/>
      <c r="D1124" s="67"/>
      <c r="E1124" s="56"/>
      <c r="F1124" s="87"/>
      <c r="G1124" s="88"/>
      <c r="H1124" s="56"/>
      <c r="I1124" s="56"/>
      <c r="J1124" s="56"/>
      <c r="K1124" s="56"/>
      <c r="L1124" s="56"/>
    </row>
    <row r="1125" ht="16.5" customHeight="1">
      <c r="A1125" s="56"/>
      <c r="B1125" s="72"/>
      <c r="C1125" s="73"/>
      <c r="D1125" s="67"/>
      <c r="E1125" s="56"/>
      <c r="F1125" s="87"/>
      <c r="G1125" s="88"/>
      <c r="H1125" s="56"/>
      <c r="I1125" s="56"/>
      <c r="J1125" s="56"/>
      <c r="K1125" s="56"/>
      <c r="L1125" s="56"/>
    </row>
    <row r="1126" ht="16.5" customHeight="1">
      <c r="A1126" s="56"/>
      <c r="B1126" s="72"/>
      <c r="C1126" s="73"/>
      <c r="D1126" s="67"/>
      <c r="E1126" s="56"/>
      <c r="F1126" s="87"/>
      <c r="G1126" s="88"/>
      <c r="H1126" s="56"/>
      <c r="I1126" s="56"/>
      <c r="J1126" s="56"/>
      <c r="K1126" s="56"/>
      <c r="L1126" s="56"/>
    </row>
    <row r="1127" ht="16.5" customHeight="1">
      <c r="A1127" s="56"/>
      <c r="B1127" s="72"/>
      <c r="C1127" s="73"/>
      <c r="D1127" s="67"/>
      <c r="E1127" s="56"/>
      <c r="F1127" s="87"/>
      <c r="G1127" s="88"/>
      <c r="H1127" s="56"/>
      <c r="I1127" s="56"/>
      <c r="J1127" s="56"/>
      <c r="K1127" s="56"/>
      <c r="L1127" s="56"/>
    </row>
    <row r="1128" ht="16.5" customHeight="1">
      <c r="A1128" s="56"/>
      <c r="B1128" s="72"/>
      <c r="C1128" s="73"/>
      <c r="D1128" s="67"/>
      <c r="E1128" s="56"/>
      <c r="F1128" s="87"/>
      <c r="G1128" s="88"/>
      <c r="H1128" s="56"/>
      <c r="I1128" s="56"/>
      <c r="J1128" s="56"/>
      <c r="K1128" s="56"/>
      <c r="L1128" s="56"/>
    </row>
    <row r="1129" ht="16.5" customHeight="1">
      <c r="A1129" s="56"/>
      <c r="B1129" s="72"/>
      <c r="C1129" s="73"/>
      <c r="D1129" s="67"/>
      <c r="E1129" s="56"/>
      <c r="F1129" s="87"/>
      <c r="G1129" s="88"/>
      <c r="H1129" s="56"/>
      <c r="I1129" s="56"/>
      <c r="J1129" s="56"/>
      <c r="K1129" s="56"/>
      <c r="L1129" s="56"/>
    </row>
    <row r="1130" ht="16.5" customHeight="1">
      <c r="A1130" s="56"/>
      <c r="B1130" s="72"/>
      <c r="C1130" s="73"/>
      <c r="D1130" s="67"/>
      <c r="E1130" s="56"/>
      <c r="F1130" s="87"/>
      <c r="G1130" s="88"/>
      <c r="H1130" s="56"/>
      <c r="I1130" s="56"/>
      <c r="J1130" s="56"/>
      <c r="K1130" s="56"/>
      <c r="L1130" s="56"/>
    </row>
    <row r="1131" ht="16.5" customHeight="1">
      <c r="A1131" s="56"/>
      <c r="B1131" s="72"/>
      <c r="C1131" s="73"/>
      <c r="D1131" s="67"/>
      <c r="E1131" s="56"/>
      <c r="F1131" s="87"/>
      <c r="G1131" s="88"/>
      <c r="H1131" s="56"/>
      <c r="I1131" s="56"/>
      <c r="J1131" s="56"/>
      <c r="K1131" s="56"/>
      <c r="L1131" s="56"/>
    </row>
    <row r="1132" ht="16.5" customHeight="1">
      <c r="A1132" s="56"/>
      <c r="B1132" s="72"/>
      <c r="C1132" s="73"/>
      <c r="D1132" s="67"/>
      <c r="E1132" s="56"/>
      <c r="F1132" s="87"/>
      <c r="G1132" s="88"/>
      <c r="H1132" s="56"/>
      <c r="I1132" s="56"/>
      <c r="J1132" s="56"/>
      <c r="K1132" s="56"/>
      <c r="L1132" s="56"/>
    </row>
    <row r="1133" ht="16.5" customHeight="1">
      <c r="A1133" s="56"/>
      <c r="B1133" s="72"/>
      <c r="C1133" s="73"/>
      <c r="D1133" s="67"/>
      <c r="E1133" s="56"/>
      <c r="F1133" s="87"/>
      <c r="G1133" s="88"/>
      <c r="H1133" s="56"/>
      <c r="I1133" s="56"/>
      <c r="J1133" s="56"/>
      <c r="K1133" s="56"/>
      <c r="L1133" s="56"/>
    </row>
    <row r="1134" ht="16.5" customHeight="1">
      <c r="A1134" s="56"/>
      <c r="B1134" s="72"/>
      <c r="C1134" s="73"/>
      <c r="D1134" s="67"/>
      <c r="E1134" s="56"/>
      <c r="F1134" s="87"/>
      <c r="G1134" s="88"/>
      <c r="H1134" s="56"/>
      <c r="I1134" s="56"/>
      <c r="J1134" s="56"/>
      <c r="K1134" s="56"/>
      <c r="L1134" s="56"/>
    </row>
    <row r="1135" ht="16.5" customHeight="1">
      <c r="A1135" s="56"/>
      <c r="B1135" s="72"/>
      <c r="C1135" s="73"/>
      <c r="D1135" s="67"/>
      <c r="E1135" s="56"/>
      <c r="F1135" s="87"/>
      <c r="G1135" s="88"/>
      <c r="H1135" s="56"/>
      <c r="I1135" s="56"/>
      <c r="J1135" s="56"/>
      <c r="K1135" s="56"/>
      <c r="L1135" s="56"/>
    </row>
    <row r="1136" ht="16.5" customHeight="1">
      <c r="A1136" s="56"/>
      <c r="B1136" s="72"/>
      <c r="C1136" s="73"/>
      <c r="D1136" s="67"/>
      <c r="E1136" s="56"/>
      <c r="F1136" s="87"/>
      <c r="G1136" s="88"/>
      <c r="H1136" s="56"/>
      <c r="I1136" s="56"/>
      <c r="J1136" s="56"/>
      <c r="K1136" s="56"/>
      <c r="L1136" s="56"/>
    </row>
    <row r="1137" ht="16.5" customHeight="1">
      <c r="A1137" s="56"/>
      <c r="B1137" s="72"/>
      <c r="C1137" s="73"/>
      <c r="D1137" s="67"/>
      <c r="E1137" s="56"/>
      <c r="F1137" s="87"/>
      <c r="G1137" s="88"/>
      <c r="H1137" s="56"/>
      <c r="I1137" s="56"/>
      <c r="J1137" s="56"/>
      <c r="K1137" s="56"/>
      <c r="L1137" s="56"/>
    </row>
    <row r="1138" ht="16.5" customHeight="1">
      <c r="A1138" s="56"/>
      <c r="B1138" s="72"/>
      <c r="C1138" s="73"/>
      <c r="D1138" s="67"/>
      <c r="E1138" s="56"/>
      <c r="F1138" s="87"/>
      <c r="G1138" s="88"/>
      <c r="H1138" s="56"/>
      <c r="I1138" s="56"/>
      <c r="J1138" s="56"/>
      <c r="K1138" s="56"/>
      <c r="L1138" s="56"/>
    </row>
    <row r="1139" ht="16.5" customHeight="1">
      <c r="A1139" s="56"/>
      <c r="B1139" s="72"/>
      <c r="C1139" s="73"/>
      <c r="D1139" s="67"/>
      <c r="E1139" s="56"/>
      <c r="F1139" s="87"/>
      <c r="G1139" s="88"/>
      <c r="H1139" s="56"/>
      <c r="I1139" s="56"/>
      <c r="J1139" s="56"/>
      <c r="K1139" s="56"/>
      <c r="L1139" s="56"/>
    </row>
    <row r="1140" ht="16.5" customHeight="1">
      <c r="A1140" s="56"/>
      <c r="B1140" s="72"/>
      <c r="C1140" s="73"/>
      <c r="D1140" s="67"/>
      <c r="E1140" s="56"/>
      <c r="F1140" s="87"/>
      <c r="G1140" s="88"/>
      <c r="H1140" s="56"/>
      <c r="I1140" s="56"/>
      <c r="J1140" s="56"/>
      <c r="K1140" s="56"/>
      <c r="L1140" s="56"/>
    </row>
    <row r="1141" ht="16.5" customHeight="1">
      <c r="A1141" s="56"/>
      <c r="B1141" s="72"/>
      <c r="C1141" s="73"/>
      <c r="D1141" s="67"/>
      <c r="E1141" s="56"/>
      <c r="F1141" s="87"/>
      <c r="G1141" s="88"/>
      <c r="H1141" s="56"/>
      <c r="I1141" s="56"/>
      <c r="J1141" s="56"/>
      <c r="K1141" s="56"/>
      <c r="L1141" s="56"/>
    </row>
    <row r="1142" ht="16.5" customHeight="1">
      <c r="A1142" s="56"/>
      <c r="B1142" s="72"/>
      <c r="C1142" s="73"/>
      <c r="D1142" s="67"/>
      <c r="E1142" s="56"/>
      <c r="F1142" s="87"/>
      <c r="G1142" s="88"/>
      <c r="H1142" s="56"/>
      <c r="I1142" s="56"/>
      <c r="J1142" s="56"/>
      <c r="K1142" s="56"/>
      <c r="L1142" s="56"/>
    </row>
    <row r="1143" ht="16.5" customHeight="1">
      <c r="A1143" s="56"/>
      <c r="B1143" s="72"/>
      <c r="C1143" s="73"/>
      <c r="D1143" s="67"/>
      <c r="E1143" s="56"/>
      <c r="F1143" s="87"/>
      <c r="G1143" s="88"/>
      <c r="H1143" s="56"/>
      <c r="I1143" s="56"/>
      <c r="J1143" s="56"/>
      <c r="K1143" s="56"/>
      <c r="L1143" s="56"/>
    </row>
    <row r="1144" ht="16.5" customHeight="1">
      <c r="A1144" s="56"/>
      <c r="B1144" s="72"/>
      <c r="C1144" s="73"/>
      <c r="D1144" s="67"/>
      <c r="E1144" s="56"/>
      <c r="F1144" s="87"/>
      <c r="G1144" s="88"/>
      <c r="H1144" s="56"/>
      <c r="I1144" s="56"/>
      <c r="J1144" s="56"/>
      <c r="K1144" s="56"/>
      <c r="L1144" s="56"/>
    </row>
    <row r="1145" ht="16.5" customHeight="1">
      <c r="A1145" s="56"/>
      <c r="B1145" s="72"/>
      <c r="C1145" s="73"/>
      <c r="D1145" s="67"/>
      <c r="E1145" s="56"/>
      <c r="F1145" s="87"/>
      <c r="G1145" s="88"/>
      <c r="H1145" s="56"/>
      <c r="I1145" s="56"/>
      <c r="J1145" s="56"/>
      <c r="K1145" s="56"/>
      <c r="L1145" s="56"/>
    </row>
    <row r="1146" ht="16.5" customHeight="1">
      <c r="A1146" s="56"/>
      <c r="B1146" s="72"/>
      <c r="C1146" s="73"/>
      <c r="D1146" s="67"/>
      <c r="E1146" s="56"/>
      <c r="F1146" s="87"/>
      <c r="G1146" s="88"/>
      <c r="H1146" s="56"/>
      <c r="I1146" s="56"/>
      <c r="J1146" s="56"/>
      <c r="K1146" s="56"/>
      <c r="L1146" s="56"/>
    </row>
    <row r="1147" ht="16.5" customHeight="1">
      <c r="A1147" s="56"/>
      <c r="B1147" s="72"/>
      <c r="C1147" s="73"/>
      <c r="D1147" s="67"/>
      <c r="E1147" s="56"/>
      <c r="F1147" s="87"/>
      <c r="G1147" s="88"/>
      <c r="H1147" s="56"/>
      <c r="I1147" s="56"/>
      <c r="J1147" s="56"/>
      <c r="K1147" s="56"/>
      <c r="L1147" s="56"/>
    </row>
    <row r="1148" ht="16.5" customHeight="1">
      <c r="A1148" s="56"/>
      <c r="B1148" s="72"/>
      <c r="C1148" s="73"/>
      <c r="D1148" s="67"/>
      <c r="E1148" s="56"/>
      <c r="F1148" s="87"/>
      <c r="G1148" s="88"/>
      <c r="H1148" s="56"/>
      <c r="I1148" s="56"/>
      <c r="J1148" s="56"/>
      <c r="K1148" s="56"/>
      <c r="L1148" s="56"/>
    </row>
    <row r="1149" ht="16.5" customHeight="1">
      <c r="A1149" s="56"/>
      <c r="B1149" s="72"/>
      <c r="C1149" s="73"/>
      <c r="D1149" s="67"/>
      <c r="E1149" s="56"/>
      <c r="F1149" s="87"/>
      <c r="G1149" s="88"/>
      <c r="H1149" s="56"/>
      <c r="I1149" s="56"/>
      <c r="J1149" s="56"/>
      <c r="K1149" s="56"/>
      <c r="L1149" s="56"/>
    </row>
    <row r="1150" ht="16.5" customHeight="1">
      <c r="A1150" s="56"/>
      <c r="B1150" s="72"/>
      <c r="C1150" s="73"/>
      <c r="D1150" s="67"/>
      <c r="E1150" s="56"/>
      <c r="F1150" s="87"/>
      <c r="G1150" s="88"/>
      <c r="H1150" s="56"/>
      <c r="I1150" s="56"/>
      <c r="J1150" s="56"/>
      <c r="K1150" s="56"/>
      <c r="L1150" s="56"/>
    </row>
    <row r="1151" ht="16.5" customHeight="1">
      <c r="A1151" s="56"/>
      <c r="B1151" s="72"/>
      <c r="C1151" s="73"/>
      <c r="D1151" s="67"/>
      <c r="E1151" s="56"/>
      <c r="F1151" s="87"/>
      <c r="G1151" s="88"/>
      <c r="H1151" s="56"/>
      <c r="I1151" s="56"/>
      <c r="J1151" s="56"/>
      <c r="K1151" s="56"/>
      <c r="L1151" s="56"/>
    </row>
    <row r="1152" ht="16.5" customHeight="1">
      <c r="A1152" s="56"/>
      <c r="B1152" s="72"/>
      <c r="C1152" s="73"/>
      <c r="D1152" s="67"/>
      <c r="E1152" s="56"/>
      <c r="F1152" s="87"/>
      <c r="G1152" s="88"/>
      <c r="H1152" s="56"/>
      <c r="I1152" s="56"/>
      <c r="J1152" s="56"/>
      <c r="K1152" s="56"/>
      <c r="L1152" s="56"/>
    </row>
    <row r="1153" ht="16.5" customHeight="1">
      <c r="A1153" s="56"/>
      <c r="B1153" s="72"/>
      <c r="C1153" s="73"/>
      <c r="D1153" s="67"/>
      <c r="E1153" s="56"/>
      <c r="F1153" s="87"/>
      <c r="G1153" s="88"/>
      <c r="H1153" s="56"/>
      <c r="I1153" s="56"/>
      <c r="J1153" s="56"/>
      <c r="K1153" s="56"/>
      <c r="L1153" s="56"/>
    </row>
    <row r="1154" ht="16.5" customHeight="1">
      <c r="A1154" s="56"/>
      <c r="B1154" s="72"/>
      <c r="C1154" s="73"/>
      <c r="D1154" s="67"/>
      <c r="E1154" s="56"/>
      <c r="F1154" s="87"/>
      <c r="G1154" s="88"/>
      <c r="H1154" s="56"/>
      <c r="I1154" s="56"/>
      <c r="J1154" s="56"/>
      <c r="K1154" s="56"/>
      <c r="L1154" s="56"/>
    </row>
    <row r="1155" ht="16.5" customHeight="1">
      <c r="A1155" s="56"/>
      <c r="B1155" s="72"/>
      <c r="C1155" s="73"/>
      <c r="D1155" s="67"/>
      <c r="E1155" s="56"/>
      <c r="F1155" s="87"/>
      <c r="G1155" s="88"/>
      <c r="H1155" s="56"/>
      <c r="I1155" s="56"/>
      <c r="J1155" s="56"/>
      <c r="K1155" s="56"/>
      <c r="L1155" s="56"/>
    </row>
    <row r="1156" ht="16.5" customHeight="1">
      <c r="A1156" s="56"/>
      <c r="B1156" s="72"/>
      <c r="C1156" s="73"/>
      <c r="D1156" s="67"/>
      <c r="E1156" s="56"/>
      <c r="F1156" s="87"/>
      <c r="G1156" s="88"/>
      <c r="H1156" s="56"/>
      <c r="I1156" s="56"/>
      <c r="J1156" s="56"/>
      <c r="K1156" s="56"/>
      <c r="L1156" s="56"/>
    </row>
    <row r="1157" ht="16.5" customHeight="1">
      <c r="A1157" s="56"/>
      <c r="B1157" s="72"/>
      <c r="C1157" s="73"/>
      <c r="D1157" s="67"/>
      <c r="E1157" s="56"/>
      <c r="F1157" s="87"/>
      <c r="G1157" s="88"/>
      <c r="H1157" s="56"/>
      <c r="I1157" s="56"/>
      <c r="J1157" s="56"/>
      <c r="K1157" s="56"/>
      <c r="L1157" s="56"/>
    </row>
    <row r="1158" ht="16.5" customHeight="1">
      <c r="A1158" s="56"/>
      <c r="B1158" s="72"/>
      <c r="C1158" s="73"/>
      <c r="D1158" s="67"/>
      <c r="E1158" s="56"/>
      <c r="F1158" s="87"/>
      <c r="G1158" s="88"/>
      <c r="H1158" s="56"/>
      <c r="I1158" s="56"/>
      <c r="J1158" s="56"/>
      <c r="K1158" s="56"/>
      <c r="L1158" s="56"/>
    </row>
    <row r="1159" ht="16.5" customHeight="1">
      <c r="A1159" s="56"/>
      <c r="B1159" s="72"/>
      <c r="C1159" s="73"/>
      <c r="D1159" s="67"/>
      <c r="E1159" s="56"/>
      <c r="F1159" s="87"/>
      <c r="G1159" s="88"/>
      <c r="H1159" s="56"/>
      <c r="I1159" s="56"/>
      <c r="J1159" s="56"/>
      <c r="K1159" s="56"/>
      <c r="L1159" s="56"/>
    </row>
    <row r="1160" ht="16.5" customHeight="1">
      <c r="A1160" s="56"/>
      <c r="B1160" s="72"/>
      <c r="C1160" s="73"/>
      <c r="D1160" s="67"/>
      <c r="E1160" s="56"/>
      <c r="F1160" s="87"/>
      <c r="G1160" s="88"/>
      <c r="H1160" s="56"/>
      <c r="I1160" s="56"/>
      <c r="J1160" s="56"/>
      <c r="K1160" s="56"/>
      <c r="L1160" s="56"/>
    </row>
    <row r="1161" ht="16.5" customHeight="1">
      <c r="A1161" s="56"/>
      <c r="B1161" s="72"/>
      <c r="C1161" s="73"/>
      <c r="D1161" s="67"/>
      <c r="E1161" s="56"/>
      <c r="F1161" s="87"/>
      <c r="G1161" s="88"/>
      <c r="H1161" s="56"/>
      <c r="I1161" s="56"/>
      <c r="J1161" s="56"/>
      <c r="K1161" s="56"/>
      <c r="L1161" s="56"/>
    </row>
    <row r="1162" ht="16.5" customHeight="1">
      <c r="A1162" s="56"/>
      <c r="B1162" s="72"/>
      <c r="C1162" s="73"/>
      <c r="D1162" s="67"/>
      <c r="E1162" s="56"/>
      <c r="F1162" s="87"/>
      <c r="G1162" s="88"/>
      <c r="H1162" s="56"/>
      <c r="I1162" s="56"/>
      <c r="J1162" s="56"/>
      <c r="K1162" s="56"/>
      <c r="L1162" s="56"/>
    </row>
    <row r="1163" ht="16.5" customHeight="1">
      <c r="A1163" s="56"/>
      <c r="B1163" s="72"/>
      <c r="C1163" s="73"/>
      <c r="D1163" s="67"/>
      <c r="E1163" s="56"/>
      <c r="F1163" s="87"/>
      <c r="G1163" s="88"/>
      <c r="H1163" s="56"/>
      <c r="I1163" s="56"/>
      <c r="J1163" s="56"/>
      <c r="K1163" s="56"/>
      <c r="L1163" s="56"/>
    </row>
    <row r="1164" ht="16.5" customHeight="1">
      <c r="A1164" s="56"/>
      <c r="B1164" s="72"/>
      <c r="C1164" s="73"/>
      <c r="D1164" s="67"/>
      <c r="E1164" s="56"/>
      <c r="F1164" s="87"/>
      <c r="G1164" s="88"/>
      <c r="H1164" s="56"/>
      <c r="I1164" s="56"/>
      <c r="J1164" s="56"/>
      <c r="K1164" s="56"/>
      <c r="L1164" s="56"/>
    </row>
    <row r="1165" ht="16.5" customHeight="1">
      <c r="A1165" s="56"/>
      <c r="B1165" s="72"/>
      <c r="C1165" s="73"/>
      <c r="D1165" s="67"/>
      <c r="E1165" s="56"/>
      <c r="F1165" s="87"/>
      <c r="G1165" s="88"/>
      <c r="H1165" s="56"/>
      <c r="I1165" s="56"/>
      <c r="J1165" s="56"/>
      <c r="K1165" s="56"/>
      <c r="L1165" s="56"/>
    </row>
    <row r="1166" ht="16.5" customHeight="1">
      <c r="A1166" s="56"/>
      <c r="B1166" s="72"/>
      <c r="C1166" s="73"/>
      <c r="D1166" s="67"/>
      <c r="E1166" s="56"/>
      <c r="F1166" s="87"/>
      <c r="G1166" s="88"/>
      <c r="H1166" s="56"/>
      <c r="I1166" s="56"/>
      <c r="J1166" s="56"/>
      <c r="K1166" s="56"/>
      <c r="L1166" s="56"/>
    </row>
    <row r="1167" ht="16.5" customHeight="1">
      <c r="A1167" s="56"/>
      <c r="B1167" s="72"/>
      <c r="C1167" s="73"/>
      <c r="D1167" s="67"/>
      <c r="E1167" s="56"/>
      <c r="F1167" s="87"/>
      <c r="G1167" s="88"/>
      <c r="H1167" s="56"/>
      <c r="I1167" s="56"/>
      <c r="J1167" s="56"/>
      <c r="K1167" s="56"/>
      <c r="L1167" s="56"/>
    </row>
    <row r="1168" ht="16.5" customHeight="1">
      <c r="A1168" s="56"/>
      <c r="B1168" s="72"/>
      <c r="C1168" s="73"/>
      <c r="D1168" s="67"/>
      <c r="E1168" s="56"/>
      <c r="F1168" s="87"/>
      <c r="G1168" s="88"/>
      <c r="H1168" s="56"/>
      <c r="I1168" s="56"/>
      <c r="J1168" s="56"/>
      <c r="K1168" s="56"/>
      <c r="L1168" s="56"/>
    </row>
    <row r="1169" ht="16.5" customHeight="1">
      <c r="A1169" s="56"/>
      <c r="B1169" s="72"/>
      <c r="C1169" s="73"/>
      <c r="D1169" s="67"/>
      <c r="E1169" s="56"/>
      <c r="F1169" s="87"/>
      <c r="G1169" s="88"/>
      <c r="H1169" s="56"/>
      <c r="I1169" s="56"/>
      <c r="J1169" s="56"/>
      <c r="K1169" s="56"/>
      <c r="L1169" s="56"/>
    </row>
    <row r="1170" ht="16.5" customHeight="1">
      <c r="A1170" s="56"/>
      <c r="B1170" s="72"/>
      <c r="C1170" s="73"/>
      <c r="D1170" s="67"/>
      <c r="E1170" s="56"/>
      <c r="F1170" s="87"/>
      <c r="G1170" s="88"/>
      <c r="H1170" s="56"/>
      <c r="I1170" s="56"/>
      <c r="J1170" s="56"/>
      <c r="K1170" s="56"/>
      <c r="L1170" s="56"/>
    </row>
    <row r="1171" ht="16.5" customHeight="1">
      <c r="A1171" s="56"/>
      <c r="B1171" s="72"/>
      <c r="C1171" s="73"/>
      <c r="D1171" s="67"/>
      <c r="E1171" s="56"/>
      <c r="F1171" s="87"/>
      <c r="G1171" s="88"/>
      <c r="H1171" s="56"/>
      <c r="I1171" s="56"/>
      <c r="J1171" s="56"/>
      <c r="K1171" s="56"/>
      <c r="L1171" s="56"/>
    </row>
    <row r="1172" ht="16.5" customHeight="1">
      <c r="A1172" s="56"/>
      <c r="B1172" s="72"/>
      <c r="C1172" s="73"/>
      <c r="D1172" s="67"/>
      <c r="E1172" s="56"/>
      <c r="F1172" s="87"/>
      <c r="G1172" s="88"/>
      <c r="H1172" s="56"/>
      <c r="I1172" s="56"/>
      <c r="J1172" s="56"/>
      <c r="K1172" s="56"/>
      <c r="L1172" s="56"/>
    </row>
    <row r="1173" ht="16.5" customHeight="1">
      <c r="A1173" s="56"/>
      <c r="B1173" s="72"/>
      <c r="C1173" s="73"/>
      <c r="D1173" s="67"/>
      <c r="E1173" s="56"/>
      <c r="F1173" s="87"/>
      <c r="G1173" s="88"/>
      <c r="H1173" s="56"/>
      <c r="I1173" s="56"/>
      <c r="J1173" s="56"/>
      <c r="K1173" s="56"/>
      <c r="L1173" s="56"/>
    </row>
    <row r="1174" ht="16.5" customHeight="1">
      <c r="A1174" s="56"/>
      <c r="B1174" s="72"/>
      <c r="C1174" s="73"/>
      <c r="D1174" s="67"/>
      <c r="E1174" s="56"/>
      <c r="F1174" s="87"/>
      <c r="G1174" s="88"/>
      <c r="H1174" s="56"/>
      <c r="I1174" s="56"/>
      <c r="J1174" s="56"/>
      <c r="K1174" s="56"/>
      <c r="L1174" s="56"/>
    </row>
    <row r="1175" ht="16.5" customHeight="1">
      <c r="A1175" s="56"/>
      <c r="B1175" s="72"/>
      <c r="C1175" s="73"/>
      <c r="D1175" s="67"/>
      <c r="E1175" s="56"/>
      <c r="F1175" s="87"/>
      <c r="G1175" s="88"/>
      <c r="H1175" s="56"/>
      <c r="I1175" s="56"/>
      <c r="J1175" s="56"/>
      <c r="K1175" s="56"/>
      <c r="L1175" s="56"/>
    </row>
    <row r="1176" ht="16.5" customHeight="1">
      <c r="A1176" s="56"/>
      <c r="B1176" s="72"/>
      <c r="C1176" s="73"/>
      <c r="D1176" s="67"/>
      <c r="E1176" s="56"/>
      <c r="F1176" s="87"/>
      <c r="G1176" s="88"/>
      <c r="H1176" s="56"/>
      <c r="I1176" s="56"/>
      <c r="J1176" s="56"/>
      <c r="K1176" s="56"/>
      <c r="L1176" s="56"/>
    </row>
    <row r="1177" ht="16.5" customHeight="1">
      <c r="A1177" s="56"/>
      <c r="B1177" s="72"/>
      <c r="C1177" s="73"/>
      <c r="D1177" s="67"/>
      <c r="E1177" s="56"/>
      <c r="F1177" s="87"/>
      <c r="G1177" s="88"/>
      <c r="H1177" s="56"/>
      <c r="I1177" s="56"/>
      <c r="J1177" s="56"/>
      <c r="K1177" s="56"/>
      <c r="L1177" s="56"/>
    </row>
    <row r="1178" ht="16.5" customHeight="1">
      <c r="A1178" s="56"/>
      <c r="B1178" s="72"/>
      <c r="C1178" s="73"/>
      <c r="D1178" s="67"/>
      <c r="E1178" s="56"/>
      <c r="F1178" s="87"/>
      <c r="G1178" s="88"/>
      <c r="H1178" s="56"/>
      <c r="I1178" s="56"/>
      <c r="J1178" s="56"/>
      <c r="K1178" s="56"/>
      <c r="L1178" s="56"/>
    </row>
    <row r="1179" ht="16.5" customHeight="1">
      <c r="A1179" s="56"/>
      <c r="B1179" s="72"/>
      <c r="C1179" s="73"/>
      <c r="D1179" s="67"/>
      <c r="E1179" s="56"/>
      <c r="F1179" s="87"/>
      <c r="G1179" s="88"/>
      <c r="H1179" s="56"/>
      <c r="I1179" s="56"/>
      <c r="J1179" s="56"/>
      <c r="K1179" s="56"/>
      <c r="L1179" s="56"/>
    </row>
    <row r="1180" ht="16.5" customHeight="1">
      <c r="A1180" s="56"/>
      <c r="B1180" s="72"/>
      <c r="C1180" s="73"/>
      <c r="D1180" s="67"/>
      <c r="E1180" s="56"/>
      <c r="F1180" s="87"/>
      <c r="G1180" s="88"/>
      <c r="H1180" s="56"/>
      <c r="I1180" s="56"/>
      <c r="J1180" s="56"/>
      <c r="K1180" s="56"/>
      <c r="L1180" s="56"/>
    </row>
    <row r="1181" ht="16.5" customHeight="1">
      <c r="A1181" s="56"/>
      <c r="B1181" s="72"/>
      <c r="C1181" s="73"/>
      <c r="D1181" s="67"/>
      <c r="E1181" s="56"/>
      <c r="F1181" s="87"/>
      <c r="G1181" s="88"/>
      <c r="H1181" s="56"/>
      <c r="I1181" s="56"/>
      <c r="J1181" s="56"/>
      <c r="K1181" s="56"/>
      <c r="L1181" s="56"/>
    </row>
    <row r="1182" ht="16.5" customHeight="1">
      <c r="A1182" s="56"/>
      <c r="B1182" s="72"/>
      <c r="C1182" s="73"/>
      <c r="D1182" s="67"/>
      <c r="E1182" s="56"/>
      <c r="F1182" s="87"/>
      <c r="G1182" s="88"/>
      <c r="H1182" s="56"/>
      <c r="I1182" s="56"/>
      <c r="J1182" s="56"/>
      <c r="K1182" s="56"/>
      <c r="L1182" s="56"/>
    </row>
    <row r="1183" ht="16.5" customHeight="1">
      <c r="A1183" s="56"/>
      <c r="B1183" s="72"/>
      <c r="C1183" s="73"/>
      <c r="D1183" s="67"/>
      <c r="E1183" s="56"/>
      <c r="F1183" s="87"/>
      <c r="G1183" s="88"/>
      <c r="H1183" s="56"/>
      <c r="I1183" s="56"/>
      <c r="J1183" s="56"/>
      <c r="K1183" s="56"/>
      <c r="L1183" s="56"/>
    </row>
    <row r="1184" ht="16.5" customHeight="1">
      <c r="A1184" s="56"/>
      <c r="B1184" s="72"/>
      <c r="C1184" s="73"/>
      <c r="D1184" s="67"/>
      <c r="E1184" s="56"/>
      <c r="F1184" s="87"/>
      <c r="G1184" s="88"/>
      <c r="H1184" s="56"/>
      <c r="I1184" s="56"/>
      <c r="J1184" s="56"/>
      <c r="K1184" s="56"/>
      <c r="L1184" s="56"/>
    </row>
    <row r="1185" ht="16.5" customHeight="1">
      <c r="A1185" s="56"/>
      <c r="B1185" s="72"/>
      <c r="C1185" s="73"/>
      <c r="D1185" s="67"/>
      <c r="E1185" s="56"/>
      <c r="F1185" s="87"/>
      <c r="G1185" s="88"/>
      <c r="H1185" s="56"/>
      <c r="I1185" s="56"/>
      <c r="J1185" s="56"/>
      <c r="K1185" s="56"/>
      <c r="L1185" s="56"/>
    </row>
    <row r="1186" ht="16.5" customHeight="1">
      <c r="A1186" s="56"/>
      <c r="B1186" s="72"/>
      <c r="C1186" s="73"/>
      <c r="D1186" s="67"/>
      <c r="E1186" s="56"/>
      <c r="F1186" s="87"/>
      <c r="G1186" s="88"/>
      <c r="H1186" s="56"/>
      <c r="I1186" s="56"/>
      <c r="J1186" s="56"/>
      <c r="K1186" s="56"/>
      <c r="L1186" s="56"/>
    </row>
    <row r="1187" ht="16.5" customHeight="1">
      <c r="A1187" s="56"/>
      <c r="B1187" s="72"/>
      <c r="C1187" s="73"/>
      <c r="D1187" s="67"/>
      <c r="E1187" s="56"/>
      <c r="F1187" s="87"/>
      <c r="G1187" s="88"/>
      <c r="H1187" s="56"/>
      <c r="I1187" s="56"/>
      <c r="J1187" s="56"/>
      <c r="K1187" s="56"/>
      <c r="L1187" s="56"/>
    </row>
    <row r="1188" ht="16.5" customHeight="1">
      <c r="A1188" s="56"/>
      <c r="B1188" s="72"/>
      <c r="C1188" s="73"/>
      <c r="D1188" s="67"/>
      <c r="E1188" s="56"/>
      <c r="F1188" s="87"/>
      <c r="G1188" s="88"/>
      <c r="H1188" s="56"/>
      <c r="I1188" s="56"/>
      <c r="J1188" s="56"/>
      <c r="K1188" s="56"/>
      <c r="L1188" s="56"/>
    </row>
    <row r="1189" ht="16.5" customHeight="1">
      <c r="A1189" s="56"/>
      <c r="B1189" s="72"/>
      <c r="C1189" s="73"/>
      <c r="D1189" s="67"/>
      <c r="E1189" s="56"/>
      <c r="F1189" s="87"/>
      <c r="G1189" s="88"/>
      <c r="H1189" s="56"/>
      <c r="I1189" s="56"/>
      <c r="J1189" s="56"/>
      <c r="K1189" s="56"/>
      <c r="L1189" s="56"/>
    </row>
    <row r="1190" ht="16.5" customHeight="1">
      <c r="A1190" s="56"/>
      <c r="B1190" s="72"/>
      <c r="C1190" s="73"/>
      <c r="D1190" s="67"/>
      <c r="E1190" s="56"/>
      <c r="F1190" s="87"/>
      <c r="G1190" s="88"/>
      <c r="H1190" s="56"/>
      <c r="I1190" s="56"/>
      <c r="J1190" s="56"/>
      <c r="K1190" s="56"/>
      <c r="L1190" s="56"/>
    </row>
    <row r="1191" ht="16.5" customHeight="1">
      <c r="A1191" s="56"/>
      <c r="B1191" s="72"/>
      <c r="C1191" s="73"/>
      <c r="D1191" s="67"/>
      <c r="E1191" s="56"/>
      <c r="F1191" s="87"/>
      <c r="G1191" s="88"/>
      <c r="H1191" s="56"/>
      <c r="I1191" s="56"/>
      <c r="J1191" s="56"/>
      <c r="K1191" s="56"/>
      <c r="L1191" s="56"/>
    </row>
    <row r="1192" ht="16.5" customHeight="1">
      <c r="A1192" s="56"/>
      <c r="B1192" s="72"/>
      <c r="C1192" s="73"/>
      <c r="D1192" s="67"/>
      <c r="E1192" s="56"/>
      <c r="F1192" s="87"/>
      <c r="G1192" s="88"/>
      <c r="H1192" s="56"/>
      <c r="I1192" s="56"/>
      <c r="J1192" s="56"/>
      <c r="K1192" s="56"/>
      <c r="L1192" s="56"/>
    </row>
    <row r="1193" ht="16.5" customHeight="1">
      <c r="A1193" s="56"/>
      <c r="B1193" s="72"/>
      <c r="C1193" s="73"/>
      <c r="D1193" s="67"/>
      <c r="E1193" s="56"/>
      <c r="F1193" s="87"/>
      <c r="G1193" s="88"/>
      <c r="H1193" s="56"/>
      <c r="I1193" s="56"/>
      <c r="J1193" s="56"/>
      <c r="K1193" s="56"/>
      <c r="L1193" s="56"/>
    </row>
    <row r="1194" ht="16.5" customHeight="1">
      <c r="A1194" s="56"/>
      <c r="B1194" s="72"/>
      <c r="C1194" s="73"/>
      <c r="D1194" s="67"/>
      <c r="E1194" s="56"/>
      <c r="F1194" s="87"/>
      <c r="G1194" s="88"/>
      <c r="H1194" s="56"/>
      <c r="I1194" s="56"/>
      <c r="J1194" s="56"/>
      <c r="K1194" s="56"/>
      <c r="L1194" s="56"/>
    </row>
    <row r="1195" ht="16.5" customHeight="1">
      <c r="A1195" s="56"/>
      <c r="B1195" s="72"/>
      <c r="C1195" s="73"/>
      <c r="D1195" s="67"/>
      <c r="E1195" s="56"/>
      <c r="F1195" s="87"/>
      <c r="G1195" s="88"/>
      <c r="H1195" s="56"/>
      <c r="I1195" s="56"/>
      <c r="J1195" s="56"/>
      <c r="K1195" s="56"/>
      <c r="L1195" s="56"/>
    </row>
    <row r="1196" ht="16.5" customHeight="1">
      <c r="A1196" s="56"/>
      <c r="B1196" s="72"/>
      <c r="C1196" s="73"/>
      <c r="D1196" s="67"/>
      <c r="E1196" s="56"/>
      <c r="F1196" s="87"/>
      <c r="G1196" s="88"/>
      <c r="H1196" s="56"/>
      <c r="I1196" s="56"/>
      <c r="J1196" s="56"/>
      <c r="K1196" s="56"/>
      <c r="L1196" s="56"/>
    </row>
    <row r="1197" ht="16.5" customHeight="1">
      <c r="A1197" s="56"/>
      <c r="B1197" s="72"/>
      <c r="C1197" s="73"/>
      <c r="D1197" s="67"/>
      <c r="E1197" s="56"/>
      <c r="F1197" s="87"/>
      <c r="G1197" s="88"/>
      <c r="H1197" s="56"/>
      <c r="I1197" s="56"/>
      <c r="J1197" s="56"/>
      <c r="K1197" s="56"/>
      <c r="L1197" s="56"/>
    </row>
    <row r="1198" ht="16.5" customHeight="1">
      <c r="A1198" s="56"/>
      <c r="B1198" s="72"/>
      <c r="C1198" s="73"/>
      <c r="D1198" s="67"/>
      <c r="E1198" s="56"/>
      <c r="F1198" s="87"/>
      <c r="G1198" s="88"/>
      <c r="H1198" s="56"/>
      <c r="I1198" s="56"/>
      <c r="J1198" s="56"/>
      <c r="K1198" s="56"/>
      <c r="L1198" s="56"/>
    </row>
    <row r="1199" ht="16.5" customHeight="1">
      <c r="A1199" s="56"/>
      <c r="B1199" s="72"/>
      <c r="C1199" s="73"/>
      <c r="D1199" s="67"/>
      <c r="E1199" s="56"/>
      <c r="F1199" s="87"/>
      <c r="G1199" s="88"/>
      <c r="H1199" s="56"/>
      <c r="I1199" s="56"/>
      <c r="J1199" s="56"/>
      <c r="K1199" s="56"/>
      <c r="L1199" s="56"/>
    </row>
    <row r="1200" ht="16.5" customHeight="1">
      <c r="A1200" s="56"/>
      <c r="B1200" s="72"/>
      <c r="C1200" s="73"/>
      <c r="D1200" s="67"/>
      <c r="E1200" s="56"/>
      <c r="F1200" s="87"/>
      <c r="G1200" s="88"/>
      <c r="H1200" s="56"/>
      <c r="I1200" s="56"/>
      <c r="J1200" s="56"/>
      <c r="K1200" s="56"/>
      <c r="L1200" s="56"/>
    </row>
    <row r="1201" ht="16.5" customHeight="1">
      <c r="A1201" s="56"/>
      <c r="B1201" s="72"/>
      <c r="C1201" s="73"/>
      <c r="D1201" s="67"/>
      <c r="E1201" s="56"/>
      <c r="F1201" s="87"/>
      <c r="G1201" s="88"/>
      <c r="H1201" s="56"/>
      <c r="I1201" s="56"/>
      <c r="J1201" s="56"/>
      <c r="K1201" s="56"/>
      <c r="L1201" s="56"/>
    </row>
    <row r="1202" ht="16.5" customHeight="1">
      <c r="A1202" s="56"/>
      <c r="B1202" s="72"/>
      <c r="C1202" s="73"/>
      <c r="D1202" s="67"/>
      <c r="E1202" s="56"/>
      <c r="F1202" s="87"/>
      <c r="G1202" s="88"/>
      <c r="H1202" s="56"/>
      <c r="I1202" s="56"/>
      <c r="J1202" s="56"/>
      <c r="K1202" s="56"/>
      <c r="L1202" s="56"/>
    </row>
    <row r="1203" ht="16.5" customHeight="1">
      <c r="A1203" s="56"/>
      <c r="B1203" s="72"/>
      <c r="C1203" s="73"/>
      <c r="D1203" s="67"/>
      <c r="E1203" s="56"/>
      <c r="F1203" s="87"/>
      <c r="G1203" s="88"/>
      <c r="H1203" s="56"/>
      <c r="I1203" s="56"/>
      <c r="J1203" s="56"/>
      <c r="K1203" s="56"/>
      <c r="L1203" s="56"/>
    </row>
    <row r="1204" ht="16.5" customHeight="1">
      <c r="A1204" s="56"/>
      <c r="B1204" s="72"/>
      <c r="C1204" s="73"/>
      <c r="D1204" s="67"/>
      <c r="E1204" s="56"/>
      <c r="F1204" s="87"/>
      <c r="G1204" s="88"/>
      <c r="H1204" s="56"/>
      <c r="I1204" s="56"/>
      <c r="J1204" s="56"/>
      <c r="K1204" s="56"/>
      <c r="L1204" s="56"/>
    </row>
    <row r="1205" ht="16.5" customHeight="1">
      <c r="A1205" s="56"/>
      <c r="B1205" s="72"/>
      <c r="C1205" s="73"/>
      <c r="D1205" s="67"/>
      <c r="E1205" s="56"/>
      <c r="F1205" s="87"/>
      <c r="G1205" s="88"/>
      <c r="H1205" s="56"/>
      <c r="I1205" s="56"/>
      <c r="J1205" s="56"/>
      <c r="K1205" s="56"/>
      <c r="L1205" s="56"/>
    </row>
    <row r="1206" ht="16.5" customHeight="1">
      <c r="A1206" s="56"/>
      <c r="B1206" s="72"/>
      <c r="C1206" s="73"/>
      <c r="D1206" s="67"/>
      <c r="E1206" s="56"/>
      <c r="F1206" s="87"/>
      <c r="G1206" s="88"/>
      <c r="H1206" s="56"/>
      <c r="I1206" s="56"/>
      <c r="J1206" s="56"/>
      <c r="K1206" s="56"/>
      <c r="L1206" s="56"/>
    </row>
    <row r="1207" ht="16.5" customHeight="1">
      <c r="A1207" s="56"/>
      <c r="B1207" s="72"/>
      <c r="C1207" s="73"/>
      <c r="D1207" s="67"/>
      <c r="E1207" s="56"/>
      <c r="F1207" s="87"/>
      <c r="G1207" s="88"/>
      <c r="H1207" s="56"/>
      <c r="I1207" s="56"/>
      <c r="J1207" s="56"/>
      <c r="K1207" s="56"/>
      <c r="L1207" s="56"/>
    </row>
    <row r="1208" ht="16.5" customHeight="1">
      <c r="A1208" s="56"/>
      <c r="B1208" s="72"/>
      <c r="C1208" s="73"/>
      <c r="D1208" s="67"/>
      <c r="E1208" s="56"/>
      <c r="F1208" s="87"/>
      <c r="G1208" s="88"/>
      <c r="H1208" s="56"/>
      <c r="I1208" s="56"/>
      <c r="J1208" s="56"/>
      <c r="K1208" s="56"/>
      <c r="L1208" s="56"/>
    </row>
    <row r="1209" ht="16.5" customHeight="1">
      <c r="A1209" s="56"/>
      <c r="B1209" s="72"/>
      <c r="C1209" s="73"/>
      <c r="D1209" s="67"/>
      <c r="E1209" s="56"/>
      <c r="F1209" s="87"/>
      <c r="G1209" s="88"/>
      <c r="H1209" s="56"/>
      <c r="I1209" s="56"/>
      <c r="J1209" s="56"/>
      <c r="K1209" s="56"/>
      <c r="L1209" s="56"/>
    </row>
    <row r="1210" ht="16.5" customHeight="1">
      <c r="A1210" s="56"/>
      <c r="B1210" s="72"/>
      <c r="C1210" s="73"/>
      <c r="D1210" s="67"/>
      <c r="E1210" s="56"/>
      <c r="F1210" s="87"/>
      <c r="G1210" s="88"/>
      <c r="H1210" s="56"/>
      <c r="I1210" s="56"/>
      <c r="J1210" s="56"/>
      <c r="K1210" s="56"/>
      <c r="L1210" s="56"/>
    </row>
    <row r="1211" ht="16.5" customHeight="1">
      <c r="A1211" s="56"/>
      <c r="B1211" s="72"/>
      <c r="C1211" s="73"/>
      <c r="D1211" s="67"/>
      <c r="E1211" s="56"/>
      <c r="F1211" s="87"/>
      <c r="G1211" s="88"/>
      <c r="H1211" s="56"/>
      <c r="I1211" s="56"/>
      <c r="J1211" s="56"/>
      <c r="K1211" s="56"/>
      <c r="L1211" s="56"/>
    </row>
    <row r="1212" ht="16.5" customHeight="1">
      <c r="A1212" s="56"/>
      <c r="B1212" s="72"/>
      <c r="C1212" s="73"/>
      <c r="D1212" s="67"/>
      <c r="E1212" s="56"/>
      <c r="F1212" s="87"/>
      <c r="G1212" s="88"/>
      <c r="H1212" s="56"/>
      <c r="I1212" s="56"/>
      <c r="J1212" s="56"/>
      <c r="K1212" s="56"/>
      <c r="L1212" s="56"/>
    </row>
    <row r="1213" ht="16.5" customHeight="1">
      <c r="A1213" s="56"/>
      <c r="B1213" s="72"/>
      <c r="C1213" s="73"/>
      <c r="D1213" s="67"/>
      <c r="E1213" s="56"/>
      <c r="F1213" s="87"/>
      <c r="G1213" s="88"/>
      <c r="H1213" s="56"/>
      <c r="I1213" s="56"/>
      <c r="J1213" s="56"/>
      <c r="K1213" s="56"/>
      <c r="L1213" s="56"/>
    </row>
    <row r="1214" ht="16.5" customHeight="1">
      <c r="A1214" s="56"/>
      <c r="B1214" s="72"/>
      <c r="C1214" s="73"/>
      <c r="D1214" s="67"/>
      <c r="E1214" s="56"/>
      <c r="F1214" s="87"/>
      <c r="G1214" s="88"/>
      <c r="H1214" s="56"/>
      <c r="I1214" s="56"/>
      <c r="J1214" s="56"/>
      <c r="K1214" s="56"/>
      <c r="L1214" s="56"/>
    </row>
    <row r="1215" ht="16.5" customHeight="1">
      <c r="A1215" s="56"/>
      <c r="B1215" s="72"/>
      <c r="C1215" s="73"/>
      <c r="D1215" s="67"/>
      <c r="E1215" s="56"/>
      <c r="F1215" s="87"/>
      <c r="G1215" s="88"/>
      <c r="H1215" s="56"/>
      <c r="I1215" s="56"/>
      <c r="J1215" s="56"/>
      <c r="K1215" s="56"/>
      <c r="L1215" s="56"/>
    </row>
    <row r="1216" ht="16.5" customHeight="1">
      <c r="A1216" s="56"/>
      <c r="B1216" s="72"/>
      <c r="C1216" s="73"/>
      <c r="D1216" s="67"/>
      <c r="E1216" s="56"/>
      <c r="F1216" s="87"/>
      <c r="G1216" s="88"/>
      <c r="H1216" s="56"/>
      <c r="I1216" s="56"/>
      <c r="J1216" s="56"/>
      <c r="K1216" s="56"/>
      <c r="L1216" s="56"/>
    </row>
    <row r="1217" ht="16.5" customHeight="1">
      <c r="A1217" s="56"/>
      <c r="B1217" s="72"/>
      <c r="C1217" s="73"/>
      <c r="D1217" s="67"/>
      <c r="E1217" s="56"/>
      <c r="F1217" s="87"/>
      <c r="G1217" s="88"/>
      <c r="H1217" s="56"/>
      <c r="I1217" s="56"/>
      <c r="J1217" s="56"/>
      <c r="K1217" s="56"/>
      <c r="L1217" s="56"/>
    </row>
    <row r="1218" ht="16.5" customHeight="1">
      <c r="A1218" s="56"/>
      <c r="B1218" s="72"/>
      <c r="C1218" s="73"/>
      <c r="D1218" s="67"/>
      <c r="E1218" s="56"/>
      <c r="F1218" s="87"/>
      <c r="G1218" s="88"/>
      <c r="H1218" s="56"/>
      <c r="I1218" s="56"/>
      <c r="J1218" s="56"/>
      <c r="K1218" s="56"/>
      <c r="L1218" s="56"/>
    </row>
    <row r="1219" ht="16.5" customHeight="1">
      <c r="A1219" s="56"/>
      <c r="B1219" s="72"/>
      <c r="C1219" s="73"/>
      <c r="D1219" s="67"/>
      <c r="E1219" s="56"/>
      <c r="F1219" s="87"/>
      <c r="G1219" s="88"/>
      <c r="H1219" s="56"/>
      <c r="I1219" s="56"/>
      <c r="J1219" s="56"/>
      <c r="K1219" s="56"/>
      <c r="L1219" s="56"/>
    </row>
    <row r="1220" ht="16.5" customHeight="1">
      <c r="A1220" s="56"/>
      <c r="B1220" s="72"/>
      <c r="C1220" s="73"/>
      <c r="D1220" s="67"/>
      <c r="E1220" s="56"/>
      <c r="F1220" s="87"/>
      <c r="G1220" s="88"/>
      <c r="H1220" s="56"/>
      <c r="I1220" s="56"/>
      <c r="J1220" s="56"/>
      <c r="K1220" s="56"/>
      <c r="L1220" s="56"/>
    </row>
    <row r="1221" ht="16.5" customHeight="1">
      <c r="A1221" s="56"/>
      <c r="B1221" s="72"/>
      <c r="C1221" s="73"/>
      <c r="D1221" s="67"/>
      <c r="E1221" s="56"/>
      <c r="F1221" s="87"/>
      <c r="G1221" s="88"/>
      <c r="H1221" s="56"/>
      <c r="I1221" s="56"/>
      <c r="J1221" s="56"/>
      <c r="K1221" s="56"/>
      <c r="L1221" s="56"/>
    </row>
    <row r="1222" ht="16.5" customHeight="1">
      <c r="A1222" s="56"/>
      <c r="B1222" s="72"/>
      <c r="C1222" s="73"/>
      <c r="D1222" s="67"/>
      <c r="E1222" s="56"/>
      <c r="F1222" s="87"/>
      <c r="G1222" s="88"/>
      <c r="H1222" s="56"/>
      <c r="I1222" s="56"/>
      <c r="J1222" s="56"/>
      <c r="K1222" s="56"/>
      <c r="L1222" s="56"/>
    </row>
    <row r="1223" ht="16.5" customHeight="1">
      <c r="A1223" s="56"/>
      <c r="B1223" s="72"/>
      <c r="C1223" s="73"/>
      <c r="D1223" s="67"/>
      <c r="E1223" s="56"/>
      <c r="F1223" s="87"/>
      <c r="G1223" s="88"/>
      <c r="H1223" s="56"/>
      <c r="I1223" s="56"/>
      <c r="J1223" s="56"/>
      <c r="K1223" s="56"/>
      <c r="L1223" s="56"/>
    </row>
    <row r="1224" ht="16.5" customHeight="1">
      <c r="A1224" s="56"/>
      <c r="B1224" s="72"/>
      <c r="C1224" s="73"/>
      <c r="D1224" s="67"/>
      <c r="E1224" s="56"/>
      <c r="F1224" s="87"/>
      <c r="G1224" s="88"/>
      <c r="H1224" s="56"/>
      <c r="I1224" s="56"/>
      <c r="J1224" s="56"/>
      <c r="K1224" s="56"/>
      <c r="L1224" s="56"/>
    </row>
    <row r="1225" ht="16.5" customHeight="1">
      <c r="A1225" s="56"/>
      <c r="B1225" s="72"/>
      <c r="C1225" s="73"/>
      <c r="D1225" s="67"/>
      <c r="E1225" s="56"/>
      <c r="F1225" s="87"/>
      <c r="G1225" s="88"/>
      <c r="H1225" s="56"/>
      <c r="I1225" s="56"/>
      <c r="J1225" s="56"/>
      <c r="K1225" s="56"/>
      <c r="L1225" s="56"/>
    </row>
    <row r="1226" ht="16.5" customHeight="1">
      <c r="A1226" s="56"/>
      <c r="B1226" s="72"/>
      <c r="C1226" s="73"/>
      <c r="D1226" s="67"/>
      <c r="E1226" s="56"/>
      <c r="F1226" s="87"/>
      <c r="G1226" s="88"/>
      <c r="H1226" s="56"/>
      <c r="I1226" s="56"/>
      <c r="J1226" s="56"/>
      <c r="K1226" s="56"/>
      <c r="L1226" s="56"/>
    </row>
    <row r="1227" ht="16.5" customHeight="1">
      <c r="A1227" s="56"/>
      <c r="B1227" s="72"/>
      <c r="C1227" s="73"/>
      <c r="D1227" s="67"/>
      <c r="E1227" s="56"/>
      <c r="F1227" s="87"/>
      <c r="G1227" s="88"/>
      <c r="H1227" s="56"/>
      <c r="I1227" s="56"/>
      <c r="J1227" s="56"/>
      <c r="K1227" s="56"/>
      <c r="L1227" s="56"/>
    </row>
    <row r="1228" ht="16.5" customHeight="1">
      <c r="A1228" s="56"/>
      <c r="B1228" s="72"/>
      <c r="C1228" s="73"/>
      <c r="D1228" s="67"/>
      <c r="E1228" s="56"/>
      <c r="F1228" s="87"/>
      <c r="G1228" s="88"/>
      <c r="H1228" s="56"/>
      <c r="I1228" s="56"/>
      <c r="J1228" s="56"/>
      <c r="K1228" s="56"/>
      <c r="L1228" s="56"/>
    </row>
    <row r="1229" ht="16.5" customHeight="1">
      <c r="A1229" s="56"/>
      <c r="B1229" s="72"/>
      <c r="C1229" s="73"/>
      <c r="D1229" s="67"/>
      <c r="E1229" s="56"/>
      <c r="F1229" s="87"/>
      <c r="G1229" s="88"/>
      <c r="H1229" s="56"/>
      <c r="I1229" s="56"/>
      <c r="J1229" s="56"/>
      <c r="K1229" s="56"/>
      <c r="L1229" s="56"/>
    </row>
    <row r="1230" ht="16.5" customHeight="1">
      <c r="A1230" s="56"/>
      <c r="B1230" s="72"/>
      <c r="C1230" s="73"/>
      <c r="D1230" s="67"/>
      <c r="E1230" s="56"/>
      <c r="F1230" s="87"/>
      <c r="G1230" s="88"/>
      <c r="H1230" s="56"/>
      <c r="I1230" s="56"/>
      <c r="J1230" s="56"/>
      <c r="K1230" s="56"/>
      <c r="L1230" s="56"/>
    </row>
    <row r="1231" ht="16.5" customHeight="1">
      <c r="A1231" s="56"/>
      <c r="B1231" s="72"/>
      <c r="C1231" s="73"/>
      <c r="D1231" s="67"/>
      <c r="E1231" s="56"/>
      <c r="F1231" s="87"/>
      <c r="G1231" s="88"/>
      <c r="H1231" s="56"/>
      <c r="I1231" s="56"/>
      <c r="J1231" s="56"/>
      <c r="K1231" s="56"/>
      <c r="L1231" s="56"/>
    </row>
    <row r="1232" ht="16.5" customHeight="1">
      <c r="A1232" s="56"/>
      <c r="B1232" s="72"/>
      <c r="C1232" s="73"/>
      <c r="D1232" s="67"/>
      <c r="E1232" s="56"/>
      <c r="F1232" s="87"/>
      <c r="G1232" s="88"/>
      <c r="H1232" s="56"/>
      <c r="I1232" s="56"/>
      <c r="J1232" s="56"/>
      <c r="K1232" s="56"/>
      <c r="L1232" s="56"/>
    </row>
    <row r="1233" ht="16.5" customHeight="1">
      <c r="A1233" s="56"/>
      <c r="B1233" s="72"/>
      <c r="C1233" s="73"/>
      <c r="D1233" s="67"/>
      <c r="E1233" s="56"/>
      <c r="F1233" s="87"/>
      <c r="G1233" s="88"/>
      <c r="H1233" s="56"/>
      <c r="I1233" s="56"/>
      <c r="J1233" s="56"/>
      <c r="K1233" s="56"/>
      <c r="L1233" s="56"/>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17.75"/>
    <col customWidth="1" min="3" max="4" width="12.13"/>
    <col customWidth="1" min="5" max="5" width="23.0"/>
    <col customWidth="1" min="6" max="6" width="57.5"/>
    <col customWidth="1" min="7" max="7" width="5.75"/>
    <col customWidth="1" hidden="1" min="8" max="8" width="5.63"/>
    <col customWidth="1" min="9" max="9" width="4.63"/>
    <col customWidth="1" hidden="1" min="10" max="10" width="6.63"/>
    <col hidden="1" min="11" max="11" width="12.63"/>
    <col customWidth="1" hidden="1" min="12" max="12" width="5.63"/>
    <col customWidth="1" hidden="1" min="13" max="13" width="17.13"/>
    <col customWidth="1" hidden="1" min="14" max="15" width="7.25"/>
    <col hidden="1" min="16" max="21" width="12.63"/>
    <col customWidth="1" min="22" max="22" width="6.38"/>
  </cols>
  <sheetData>
    <row r="1" ht="27.75" customHeight="1">
      <c r="B1" s="90" t="str">
        <f>IF(Dashboard!dCalc="On","TAGS Archive for "&amp;ReadmeSettings!B9,"TAGS Archive for ")</f>
        <v>TAGS Archive for </v>
      </c>
      <c r="F1" s="62" t="s">
        <v>2633</v>
      </c>
      <c r="J1" s="91"/>
      <c r="K1" s="92"/>
      <c r="L1" s="93"/>
      <c r="M1" s="94"/>
      <c r="Q1" s="95"/>
      <c r="V1" s="62" t="s">
        <v>2634</v>
      </c>
    </row>
    <row r="2" ht="25.5" customHeight="1">
      <c r="F2" s="96" t="s">
        <v>2651</v>
      </c>
      <c r="G2" s="96"/>
      <c r="H2" s="96"/>
      <c r="I2" s="96"/>
      <c r="J2" s="96"/>
      <c r="K2" s="70" t="s">
        <v>2636</v>
      </c>
      <c r="L2" s="71" t="str">
        <f t="array" ref="L2">IF(Dashboard!dCalc="On",SUM(IF(ISERROR(FIND("https://",LOWER(Archive!$A:$A))),0,1)),"")</f>
        <v/>
      </c>
      <c r="M2" s="94"/>
      <c r="N2" s="63" t="s">
        <v>2652</v>
      </c>
      <c r="O2" s="63" t="s">
        <v>2653</v>
      </c>
      <c r="Q2" s="97"/>
      <c r="R2" s="63"/>
      <c r="S2" s="63"/>
      <c r="T2" s="63" t="str">
        <f>IFERROR(__xludf.DUMMYFUNCTION("IF(Dashboard!dCalc=""On"",QUERY(Archive!A:E,"" Select B, COUNT(J)  WHERE B &lt;&gt; '' GROUP BY B ORDER BY COUNT(J) desc LIMIT 10 LABEL B 'Top Tweeters', COUNT(J) 'No.'"",TRUE),"""")"),"")</f>
        <v/>
      </c>
    </row>
    <row r="3">
      <c r="B3" s="98" t="s">
        <v>2654</v>
      </c>
      <c r="C3" s="98" t="s">
        <v>2655</v>
      </c>
      <c r="D3" s="98" t="s">
        <v>2656</v>
      </c>
      <c r="K3" s="70" t="s">
        <v>2637</v>
      </c>
      <c r="L3" s="71" t="str">
        <f t="array" ref="L3">IF(Dashboard!dCalc="On",SUM(IF(ISERROR(FIND("RT",Archive!$A:$A)),0,1)),"")</f>
        <v/>
      </c>
      <c r="M3" s="99">
        <f>ROUND($D$4,1)-3</f>
        <v>-3</v>
      </c>
      <c r="N3" t="str">
        <f t="array" ref="N3">FREQUENCY(#REF!,M3:M148)</f>
        <v>#REF!</v>
      </c>
      <c r="O3" t="str">
        <f>IFERROR(__xludf.DUMMYFUNCTION("FREQUENCY(FILTER(#REF!,#REF!&lt;&gt;""""),M3:M148)"),"#REF!")</f>
        <v>#REF!</v>
      </c>
      <c r="Q3" s="95"/>
    </row>
    <row r="4" ht="18.0" customHeight="1">
      <c r="B4" s="100" t="str">
        <f>IF(Dashboard!dCalc="On",ReadmeSettings!B20&amp;" Tweets","")</f>
        <v/>
      </c>
      <c r="C4" s="101" t="str">
        <f>IF(Dashboard!dCalc="On",ReadmeSettings!B21,"")</f>
        <v/>
      </c>
      <c r="D4" s="101" t="str">
        <f>IF(Dashboard!dCalc="On",ReadmeSettings!B22,"")</f>
        <v/>
      </c>
      <c r="K4" s="70"/>
      <c r="L4" s="71"/>
      <c r="M4" s="99">
        <f t="shared" ref="M4:M148" si="1">M3+1/48</f>
        <v>-2.979166667</v>
      </c>
      <c r="Q4" s="95"/>
    </row>
    <row r="5">
      <c r="B5" s="102" t="str">
        <f>IF(Dashboard!dCalc="On",IF(ISERROR(L2),"",L2&amp;" Links "&amp;L3&amp;" RTs Threads "&amp;IF(L5&gt;0,TEXT(L8/L5,"#%")&amp;" (n."&amp;L8&amp;")","")),"")</f>
        <v/>
      </c>
      <c r="C5" s="103" t="str">
        <f>IF(Dashboard!dCalc="On",ReadmeSettings!B21,"")</f>
        <v/>
      </c>
      <c r="D5" s="103" t="str">
        <f>IF(Dashboard!dCalc="On",ReadmeSettings!B22,"")</f>
        <v/>
      </c>
      <c r="K5" s="70" t="s">
        <v>24</v>
      </c>
      <c r="L5" s="71" t="str">
        <f>IFERROR(__xludf.DUMMYFUNCTION("IF(Dashboard!dCalc=""On"",COUNTA(UNIQUE(#REF!))-1,"""")"),"")</f>
        <v/>
      </c>
      <c r="M5" s="99">
        <f t="shared" si="1"/>
        <v>-2.958333333</v>
      </c>
      <c r="Q5" s="95"/>
    </row>
    <row r="6" ht="15.0" customHeight="1">
      <c r="B6" s="104"/>
      <c r="C6" s="105"/>
      <c r="D6" s="105"/>
      <c r="K6" s="70"/>
      <c r="L6" s="75"/>
      <c r="M6" s="99">
        <f t="shared" si="1"/>
        <v>-2.9375</v>
      </c>
      <c r="Q6" s="95"/>
    </row>
    <row r="7" ht="15.0" customHeight="1">
      <c r="K7" s="70"/>
      <c r="L7" s="75"/>
      <c r="M7" s="99">
        <f t="shared" si="1"/>
        <v>-2.916666667</v>
      </c>
      <c r="Q7" s="95"/>
    </row>
    <row r="8" ht="15.0" customHeight="1">
      <c r="K8" s="70" t="s">
        <v>2643</v>
      </c>
      <c r="L8" s="71" t="str">
        <f>IF(Dashboard!dCalc="On",COUNTA(#REF!)-1,"")</f>
        <v/>
      </c>
      <c r="M8" s="99">
        <f t="shared" si="1"/>
        <v>-2.895833333</v>
      </c>
      <c r="Q8" s="95"/>
    </row>
    <row r="9" ht="15.0" customHeight="1">
      <c r="K9" s="70" t="s">
        <v>2644</v>
      </c>
      <c r="L9" s="71" t="str">
        <f t="array" ref="L9">IF(Dashboard!dCalc="On",COUNTIF(LEFT(Archive!$A:$A,1),"@"),"")</f>
        <v/>
      </c>
      <c r="M9" s="99">
        <f t="shared" si="1"/>
        <v>-2.875</v>
      </c>
      <c r="Q9" s="95"/>
    </row>
    <row r="10" ht="15.0" customHeight="1">
      <c r="K10" s="70"/>
      <c r="L10" s="71"/>
      <c r="M10" s="99">
        <f t="shared" si="1"/>
        <v>-2.854166667</v>
      </c>
      <c r="Q10" s="95"/>
    </row>
    <row r="11" ht="15.0" customHeight="1">
      <c r="K11" s="106"/>
      <c r="L11" s="107"/>
      <c r="M11" s="99">
        <f t="shared" si="1"/>
        <v>-2.833333333</v>
      </c>
      <c r="Q11" s="95"/>
    </row>
    <row r="12" ht="15.0" customHeight="1">
      <c r="K12" s="106"/>
      <c r="L12" s="107"/>
      <c r="M12" s="99">
        <f t="shared" si="1"/>
        <v>-2.8125</v>
      </c>
      <c r="Q12" s="95"/>
    </row>
    <row r="13" ht="15.0" customHeight="1">
      <c r="K13" s="106"/>
      <c r="L13" s="107"/>
      <c r="M13" s="99">
        <f t="shared" si="1"/>
        <v>-2.791666667</v>
      </c>
      <c r="Q13" s="97"/>
      <c r="R13" s="63"/>
      <c r="S13" s="63"/>
      <c r="T13" s="63"/>
    </row>
    <row r="14" ht="15.0" customHeight="1">
      <c r="K14" s="106"/>
      <c r="L14" s="107"/>
      <c r="M14" s="99">
        <f t="shared" si="1"/>
        <v>-2.770833333</v>
      </c>
      <c r="Q14" s="97" t="s">
        <v>2657</v>
      </c>
      <c r="R14" t="str">
        <f>IFERROR(__xludf.DUMMYFUNCTION("IF(Dashboard!dCalc=""On"",QUERY({#REF!,#REF!},""SELECT COUNT(Col1), YEAR(Col2), MONTH(Col2), DAY(Col2) WHERE dateDiff(now(), Col2) &lt; 60 GROUP BY YEAR(Col2), MONTH(Col2), DAY(Col2) LABEL COUNT(Col1) 'count'""),"""")"),"")</f>
        <v/>
      </c>
    </row>
    <row r="15" ht="15.0" customHeight="1">
      <c r="K15" s="106"/>
      <c r="L15" s="107"/>
      <c r="M15" s="99">
        <f t="shared" si="1"/>
        <v>-2.75</v>
      </c>
      <c r="Q15" s="95" t="str">
        <f t="array" ref="Q15:Q202">IF(S15:S202&lt;&gt;"",DATE(S15:S202,T15:T202+1,U15:U202),"")</f>
        <v/>
      </c>
    </row>
    <row r="16" ht="15.0" customHeight="1">
      <c r="K16" s="106"/>
      <c r="L16" s="107"/>
      <c r="M16" s="99">
        <f t="shared" si="1"/>
        <v>-2.729166667</v>
      </c>
      <c r="Q16" s="95" t="s">
        <v>2658</v>
      </c>
    </row>
    <row r="17" ht="15.0" customHeight="1">
      <c r="K17" s="106"/>
      <c r="L17" s="107"/>
      <c r="M17" s="99">
        <f t="shared" si="1"/>
        <v>-2.708333333</v>
      </c>
      <c r="Q17" s="95" t="s">
        <v>2658</v>
      </c>
    </row>
    <row r="18" ht="15.0" customHeight="1">
      <c r="K18" s="106"/>
      <c r="L18" s="107"/>
      <c r="M18" s="99">
        <f t="shared" si="1"/>
        <v>-2.6875</v>
      </c>
      <c r="Q18" s="95" t="s">
        <v>2658</v>
      </c>
    </row>
    <row r="19" ht="15.0" customHeight="1">
      <c r="K19" s="106"/>
      <c r="L19" s="107"/>
      <c r="M19" s="99">
        <f t="shared" si="1"/>
        <v>-2.666666667</v>
      </c>
      <c r="Q19" s="95" t="s">
        <v>2658</v>
      </c>
    </row>
    <row r="20" ht="15.0" customHeight="1">
      <c r="K20" s="106"/>
      <c r="L20" s="107"/>
      <c r="M20" s="99">
        <f t="shared" si="1"/>
        <v>-2.645833333</v>
      </c>
      <c r="Q20" s="95" t="s">
        <v>2658</v>
      </c>
    </row>
    <row r="21" ht="15.0" customHeight="1">
      <c r="K21" s="106"/>
      <c r="L21" s="107"/>
      <c r="M21" s="99">
        <f t="shared" si="1"/>
        <v>-2.625</v>
      </c>
      <c r="Q21" s="95" t="s">
        <v>2658</v>
      </c>
    </row>
    <row r="22" ht="15.0" customHeight="1">
      <c r="F22" s="108" t="s">
        <v>2659</v>
      </c>
      <c r="G22" s="109" t="s">
        <v>2660</v>
      </c>
      <c r="K22" s="106"/>
      <c r="L22" s="107"/>
      <c r="M22" s="99">
        <f t="shared" si="1"/>
        <v>-2.604166667</v>
      </c>
      <c r="Q22" s="95" t="s">
        <v>2658</v>
      </c>
    </row>
    <row r="23" ht="25.5" customHeight="1">
      <c r="F23" s="110" t="str">
        <f>IFERROR(__xludf.DUMMYFUNCTION("IF(Dashboard!dCalc=""On"",filterUnique(QUERY(Archive!A:A, ""SELECT A,B,C WHERE E &gt; date '""&amp;TEXT(ReadmeSettings!B22-2,""yyyy-mm-dd"")&amp;""'"")),"""")"),"")</f>
        <v/>
      </c>
      <c r="G23" s="111"/>
      <c r="I23" s="111" t="str">
        <f t="shared" ref="I23:I34" si="2">IF(LEN(H23)&gt;0,HYPERLINK(H23,"Tweet"),"")</f>
        <v/>
      </c>
      <c r="K23" s="106"/>
      <c r="L23" s="107"/>
      <c r="M23" s="99">
        <f t="shared" si="1"/>
        <v>-2.583333333</v>
      </c>
      <c r="Q23" s="95" t="s">
        <v>2658</v>
      </c>
    </row>
    <row r="24" ht="25.5" customHeight="1">
      <c r="F24" s="112"/>
      <c r="G24" s="113"/>
      <c r="I24" s="113" t="str">
        <f t="shared" si="2"/>
        <v/>
      </c>
      <c r="K24" s="106"/>
      <c r="L24" s="107"/>
      <c r="M24" s="99">
        <f t="shared" si="1"/>
        <v>-2.5625</v>
      </c>
      <c r="Q24" s="95" t="s">
        <v>2658</v>
      </c>
    </row>
    <row r="25" ht="25.5" customHeight="1">
      <c r="F25" s="114"/>
      <c r="G25" s="111"/>
      <c r="I25" s="111" t="str">
        <f t="shared" si="2"/>
        <v/>
      </c>
      <c r="K25" s="106"/>
      <c r="L25" s="107"/>
      <c r="M25" s="99">
        <f t="shared" si="1"/>
        <v>-2.541666667</v>
      </c>
      <c r="Q25" s="95" t="s">
        <v>2658</v>
      </c>
    </row>
    <row r="26" ht="25.5" customHeight="1">
      <c r="F26" s="112"/>
      <c r="G26" s="113"/>
      <c r="I26" s="113" t="str">
        <f t="shared" si="2"/>
        <v/>
      </c>
      <c r="K26" s="106"/>
      <c r="L26" s="107"/>
      <c r="M26" s="99">
        <f t="shared" si="1"/>
        <v>-2.520833333</v>
      </c>
      <c r="Q26" s="95" t="s">
        <v>2658</v>
      </c>
    </row>
    <row r="27" ht="25.5" customHeight="1">
      <c r="F27" s="114"/>
      <c r="G27" s="111"/>
      <c r="I27" s="111" t="str">
        <f t="shared" si="2"/>
        <v/>
      </c>
      <c r="K27" s="106"/>
      <c r="L27" s="107"/>
      <c r="M27" s="99">
        <f t="shared" si="1"/>
        <v>-2.5</v>
      </c>
      <c r="Q27" s="95" t="s">
        <v>2658</v>
      </c>
    </row>
    <row r="28" ht="25.5" customHeight="1">
      <c r="F28" s="112"/>
      <c r="G28" s="113"/>
      <c r="I28" s="113" t="str">
        <f t="shared" si="2"/>
        <v/>
      </c>
      <c r="K28" s="106"/>
      <c r="L28" s="107"/>
      <c r="M28" s="99">
        <f t="shared" si="1"/>
        <v>-2.479166667</v>
      </c>
      <c r="Q28" s="95" t="s">
        <v>2658</v>
      </c>
    </row>
    <row r="29" ht="25.5" customHeight="1">
      <c r="F29" s="114"/>
      <c r="G29" s="111"/>
      <c r="I29" s="111" t="str">
        <f t="shared" si="2"/>
        <v/>
      </c>
      <c r="K29" s="106"/>
      <c r="L29" s="107"/>
      <c r="M29" s="99">
        <f t="shared" si="1"/>
        <v>-2.458333333</v>
      </c>
      <c r="Q29" s="95" t="s">
        <v>2658</v>
      </c>
    </row>
    <row r="30" ht="25.5" customHeight="1">
      <c r="F30" s="112"/>
      <c r="G30" s="113"/>
      <c r="I30" s="113" t="str">
        <f t="shared" si="2"/>
        <v/>
      </c>
      <c r="K30" s="106"/>
      <c r="L30" s="107"/>
      <c r="M30" s="99">
        <f t="shared" si="1"/>
        <v>-2.4375</v>
      </c>
      <c r="Q30" s="95" t="s">
        <v>2658</v>
      </c>
    </row>
    <row r="31" ht="25.5" customHeight="1">
      <c r="F31" s="114"/>
      <c r="G31" s="111"/>
      <c r="I31" s="111" t="str">
        <f t="shared" si="2"/>
        <v/>
      </c>
      <c r="K31" s="106"/>
      <c r="L31" s="107"/>
      <c r="M31" s="99">
        <f t="shared" si="1"/>
        <v>-2.416666667</v>
      </c>
      <c r="Q31" s="95" t="s">
        <v>2658</v>
      </c>
    </row>
    <row r="32" ht="25.5" customHeight="1">
      <c r="F32" s="112"/>
      <c r="G32" s="113"/>
      <c r="I32" s="113" t="str">
        <f t="shared" si="2"/>
        <v/>
      </c>
      <c r="K32" s="106"/>
      <c r="L32" s="107"/>
      <c r="M32" s="99">
        <f t="shared" si="1"/>
        <v>-2.395833333</v>
      </c>
      <c r="Q32" s="95" t="s">
        <v>2658</v>
      </c>
    </row>
    <row r="33" ht="25.5" customHeight="1">
      <c r="F33" s="114"/>
      <c r="G33" s="111"/>
      <c r="I33" s="111" t="str">
        <f t="shared" si="2"/>
        <v/>
      </c>
      <c r="K33" s="106"/>
      <c r="L33" s="107"/>
      <c r="M33" s="99">
        <f t="shared" si="1"/>
        <v>-2.375</v>
      </c>
      <c r="Q33" s="95" t="s">
        <v>2658</v>
      </c>
    </row>
    <row r="34" ht="25.5" customHeight="1">
      <c r="F34" s="112"/>
      <c r="G34" s="113"/>
      <c r="I34" s="113" t="str">
        <f t="shared" si="2"/>
        <v/>
      </c>
      <c r="K34" s="115"/>
      <c r="L34" s="107"/>
      <c r="M34" s="99">
        <f t="shared" si="1"/>
        <v>-2.354166667</v>
      </c>
      <c r="Q34" s="95" t="s">
        <v>2658</v>
      </c>
    </row>
    <row r="35" ht="21.75" customHeight="1">
      <c r="K35" s="115"/>
      <c r="L35" s="116"/>
      <c r="M35" s="99">
        <f t="shared" si="1"/>
        <v>-2.333333333</v>
      </c>
      <c r="Q35" s="95" t="s">
        <v>2658</v>
      </c>
    </row>
    <row r="36" ht="6.0" customHeight="1">
      <c r="K36" s="115"/>
      <c r="L36" s="116"/>
      <c r="M36" s="99">
        <f t="shared" si="1"/>
        <v>-2.3125</v>
      </c>
      <c r="Q36" s="95" t="s">
        <v>2658</v>
      </c>
    </row>
    <row r="37" ht="6.0" customHeight="1">
      <c r="K37" s="115"/>
      <c r="L37" s="116"/>
      <c r="M37" s="99">
        <f t="shared" si="1"/>
        <v>-2.291666667</v>
      </c>
      <c r="Q37" s="95" t="s">
        <v>2658</v>
      </c>
    </row>
    <row r="38" ht="6.0" customHeight="1">
      <c r="E38" s="94"/>
      <c r="F38" s="117"/>
      <c r="G38" s="111"/>
      <c r="K38" s="115"/>
      <c r="L38" s="116"/>
      <c r="M38" s="99">
        <f t="shared" si="1"/>
        <v>-2.270833333</v>
      </c>
      <c r="Q38" s="95" t="s">
        <v>2658</v>
      </c>
    </row>
    <row r="39" ht="14.25" customHeight="1">
      <c r="B39" s="118" t="s">
        <v>2661</v>
      </c>
      <c r="C39" s="38" t="str">
        <f>HYPERLINK("http://hawksey.info/tagsexplorer/?key="&amp;getSheetKey(ReadmeSettings!B9)&amp;"&amp;gid="&amp;getSheetGID("Archive"), "TAGSExplorer")</f>
        <v>TAGSExplorer</v>
      </c>
      <c r="F39" s="119"/>
      <c r="G39" s="120"/>
      <c r="K39" s="115"/>
      <c r="L39" s="116"/>
      <c r="M39" s="99">
        <f t="shared" si="1"/>
        <v>-2.25</v>
      </c>
      <c r="Q39" s="95" t="s">
        <v>2658</v>
      </c>
    </row>
    <row r="40" ht="14.25" customHeight="1">
      <c r="C40" s="40"/>
      <c r="F40" s="119"/>
      <c r="G40" s="120"/>
      <c r="K40" s="115"/>
      <c r="L40" s="116"/>
      <c r="M40" s="99">
        <f t="shared" si="1"/>
        <v>-2.229166667</v>
      </c>
      <c r="Q40" s="95" t="s">
        <v>2658</v>
      </c>
    </row>
    <row r="41" ht="14.25" customHeight="1">
      <c r="C41" s="38" t="str">
        <f>HYPERLINK("http://hawksey.info/tagsexplorer/arc.html?key="&amp;getSheetKey(ReadmeSettings!B9)&amp;"&amp;gid="&amp;getSheetGID("Archive"), "TAGS Archive")</f>
        <v>TAGS Archive</v>
      </c>
      <c r="F41" s="119"/>
      <c r="G41" s="120"/>
      <c r="K41" s="115"/>
      <c r="L41" s="116"/>
      <c r="M41" s="99">
        <f t="shared" si="1"/>
        <v>-2.208333333</v>
      </c>
      <c r="Q41" s="95" t="s">
        <v>2658</v>
      </c>
    </row>
    <row r="42" ht="21.75" hidden="1" customHeight="1">
      <c r="F42" s="119"/>
      <c r="G42" s="120"/>
      <c r="K42" s="115"/>
      <c r="L42" s="116"/>
      <c r="M42" s="99">
        <f t="shared" si="1"/>
        <v>-2.1875</v>
      </c>
      <c r="Q42" s="95" t="s">
        <v>2658</v>
      </c>
    </row>
    <row r="43" ht="21.75" hidden="1" customHeight="1">
      <c r="F43" s="119"/>
      <c r="G43" s="120"/>
      <c r="K43" s="115"/>
      <c r="L43" s="116"/>
      <c r="M43" s="99">
        <f t="shared" si="1"/>
        <v>-2.166666667</v>
      </c>
      <c r="Q43" s="95" t="s">
        <v>2658</v>
      </c>
    </row>
    <row r="44" ht="21.75" hidden="1" customHeight="1">
      <c r="F44" s="119"/>
      <c r="G44" s="120"/>
      <c r="K44" s="115"/>
      <c r="L44" s="116"/>
      <c r="M44" s="99">
        <f t="shared" si="1"/>
        <v>-2.145833333</v>
      </c>
      <c r="Q44" s="95" t="s">
        <v>2658</v>
      </c>
    </row>
    <row r="45" ht="21.75" hidden="1" customHeight="1">
      <c r="F45" s="119"/>
      <c r="G45" s="120"/>
      <c r="K45" s="115"/>
      <c r="L45" s="116"/>
      <c r="M45" s="99">
        <f t="shared" si="1"/>
        <v>-2.125</v>
      </c>
      <c r="Q45" s="95" t="s">
        <v>2658</v>
      </c>
    </row>
    <row r="46" hidden="1">
      <c r="K46" s="115"/>
      <c r="L46" s="116"/>
      <c r="M46" s="99">
        <f t="shared" si="1"/>
        <v>-2.104166667</v>
      </c>
      <c r="Q46" s="95" t="s">
        <v>2658</v>
      </c>
    </row>
    <row r="47" hidden="1">
      <c r="K47" s="115"/>
      <c r="L47" s="116"/>
      <c r="M47" s="99">
        <f t="shared" si="1"/>
        <v>-2.083333333</v>
      </c>
      <c r="Q47" s="95" t="s">
        <v>2658</v>
      </c>
    </row>
    <row r="48" hidden="1">
      <c r="K48" s="115"/>
      <c r="L48" s="116"/>
      <c r="M48" s="99">
        <f t="shared" si="1"/>
        <v>-2.0625</v>
      </c>
      <c r="Q48" s="95" t="s">
        <v>2658</v>
      </c>
    </row>
    <row r="49" hidden="1">
      <c r="K49" s="115"/>
      <c r="L49" s="116"/>
      <c r="M49" s="99">
        <f t="shared" si="1"/>
        <v>-2.041666667</v>
      </c>
      <c r="Q49" s="95" t="s">
        <v>2658</v>
      </c>
    </row>
    <row r="50" hidden="1">
      <c r="K50" s="115"/>
      <c r="L50" s="116"/>
      <c r="M50" s="99">
        <f t="shared" si="1"/>
        <v>-2.020833333</v>
      </c>
      <c r="Q50" s="95" t="s">
        <v>2658</v>
      </c>
    </row>
    <row r="51" hidden="1">
      <c r="K51" s="115"/>
      <c r="L51" s="116"/>
      <c r="M51" s="99">
        <f t="shared" si="1"/>
        <v>-2</v>
      </c>
      <c r="Q51" s="95" t="s">
        <v>2658</v>
      </c>
    </row>
    <row r="52" hidden="1">
      <c r="K52" s="115"/>
      <c r="L52" s="116"/>
      <c r="M52" s="99">
        <f t="shared" si="1"/>
        <v>-1.979166667</v>
      </c>
      <c r="Q52" s="95" t="s">
        <v>2658</v>
      </c>
    </row>
    <row r="53" hidden="1">
      <c r="K53" s="115"/>
      <c r="L53" s="116"/>
      <c r="M53" s="99">
        <f t="shared" si="1"/>
        <v>-1.958333333</v>
      </c>
      <c r="Q53" s="95" t="s">
        <v>2658</v>
      </c>
    </row>
    <row r="54" hidden="1">
      <c r="K54" s="115"/>
      <c r="L54" s="116"/>
      <c r="M54" s="99">
        <f t="shared" si="1"/>
        <v>-1.9375</v>
      </c>
      <c r="Q54" s="95" t="s">
        <v>2658</v>
      </c>
    </row>
    <row r="55" hidden="1">
      <c r="K55" s="115"/>
      <c r="L55" s="116"/>
      <c r="M55" s="99">
        <f t="shared" si="1"/>
        <v>-1.916666667</v>
      </c>
      <c r="Q55" s="95" t="s">
        <v>2658</v>
      </c>
    </row>
    <row r="56" hidden="1">
      <c r="K56" s="115"/>
      <c r="L56" s="116"/>
      <c r="M56" s="99">
        <f t="shared" si="1"/>
        <v>-1.895833333</v>
      </c>
      <c r="Q56" s="95" t="s">
        <v>2658</v>
      </c>
    </row>
    <row r="57" hidden="1">
      <c r="K57" s="115"/>
      <c r="L57" s="116"/>
      <c r="M57" s="99">
        <f t="shared" si="1"/>
        <v>-1.875</v>
      </c>
      <c r="Q57" s="95" t="s">
        <v>2658</v>
      </c>
    </row>
    <row r="58" hidden="1">
      <c r="K58" s="115"/>
      <c r="L58" s="116"/>
      <c r="M58" s="99">
        <f t="shared" si="1"/>
        <v>-1.854166667</v>
      </c>
      <c r="Q58" s="95" t="s">
        <v>2658</v>
      </c>
    </row>
    <row r="59" hidden="1">
      <c r="K59" s="115"/>
      <c r="L59" s="116"/>
      <c r="M59" s="99">
        <f t="shared" si="1"/>
        <v>-1.833333333</v>
      </c>
      <c r="Q59" s="95" t="s">
        <v>2658</v>
      </c>
    </row>
    <row r="60" hidden="1">
      <c r="K60" s="115"/>
      <c r="L60" s="116"/>
      <c r="M60" s="99">
        <f t="shared" si="1"/>
        <v>-1.8125</v>
      </c>
      <c r="Q60" s="95" t="s">
        <v>2658</v>
      </c>
    </row>
    <row r="61" hidden="1">
      <c r="K61" s="115"/>
      <c r="L61" s="116"/>
      <c r="M61" s="99">
        <f t="shared" si="1"/>
        <v>-1.791666667</v>
      </c>
      <c r="Q61" s="95" t="s">
        <v>2658</v>
      </c>
    </row>
    <row r="62" hidden="1">
      <c r="K62" s="115"/>
      <c r="L62" s="116"/>
      <c r="M62" s="99">
        <f t="shared" si="1"/>
        <v>-1.770833333</v>
      </c>
      <c r="Q62" s="95" t="s">
        <v>2658</v>
      </c>
    </row>
    <row r="63" hidden="1">
      <c r="K63" s="115"/>
      <c r="L63" s="116"/>
      <c r="M63" s="99">
        <f t="shared" si="1"/>
        <v>-1.75</v>
      </c>
      <c r="Q63" s="95" t="s">
        <v>2658</v>
      </c>
    </row>
    <row r="64" hidden="1">
      <c r="K64" s="115"/>
      <c r="L64" s="116"/>
      <c r="M64" s="99">
        <f t="shared" si="1"/>
        <v>-1.729166667</v>
      </c>
      <c r="Q64" s="95" t="s">
        <v>2658</v>
      </c>
    </row>
    <row r="65" hidden="1">
      <c r="K65" s="115"/>
      <c r="L65" s="116"/>
      <c r="M65" s="99">
        <f t="shared" si="1"/>
        <v>-1.708333333</v>
      </c>
      <c r="Q65" s="95" t="s">
        <v>2658</v>
      </c>
    </row>
    <row r="66" hidden="1">
      <c r="K66" s="115"/>
      <c r="L66" s="116"/>
      <c r="M66" s="99">
        <f t="shared" si="1"/>
        <v>-1.6875</v>
      </c>
      <c r="Q66" s="95" t="s">
        <v>2658</v>
      </c>
    </row>
    <row r="67" hidden="1">
      <c r="K67" s="115"/>
      <c r="L67" s="116"/>
      <c r="M67" s="99">
        <f t="shared" si="1"/>
        <v>-1.666666667</v>
      </c>
      <c r="Q67" s="95" t="s">
        <v>2658</v>
      </c>
    </row>
    <row r="68" hidden="1">
      <c r="K68" s="115"/>
      <c r="L68" s="116"/>
      <c r="M68" s="99">
        <f t="shared" si="1"/>
        <v>-1.645833333</v>
      </c>
      <c r="Q68" s="95" t="s">
        <v>2658</v>
      </c>
    </row>
    <row r="69" hidden="1">
      <c r="K69" s="115"/>
      <c r="L69" s="116"/>
      <c r="M69" s="99">
        <f t="shared" si="1"/>
        <v>-1.625</v>
      </c>
      <c r="Q69" s="95" t="s">
        <v>2658</v>
      </c>
    </row>
    <row r="70" hidden="1">
      <c r="K70" s="115"/>
      <c r="L70" s="116"/>
      <c r="M70" s="99">
        <f t="shared" si="1"/>
        <v>-1.604166667</v>
      </c>
      <c r="Q70" s="95" t="s">
        <v>2658</v>
      </c>
    </row>
    <row r="71" hidden="1">
      <c r="K71" s="115"/>
      <c r="L71" s="116"/>
      <c r="M71" s="99">
        <f t="shared" si="1"/>
        <v>-1.583333333</v>
      </c>
      <c r="Q71" s="95" t="s">
        <v>2658</v>
      </c>
    </row>
    <row r="72" hidden="1">
      <c r="K72" s="115"/>
      <c r="L72" s="116"/>
      <c r="M72" s="99">
        <f t="shared" si="1"/>
        <v>-1.5625</v>
      </c>
      <c r="Q72" s="95" t="s">
        <v>2658</v>
      </c>
    </row>
    <row r="73" hidden="1">
      <c r="K73" s="115"/>
      <c r="L73" s="116"/>
      <c r="M73" s="99">
        <f t="shared" si="1"/>
        <v>-1.541666667</v>
      </c>
      <c r="Q73" s="95" t="s">
        <v>2658</v>
      </c>
    </row>
    <row r="74" hidden="1">
      <c r="K74" s="115"/>
      <c r="L74" s="116"/>
      <c r="M74" s="99">
        <f t="shared" si="1"/>
        <v>-1.520833333</v>
      </c>
      <c r="Q74" s="95" t="s">
        <v>2658</v>
      </c>
    </row>
    <row r="75" hidden="1">
      <c r="K75" s="115"/>
      <c r="L75" s="116"/>
      <c r="M75" s="99">
        <f t="shared" si="1"/>
        <v>-1.5</v>
      </c>
      <c r="Q75" s="95" t="s">
        <v>2658</v>
      </c>
    </row>
    <row r="76" hidden="1">
      <c r="K76" s="115"/>
      <c r="L76" s="116"/>
      <c r="M76" s="99">
        <f t="shared" si="1"/>
        <v>-1.479166667</v>
      </c>
      <c r="Q76" s="95" t="s">
        <v>2658</v>
      </c>
    </row>
    <row r="77" hidden="1">
      <c r="K77" s="115"/>
      <c r="L77" s="116"/>
      <c r="M77" s="99">
        <f t="shared" si="1"/>
        <v>-1.458333333</v>
      </c>
      <c r="Q77" s="95" t="s">
        <v>2658</v>
      </c>
    </row>
    <row r="78" hidden="1">
      <c r="K78" s="115"/>
      <c r="L78" s="116"/>
      <c r="M78" s="99">
        <f t="shared" si="1"/>
        <v>-1.4375</v>
      </c>
      <c r="Q78" s="95" t="s">
        <v>2658</v>
      </c>
    </row>
    <row r="79" hidden="1">
      <c r="K79" s="115"/>
      <c r="L79" s="116"/>
      <c r="M79" s="99">
        <f t="shared" si="1"/>
        <v>-1.416666667</v>
      </c>
      <c r="Q79" s="95" t="s">
        <v>2658</v>
      </c>
    </row>
    <row r="80" hidden="1">
      <c r="K80" s="115"/>
      <c r="L80" s="116"/>
      <c r="M80" s="99">
        <f t="shared" si="1"/>
        <v>-1.395833333</v>
      </c>
      <c r="Q80" s="95" t="s">
        <v>2658</v>
      </c>
    </row>
    <row r="81" hidden="1">
      <c r="K81" s="115"/>
      <c r="L81" s="116"/>
      <c r="M81" s="99">
        <f t="shared" si="1"/>
        <v>-1.375</v>
      </c>
      <c r="Q81" s="95" t="s">
        <v>2658</v>
      </c>
    </row>
    <row r="82" hidden="1">
      <c r="K82" s="115"/>
      <c r="L82" s="116"/>
      <c r="M82" s="99">
        <f t="shared" si="1"/>
        <v>-1.354166667</v>
      </c>
      <c r="Q82" s="95" t="s">
        <v>2658</v>
      </c>
    </row>
    <row r="83" hidden="1">
      <c r="K83" s="115"/>
      <c r="L83" s="116"/>
      <c r="M83" s="99">
        <f t="shared" si="1"/>
        <v>-1.333333333</v>
      </c>
      <c r="Q83" s="95" t="s">
        <v>2658</v>
      </c>
    </row>
    <row r="84" hidden="1">
      <c r="K84" s="115"/>
      <c r="L84" s="116"/>
      <c r="M84" s="99">
        <f t="shared" si="1"/>
        <v>-1.3125</v>
      </c>
      <c r="Q84" s="95" t="s">
        <v>2658</v>
      </c>
    </row>
    <row r="85" hidden="1">
      <c r="K85" s="115"/>
      <c r="L85" s="116"/>
      <c r="M85" s="99">
        <f t="shared" si="1"/>
        <v>-1.291666667</v>
      </c>
      <c r="Q85" s="95" t="s">
        <v>2658</v>
      </c>
    </row>
    <row r="86" hidden="1">
      <c r="K86" s="115"/>
      <c r="L86" s="116"/>
      <c r="M86" s="99">
        <f t="shared" si="1"/>
        <v>-1.270833333</v>
      </c>
      <c r="Q86" s="95" t="s">
        <v>2658</v>
      </c>
    </row>
    <row r="87" hidden="1">
      <c r="K87" s="115"/>
      <c r="L87" s="116"/>
      <c r="M87" s="99">
        <f t="shared" si="1"/>
        <v>-1.25</v>
      </c>
      <c r="Q87" s="95" t="s">
        <v>2658</v>
      </c>
    </row>
    <row r="88" hidden="1">
      <c r="K88" s="115"/>
      <c r="L88" s="116"/>
      <c r="M88" s="99">
        <f t="shared" si="1"/>
        <v>-1.229166667</v>
      </c>
      <c r="Q88" s="95" t="s">
        <v>2658</v>
      </c>
    </row>
    <row r="89" hidden="1">
      <c r="K89" s="115"/>
      <c r="L89" s="116"/>
      <c r="M89" s="99">
        <f t="shared" si="1"/>
        <v>-1.208333333</v>
      </c>
      <c r="Q89" s="95" t="s">
        <v>2658</v>
      </c>
    </row>
    <row r="90" hidden="1">
      <c r="K90" s="115"/>
      <c r="L90" s="116"/>
      <c r="M90" s="99">
        <f t="shared" si="1"/>
        <v>-1.1875</v>
      </c>
      <c r="Q90" s="95" t="s">
        <v>2658</v>
      </c>
    </row>
    <row r="91" hidden="1">
      <c r="K91" s="115"/>
      <c r="L91" s="116"/>
      <c r="M91" s="99">
        <f t="shared" si="1"/>
        <v>-1.166666667</v>
      </c>
      <c r="Q91" s="95" t="s">
        <v>2658</v>
      </c>
    </row>
    <row r="92" hidden="1">
      <c r="K92" s="115"/>
      <c r="L92" s="116"/>
      <c r="M92" s="99">
        <f t="shared" si="1"/>
        <v>-1.145833333</v>
      </c>
      <c r="Q92" s="95" t="s">
        <v>2658</v>
      </c>
    </row>
    <row r="93" hidden="1">
      <c r="K93" s="115"/>
      <c r="L93" s="116"/>
      <c r="M93" s="99">
        <f t="shared" si="1"/>
        <v>-1.125</v>
      </c>
      <c r="Q93" s="95" t="s">
        <v>2658</v>
      </c>
    </row>
    <row r="94" hidden="1">
      <c r="K94" s="115"/>
      <c r="L94" s="116"/>
      <c r="M94" s="99">
        <f t="shared" si="1"/>
        <v>-1.104166667</v>
      </c>
      <c r="Q94" s="95" t="s">
        <v>2658</v>
      </c>
    </row>
    <row r="95" hidden="1">
      <c r="K95" s="115"/>
      <c r="L95" s="116"/>
      <c r="M95" s="99">
        <f t="shared" si="1"/>
        <v>-1.083333333</v>
      </c>
      <c r="Q95" s="95" t="s">
        <v>2658</v>
      </c>
    </row>
    <row r="96" hidden="1">
      <c r="K96" s="115"/>
      <c r="L96" s="116"/>
      <c r="M96" s="99">
        <f t="shared" si="1"/>
        <v>-1.0625</v>
      </c>
      <c r="Q96" s="95" t="s">
        <v>2658</v>
      </c>
    </row>
    <row r="97" hidden="1">
      <c r="K97" s="115"/>
      <c r="L97" s="116"/>
      <c r="M97" s="99">
        <f t="shared" si="1"/>
        <v>-1.041666667</v>
      </c>
      <c r="Q97" s="95" t="s">
        <v>2658</v>
      </c>
    </row>
    <row r="98" hidden="1">
      <c r="K98" s="115"/>
      <c r="L98" s="116"/>
      <c r="M98" s="99">
        <f t="shared" si="1"/>
        <v>-1.020833333</v>
      </c>
      <c r="Q98" s="95" t="s">
        <v>2658</v>
      </c>
    </row>
    <row r="99" hidden="1">
      <c r="K99" s="115"/>
      <c r="L99" s="116"/>
      <c r="M99" s="99">
        <f t="shared" si="1"/>
        <v>-1</v>
      </c>
      <c r="Q99" s="95" t="s">
        <v>2658</v>
      </c>
    </row>
    <row r="100" hidden="1">
      <c r="K100" s="115"/>
      <c r="L100" s="116"/>
      <c r="M100" s="99">
        <f t="shared" si="1"/>
        <v>-0.9791666667</v>
      </c>
      <c r="Q100" s="95" t="s">
        <v>2658</v>
      </c>
    </row>
    <row r="101" hidden="1">
      <c r="K101" s="115"/>
      <c r="L101" s="116"/>
      <c r="M101" s="99">
        <f t="shared" si="1"/>
        <v>-0.9583333333</v>
      </c>
      <c r="Q101" s="95" t="s">
        <v>2658</v>
      </c>
    </row>
    <row r="102" hidden="1">
      <c r="K102" s="115"/>
      <c r="L102" s="116"/>
      <c r="M102" s="99">
        <f t="shared" si="1"/>
        <v>-0.9375</v>
      </c>
      <c r="Q102" s="95" t="s">
        <v>2658</v>
      </c>
    </row>
    <row r="103" hidden="1">
      <c r="K103" s="115"/>
      <c r="L103" s="116"/>
      <c r="M103" s="99">
        <f t="shared" si="1"/>
        <v>-0.9166666667</v>
      </c>
      <c r="Q103" s="95" t="s">
        <v>2658</v>
      </c>
    </row>
    <row r="104" hidden="1">
      <c r="K104" s="115"/>
      <c r="L104" s="116"/>
      <c r="M104" s="99">
        <f t="shared" si="1"/>
        <v>-0.8958333333</v>
      </c>
      <c r="Q104" s="95" t="s">
        <v>2658</v>
      </c>
    </row>
    <row r="105" hidden="1">
      <c r="K105" s="115"/>
      <c r="L105" s="116"/>
      <c r="M105" s="99">
        <f t="shared" si="1"/>
        <v>-0.875</v>
      </c>
      <c r="Q105" s="95" t="s">
        <v>2658</v>
      </c>
    </row>
    <row r="106" hidden="1">
      <c r="K106" s="115"/>
      <c r="L106" s="116"/>
      <c r="M106" s="99">
        <f t="shared" si="1"/>
        <v>-0.8541666667</v>
      </c>
      <c r="Q106" s="95" t="s">
        <v>2658</v>
      </c>
    </row>
    <row r="107" hidden="1">
      <c r="K107" s="115"/>
      <c r="L107" s="116"/>
      <c r="M107" s="99">
        <f t="shared" si="1"/>
        <v>-0.8333333333</v>
      </c>
      <c r="Q107" s="95" t="s">
        <v>2658</v>
      </c>
    </row>
    <row r="108" hidden="1">
      <c r="K108" s="115"/>
      <c r="L108" s="116"/>
      <c r="M108" s="99">
        <f t="shared" si="1"/>
        <v>-0.8125</v>
      </c>
      <c r="Q108" s="95" t="s">
        <v>2658</v>
      </c>
    </row>
    <row r="109" hidden="1">
      <c r="K109" s="115"/>
      <c r="L109" s="116"/>
      <c r="M109" s="99">
        <f t="shared" si="1"/>
        <v>-0.7916666667</v>
      </c>
      <c r="Q109" s="95" t="s">
        <v>2658</v>
      </c>
    </row>
    <row r="110" hidden="1">
      <c r="K110" s="115"/>
      <c r="L110" s="116"/>
      <c r="M110" s="99">
        <f t="shared" si="1"/>
        <v>-0.7708333333</v>
      </c>
      <c r="Q110" s="95" t="s">
        <v>2658</v>
      </c>
    </row>
    <row r="111" hidden="1">
      <c r="K111" s="115"/>
      <c r="L111" s="116"/>
      <c r="M111" s="99">
        <f t="shared" si="1"/>
        <v>-0.75</v>
      </c>
      <c r="Q111" s="95" t="s">
        <v>2658</v>
      </c>
    </row>
    <row r="112" hidden="1">
      <c r="K112" s="115"/>
      <c r="L112" s="116"/>
      <c r="M112" s="99">
        <f t="shared" si="1"/>
        <v>-0.7291666667</v>
      </c>
      <c r="Q112" s="95" t="s">
        <v>2658</v>
      </c>
    </row>
    <row r="113" hidden="1">
      <c r="K113" s="115"/>
      <c r="L113" s="116"/>
      <c r="M113" s="99">
        <f t="shared" si="1"/>
        <v>-0.7083333333</v>
      </c>
      <c r="Q113" s="95" t="s">
        <v>2658</v>
      </c>
    </row>
    <row r="114" hidden="1">
      <c r="K114" s="115"/>
      <c r="L114" s="116"/>
      <c r="M114" s="99">
        <f t="shared" si="1"/>
        <v>-0.6875</v>
      </c>
      <c r="Q114" s="95" t="s">
        <v>2658</v>
      </c>
    </row>
    <row r="115" hidden="1">
      <c r="K115" s="115"/>
      <c r="L115" s="116"/>
      <c r="M115" s="99">
        <f t="shared" si="1"/>
        <v>-0.6666666667</v>
      </c>
      <c r="Q115" s="95" t="s">
        <v>2658</v>
      </c>
    </row>
    <row r="116" hidden="1">
      <c r="K116" s="115"/>
      <c r="L116" s="116"/>
      <c r="M116" s="99">
        <f t="shared" si="1"/>
        <v>-0.6458333333</v>
      </c>
      <c r="Q116" s="95" t="s">
        <v>2658</v>
      </c>
    </row>
    <row r="117" hidden="1">
      <c r="K117" s="115"/>
      <c r="L117" s="116"/>
      <c r="M117" s="99">
        <f t="shared" si="1"/>
        <v>-0.625</v>
      </c>
      <c r="Q117" s="95" t="s">
        <v>2658</v>
      </c>
    </row>
    <row r="118" hidden="1">
      <c r="K118" s="115"/>
      <c r="L118" s="116"/>
      <c r="M118" s="99">
        <f t="shared" si="1"/>
        <v>-0.6041666667</v>
      </c>
      <c r="Q118" s="95" t="s">
        <v>2658</v>
      </c>
    </row>
    <row r="119" hidden="1">
      <c r="K119" s="115"/>
      <c r="L119" s="116"/>
      <c r="M119" s="99">
        <f t="shared" si="1"/>
        <v>-0.5833333333</v>
      </c>
      <c r="Q119" s="95" t="s">
        <v>2658</v>
      </c>
    </row>
    <row r="120" hidden="1">
      <c r="K120" s="115"/>
      <c r="L120" s="116"/>
      <c r="M120" s="99">
        <f t="shared" si="1"/>
        <v>-0.5625</v>
      </c>
      <c r="Q120" s="95" t="s">
        <v>2658</v>
      </c>
    </row>
    <row r="121" hidden="1">
      <c r="K121" s="115"/>
      <c r="L121" s="116"/>
      <c r="M121" s="99">
        <f t="shared" si="1"/>
        <v>-0.5416666667</v>
      </c>
      <c r="Q121" s="95" t="s">
        <v>2658</v>
      </c>
    </row>
    <row r="122" hidden="1">
      <c r="K122" s="115"/>
      <c r="L122" s="116"/>
      <c r="M122" s="99">
        <f t="shared" si="1"/>
        <v>-0.5208333333</v>
      </c>
      <c r="Q122" s="95" t="s">
        <v>2658</v>
      </c>
    </row>
    <row r="123" hidden="1">
      <c r="K123" s="115"/>
      <c r="L123" s="116"/>
      <c r="M123" s="99">
        <f t="shared" si="1"/>
        <v>-0.5</v>
      </c>
      <c r="Q123" s="95" t="s">
        <v>2658</v>
      </c>
    </row>
    <row r="124" hidden="1">
      <c r="K124" s="115"/>
      <c r="L124" s="116"/>
      <c r="M124" s="99">
        <f t="shared" si="1"/>
        <v>-0.4791666667</v>
      </c>
      <c r="Q124" s="95" t="s">
        <v>2658</v>
      </c>
    </row>
    <row r="125" hidden="1">
      <c r="K125" s="115"/>
      <c r="L125" s="116"/>
      <c r="M125" s="99">
        <f t="shared" si="1"/>
        <v>-0.4583333333</v>
      </c>
      <c r="Q125" s="95" t="s">
        <v>2658</v>
      </c>
    </row>
    <row r="126" hidden="1">
      <c r="K126" s="115"/>
      <c r="L126" s="116"/>
      <c r="M126" s="99">
        <f t="shared" si="1"/>
        <v>-0.4375</v>
      </c>
      <c r="Q126" s="95" t="s">
        <v>2658</v>
      </c>
    </row>
    <row r="127" hidden="1">
      <c r="K127" s="115"/>
      <c r="L127" s="116"/>
      <c r="M127" s="99">
        <f t="shared" si="1"/>
        <v>-0.4166666667</v>
      </c>
      <c r="Q127" s="95" t="s">
        <v>2658</v>
      </c>
    </row>
    <row r="128" hidden="1">
      <c r="K128" s="115"/>
      <c r="L128" s="116"/>
      <c r="M128" s="99">
        <f t="shared" si="1"/>
        <v>-0.3958333333</v>
      </c>
      <c r="Q128" s="95" t="s">
        <v>2658</v>
      </c>
    </row>
    <row r="129" hidden="1">
      <c r="K129" s="115"/>
      <c r="L129" s="116"/>
      <c r="M129" s="99">
        <f t="shared" si="1"/>
        <v>-0.375</v>
      </c>
      <c r="Q129" s="95" t="s">
        <v>2658</v>
      </c>
    </row>
    <row r="130" hidden="1">
      <c r="K130" s="115"/>
      <c r="L130" s="116"/>
      <c r="M130" s="99">
        <f t="shared" si="1"/>
        <v>-0.3541666667</v>
      </c>
      <c r="Q130" s="95" t="s">
        <v>2658</v>
      </c>
    </row>
    <row r="131" hidden="1">
      <c r="K131" s="115"/>
      <c r="L131" s="116"/>
      <c r="M131" s="99">
        <f t="shared" si="1"/>
        <v>-0.3333333333</v>
      </c>
      <c r="Q131" s="95" t="s">
        <v>2658</v>
      </c>
    </row>
    <row r="132" hidden="1">
      <c r="K132" s="115"/>
      <c r="L132" s="116"/>
      <c r="M132" s="99">
        <f t="shared" si="1"/>
        <v>-0.3125</v>
      </c>
      <c r="Q132" s="95" t="s">
        <v>2658</v>
      </c>
    </row>
    <row r="133" hidden="1">
      <c r="K133" s="115"/>
      <c r="L133" s="116"/>
      <c r="M133" s="99">
        <f t="shared" si="1"/>
        <v>-0.2916666667</v>
      </c>
      <c r="Q133" s="95" t="s">
        <v>2658</v>
      </c>
    </row>
    <row r="134" hidden="1">
      <c r="K134" s="115"/>
      <c r="L134" s="116"/>
      <c r="M134" s="99">
        <f t="shared" si="1"/>
        <v>-0.2708333333</v>
      </c>
      <c r="Q134" s="95" t="s">
        <v>2658</v>
      </c>
    </row>
    <row r="135" hidden="1">
      <c r="K135" s="115"/>
      <c r="L135" s="116"/>
      <c r="M135" s="99">
        <f t="shared" si="1"/>
        <v>-0.25</v>
      </c>
      <c r="Q135" s="95" t="s">
        <v>2658</v>
      </c>
    </row>
    <row r="136" hidden="1">
      <c r="K136" s="115"/>
      <c r="L136" s="116"/>
      <c r="M136" s="99">
        <f t="shared" si="1"/>
        <v>-0.2291666667</v>
      </c>
      <c r="Q136" s="95" t="s">
        <v>2658</v>
      </c>
    </row>
    <row r="137" hidden="1">
      <c r="K137" s="115"/>
      <c r="L137" s="116"/>
      <c r="M137" s="99">
        <f t="shared" si="1"/>
        <v>-0.2083333333</v>
      </c>
      <c r="Q137" s="95" t="s">
        <v>2658</v>
      </c>
    </row>
    <row r="138" hidden="1">
      <c r="K138" s="115"/>
      <c r="L138" s="116"/>
      <c r="M138" s="99">
        <f t="shared" si="1"/>
        <v>-0.1875</v>
      </c>
      <c r="Q138" s="95" t="s">
        <v>2658</v>
      </c>
    </row>
    <row r="139" hidden="1">
      <c r="K139" s="115"/>
      <c r="L139" s="116"/>
      <c r="M139" s="99">
        <f t="shared" si="1"/>
        <v>-0.1666666667</v>
      </c>
      <c r="Q139" s="95" t="s">
        <v>2658</v>
      </c>
    </row>
    <row r="140" hidden="1">
      <c r="K140" s="115"/>
      <c r="L140" s="116"/>
      <c r="M140" s="99">
        <f t="shared" si="1"/>
        <v>-0.1458333333</v>
      </c>
      <c r="Q140" s="95" t="s">
        <v>2658</v>
      </c>
    </row>
    <row r="141" hidden="1">
      <c r="K141" s="115"/>
      <c r="L141" s="116"/>
      <c r="M141" s="99">
        <f t="shared" si="1"/>
        <v>-0.125</v>
      </c>
      <c r="Q141" s="95" t="s">
        <v>2658</v>
      </c>
    </row>
    <row r="142" hidden="1">
      <c r="K142" s="115"/>
      <c r="L142" s="116"/>
      <c r="M142" s="99">
        <f t="shared" si="1"/>
        <v>-0.1041666667</v>
      </c>
      <c r="Q142" s="95" t="s">
        <v>2658</v>
      </c>
    </row>
    <row r="143" hidden="1">
      <c r="K143" s="115"/>
      <c r="L143" s="116"/>
      <c r="M143" s="99">
        <f t="shared" si="1"/>
        <v>-0.08333333333</v>
      </c>
      <c r="Q143" s="95" t="s">
        <v>2658</v>
      </c>
    </row>
    <row r="144" hidden="1">
      <c r="K144" s="115"/>
      <c r="L144" s="116"/>
      <c r="M144" s="99">
        <f t="shared" si="1"/>
        <v>-0.0625</v>
      </c>
      <c r="Q144" s="95" t="s">
        <v>2658</v>
      </c>
    </row>
    <row r="145" hidden="1">
      <c r="K145" s="115"/>
      <c r="L145" s="116"/>
      <c r="M145" s="99">
        <f t="shared" si="1"/>
        <v>-0.04166666667</v>
      </c>
      <c r="Q145" s="95" t="s">
        <v>2658</v>
      </c>
    </row>
    <row r="146" hidden="1">
      <c r="K146" s="115"/>
      <c r="L146" s="116"/>
      <c r="M146" s="99">
        <f t="shared" si="1"/>
        <v>-0.02083333333</v>
      </c>
      <c r="Q146" s="95" t="s">
        <v>2658</v>
      </c>
    </row>
    <row r="147" hidden="1">
      <c r="K147" s="115"/>
      <c r="L147" s="116"/>
      <c r="M147" s="99">
        <f t="shared" si="1"/>
        <v>0</v>
      </c>
      <c r="Q147" s="95" t="s">
        <v>2658</v>
      </c>
    </row>
    <row r="148" hidden="1">
      <c r="K148" s="115"/>
      <c r="L148" s="116"/>
      <c r="M148" s="99">
        <f t="shared" si="1"/>
        <v>0.02083333333</v>
      </c>
      <c r="Q148" s="95" t="s">
        <v>2658</v>
      </c>
    </row>
    <row r="149" hidden="1">
      <c r="K149" s="115"/>
      <c r="L149" s="116"/>
      <c r="M149" s="94"/>
      <c r="Q149" s="95" t="s">
        <v>2658</v>
      </c>
    </row>
    <row r="150" hidden="1">
      <c r="K150" s="115"/>
      <c r="L150" s="116"/>
      <c r="M150" s="94"/>
      <c r="Q150" s="95" t="s">
        <v>2658</v>
      </c>
    </row>
    <row r="151" hidden="1">
      <c r="K151" s="121"/>
      <c r="M151" s="94"/>
      <c r="Q151" s="95" t="s">
        <v>2658</v>
      </c>
    </row>
    <row r="152" hidden="1">
      <c r="K152" s="121"/>
      <c r="M152" s="94"/>
      <c r="Q152" s="95" t="s">
        <v>2658</v>
      </c>
    </row>
    <row r="153" hidden="1">
      <c r="K153" s="121"/>
      <c r="M153" s="94"/>
      <c r="Q153" s="95" t="s">
        <v>2658</v>
      </c>
    </row>
    <row r="154" hidden="1">
      <c r="K154" s="121"/>
      <c r="M154" s="94"/>
      <c r="Q154" s="95" t="s">
        <v>2658</v>
      </c>
    </row>
    <row r="155" hidden="1">
      <c r="K155" s="121"/>
      <c r="M155" s="94"/>
      <c r="Q155" s="95" t="s">
        <v>2658</v>
      </c>
    </row>
    <row r="156" hidden="1">
      <c r="K156" s="121"/>
      <c r="M156" s="94"/>
      <c r="Q156" s="95" t="s">
        <v>2658</v>
      </c>
    </row>
    <row r="157" hidden="1">
      <c r="K157" s="121"/>
      <c r="M157" s="94"/>
      <c r="Q157" s="95" t="s">
        <v>2658</v>
      </c>
    </row>
    <row r="158" hidden="1">
      <c r="K158" s="121"/>
      <c r="M158" s="94"/>
      <c r="Q158" s="95" t="s">
        <v>2658</v>
      </c>
    </row>
    <row r="159" hidden="1">
      <c r="K159" s="121"/>
      <c r="M159" s="94"/>
      <c r="Q159" s="95" t="s">
        <v>2658</v>
      </c>
    </row>
    <row r="160" hidden="1">
      <c r="K160" s="121"/>
      <c r="M160" s="94"/>
      <c r="Q160" s="95" t="s">
        <v>2658</v>
      </c>
    </row>
    <row r="161" hidden="1">
      <c r="K161" s="121"/>
      <c r="M161" s="94"/>
      <c r="Q161" s="95" t="s">
        <v>2658</v>
      </c>
    </row>
    <row r="162" hidden="1">
      <c r="K162" s="121"/>
      <c r="M162" s="94"/>
      <c r="Q162" s="95" t="s">
        <v>2658</v>
      </c>
    </row>
    <row r="163" hidden="1">
      <c r="K163" s="121"/>
      <c r="M163" s="94"/>
      <c r="Q163" s="95" t="s">
        <v>2658</v>
      </c>
    </row>
    <row r="164" hidden="1">
      <c r="K164" s="121"/>
      <c r="M164" s="94"/>
      <c r="Q164" s="95" t="s">
        <v>2658</v>
      </c>
    </row>
    <row r="165" hidden="1">
      <c r="K165" s="121"/>
      <c r="M165" s="94"/>
      <c r="Q165" s="95" t="s">
        <v>2658</v>
      </c>
    </row>
    <row r="166" hidden="1">
      <c r="K166" s="121"/>
      <c r="M166" s="94"/>
      <c r="Q166" s="95" t="s">
        <v>2658</v>
      </c>
    </row>
    <row r="167" hidden="1">
      <c r="K167" s="121"/>
      <c r="M167" s="94"/>
      <c r="Q167" s="95" t="s">
        <v>2658</v>
      </c>
    </row>
    <row r="168" hidden="1">
      <c r="K168" s="121"/>
      <c r="M168" s="94"/>
      <c r="Q168" s="95" t="s">
        <v>2658</v>
      </c>
    </row>
    <row r="169" hidden="1">
      <c r="K169" s="121"/>
      <c r="M169" s="94"/>
      <c r="Q169" s="95" t="s">
        <v>2658</v>
      </c>
    </row>
    <row r="170" hidden="1">
      <c r="K170" s="121"/>
      <c r="M170" s="94"/>
      <c r="Q170" s="95" t="s">
        <v>2658</v>
      </c>
    </row>
    <row r="171" hidden="1">
      <c r="K171" s="121"/>
      <c r="M171" s="94"/>
      <c r="Q171" s="95" t="s">
        <v>2658</v>
      </c>
    </row>
    <row r="172" hidden="1">
      <c r="K172" s="121"/>
      <c r="M172" s="94"/>
      <c r="Q172" s="95" t="s">
        <v>2658</v>
      </c>
    </row>
    <row r="173" hidden="1">
      <c r="K173" s="121"/>
      <c r="M173" s="94"/>
      <c r="Q173" s="95" t="s">
        <v>2658</v>
      </c>
    </row>
    <row r="174" hidden="1">
      <c r="K174" s="121"/>
      <c r="M174" s="94"/>
      <c r="Q174" s="95" t="s">
        <v>2658</v>
      </c>
    </row>
    <row r="175" hidden="1">
      <c r="K175" s="121"/>
      <c r="M175" s="94"/>
      <c r="Q175" s="95" t="s">
        <v>2658</v>
      </c>
    </row>
    <row r="176" hidden="1">
      <c r="K176" s="121"/>
      <c r="M176" s="94"/>
      <c r="Q176" s="95" t="s">
        <v>2658</v>
      </c>
    </row>
    <row r="177" hidden="1">
      <c r="K177" s="121"/>
      <c r="M177" s="94"/>
      <c r="Q177" s="95" t="s">
        <v>2658</v>
      </c>
    </row>
    <row r="178" hidden="1">
      <c r="K178" s="121"/>
      <c r="M178" s="94"/>
      <c r="Q178" s="95" t="s">
        <v>2658</v>
      </c>
    </row>
    <row r="179" hidden="1">
      <c r="K179" s="121"/>
      <c r="M179" s="94"/>
      <c r="Q179" s="95" t="s">
        <v>2658</v>
      </c>
    </row>
    <row r="180" hidden="1">
      <c r="K180" s="121"/>
      <c r="M180" s="94"/>
      <c r="Q180" s="95" t="s">
        <v>2658</v>
      </c>
    </row>
    <row r="181" hidden="1">
      <c r="K181" s="121"/>
      <c r="M181" s="94"/>
      <c r="Q181" s="95" t="s">
        <v>2658</v>
      </c>
    </row>
    <row r="182" hidden="1">
      <c r="K182" s="121"/>
      <c r="M182" s="94"/>
      <c r="Q182" s="95" t="s">
        <v>2658</v>
      </c>
    </row>
    <row r="183" hidden="1">
      <c r="K183" s="121"/>
      <c r="M183" s="94"/>
      <c r="Q183" s="95" t="s">
        <v>2658</v>
      </c>
    </row>
    <row r="184" hidden="1">
      <c r="K184" s="121"/>
      <c r="M184" s="94"/>
      <c r="Q184" s="95" t="s">
        <v>2658</v>
      </c>
    </row>
    <row r="185" hidden="1">
      <c r="K185" s="121"/>
      <c r="M185" s="94"/>
      <c r="Q185" s="95" t="s">
        <v>2658</v>
      </c>
    </row>
    <row r="186" hidden="1">
      <c r="K186" s="121"/>
      <c r="M186" s="94"/>
      <c r="Q186" s="95" t="s">
        <v>2658</v>
      </c>
    </row>
    <row r="187" hidden="1">
      <c r="K187" s="121"/>
      <c r="M187" s="94"/>
      <c r="Q187" s="95" t="s">
        <v>2658</v>
      </c>
    </row>
    <row r="188" hidden="1">
      <c r="K188" s="121"/>
      <c r="M188" s="94"/>
      <c r="Q188" s="95" t="s">
        <v>2658</v>
      </c>
    </row>
    <row r="189" hidden="1">
      <c r="K189" s="121"/>
      <c r="M189" s="94"/>
      <c r="Q189" s="95" t="s">
        <v>2658</v>
      </c>
    </row>
    <row r="190" hidden="1">
      <c r="K190" s="121"/>
      <c r="M190" s="94"/>
      <c r="Q190" s="95" t="s">
        <v>2658</v>
      </c>
    </row>
    <row r="191" hidden="1">
      <c r="K191" s="121"/>
      <c r="M191" s="94"/>
      <c r="Q191" s="95" t="s">
        <v>2658</v>
      </c>
    </row>
    <row r="192" hidden="1">
      <c r="K192" s="121"/>
      <c r="M192" s="94"/>
      <c r="Q192" s="95" t="s">
        <v>2658</v>
      </c>
    </row>
    <row r="193" hidden="1">
      <c r="K193" s="121"/>
      <c r="M193" s="94"/>
      <c r="Q193" s="95" t="s">
        <v>2658</v>
      </c>
    </row>
    <row r="194" hidden="1">
      <c r="K194" s="121"/>
      <c r="M194" s="94"/>
      <c r="Q194" s="95" t="s">
        <v>2658</v>
      </c>
    </row>
    <row r="195" hidden="1">
      <c r="K195" s="121"/>
      <c r="M195" s="94"/>
      <c r="Q195" s="95" t="s">
        <v>2658</v>
      </c>
    </row>
    <row r="196" hidden="1">
      <c r="K196" s="121"/>
      <c r="M196" s="94"/>
      <c r="Q196" s="95" t="s">
        <v>2658</v>
      </c>
    </row>
    <row r="197" hidden="1">
      <c r="K197" s="121"/>
      <c r="M197" s="94"/>
      <c r="Q197" s="95" t="s">
        <v>2658</v>
      </c>
    </row>
    <row r="198" hidden="1">
      <c r="K198" s="121"/>
      <c r="M198" s="94"/>
      <c r="Q198" s="95" t="s">
        <v>2658</v>
      </c>
    </row>
    <row r="199" hidden="1">
      <c r="K199" s="121"/>
      <c r="M199" s="94"/>
      <c r="Q199" s="95" t="s">
        <v>2658</v>
      </c>
    </row>
    <row r="200" hidden="1">
      <c r="K200" s="121"/>
      <c r="M200" s="94"/>
      <c r="Q200" s="95" t="s">
        <v>2658</v>
      </c>
    </row>
    <row r="201" hidden="1">
      <c r="K201" s="121"/>
      <c r="M201" s="94"/>
      <c r="Q201" s="95" t="s">
        <v>2658</v>
      </c>
    </row>
    <row r="202" hidden="1">
      <c r="K202" s="121"/>
      <c r="M202" s="94"/>
      <c r="Q202" s="95" t="s">
        <v>2658</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