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vid\Desktop\"/>
    </mc:Choice>
  </mc:AlternateContent>
  <bookViews>
    <workbookView xWindow="0" yWindow="60" windowWidth="20400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L280" i="1" l="1"/>
  <c r="K288" i="1" s="1"/>
  <c r="K289" i="1" s="1"/>
  <c r="K285" i="1"/>
  <c r="F288" i="1"/>
  <c r="F289" i="1" s="1"/>
  <c r="K284" i="1"/>
  <c r="F285" i="1" l="1"/>
  <c r="F284" i="1"/>
  <c r="M6" i="1"/>
  <c r="M7" i="1"/>
  <c r="M27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5" i="1"/>
  <c r="K277" i="1"/>
  <c r="F277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5" i="1"/>
  <c r="L277" i="1" l="1"/>
  <c r="L278" i="1"/>
  <c r="L279" i="1" s="1"/>
  <c r="L281" i="1" s="1"/>
  <c r="G258" i="1"/>
  <c r="G23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H5" i="1"/>
  <c r="G5" i="1"/>
  <c r="G277" i="1" l="1"/>
  <c r="G278" i="1"/>
  <c r="G279" i="1" s="1"/>
  <c r="G280" i="1" s="1"/>
  <c r="G281" i="1" s="1"/>
  <c r="H277" i="1"/>
</calcChain>
</file>

<file path=xl/sharedStrings.xml><?xml version="1.0" encoding="utf-8"?>
<sst xmlns="http://schemas.openxmlformats.org/spreadsheetml/2006/main" count="43" uniqueCount="28">
  <si>
    <t>Numero</t>
  </si>
  <si>
    <t>Valore</t>
  </si>
  <si>
    <t>Pre messa a punto</t>
  </si>
  <si>
    <t>Post messa a punto</t>
  </si>
  <si>
    <t>Lettura ArduinoTemp</t>
  </si>
  <si>
    <t>Lettura termometro</t>
  </si>
  <si>
    <t>Tensione riferimento</t>
  </si>
  <si>
    <t>Calibrazione sistema</t>
  </si>
  <si>
    <t>Messa a punto</t>
  </si>
  <si>
    <t>Media</t>
  </si>
  <si>
    <t>Varianza</t>
  </si>
  <si>
    <t>Dev. Standard</t>
  </si>
  <si>
    <t>Incertezza</t>
  </si>
  <si>
    <t>Incertezza tipo</t>
  </si>
  <si>
    <t>R1</t>
  </si>
  <si>
    <t>R2</t>
  </si>
  <si>
    <t>I esperienza</t>
  </si>
  <si>
    <t>II esperienza</t>
  </si>
  <si>
    <t>R</t>
  </si>
  <si>
    <t>Nome</t>
  </si>
  <si>
    <t>Incertezza quantizzazione</t>
  </si>
  <si>
    <t>Incertezza tipo temperatura</t>
  </si>
  <si>
    <t>Incertezza temperatura sensore</t>
  </si>
  <si>
    <t>Incertezza partitore</t>
  </si>
  <si>
    <t>Incertezza alimentazione</t>
  </si>
  <si>
    <t>1min</t>
  </si>
  <si>
    <t>Incertezza classe confidenza 95,4%</t>
  </si>
  <si>
    <t>Incertezza classe confidenza 99,73%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</si>
</sst>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000"/>
    <numFmt numFmtId="167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0" xfId="0" applyNumberFormat="1" applyBorder="1"/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2" fontId="0" fillId="0" borderId="4" xfId="0" applyNumberFormat="1" applyBorder="1"/>
    <xf numFmtId="2" fontId="0" fillId="0" borderId="5" xfId="0" applyNumberFormat="1" applyBorder="1"/>
    <xf numFmtId="2" fontId="0" fillId="0" borderId="21" xfId="0" applyNumberFormat="1" applyBorder="1"/>
    <xf numFmtId="2" fontId="0" fillId="0" borderId="6" xfId="0" applyNumberFormat="1" applyBorder="1"/>
    <xf numFmtId="0" fontId="0" fillId="0" borderId="0" xfId="0" applyAlignment="1"/>
    <xf numFmtId="0" fontId="0" fillId="0" borderId="0" xfId="0" applyFill="1" applyBorder="1" applyAlignment="1"/>
    <xf numFmtId="0" fontId="0" fillId="0" borderId="32" xfId="0" applyFill="1" applyBorder="1" applyAlignment="1"/>
    <xf numFmtId="0" fontId="0" fillId="0" borderId="33" xfId="0" applyBorder="1"/>
    <xf numFmtId="0" fontId="0" fillId="0" borderId="8" xfId="0" applyBorder="1"/>
    <xf numFmtId="0" fontId="0" fillId="0" borderId="34" xfId="0" applyBorder="1"/>
    <xf numFmtId="0" fontId="0" fillId="0" borderId="35" xfId="0" applyBorder="1"/>
    <xf numFmtId="0" fontId="0" fillId="0" borderId="9" xfId="0" applyBorder="1"/>
    <xf numFmtId="0" fontId="0" fillId="0" borderId="36" xfId="0" applyBorder="1"/>
    <xf numFmtId="0" fontId="0" fillId="0" borderId="37" xfId="0" applyBorder="1"/>
    <xf numFmtId="0" fontId="0" fillId="0" borderId="32" xfId="0" applyBorder="1"/>
    <xf numFmtId="10" fontId="0" fillId="0" borderId="0" xfId="0" applyNumberFormat="1"/>
    <xf numFmtId="16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 messa a punto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Lettura ArduinoTemp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Sheet1!$H$5:$H$276</c:f>
                <c:numCache>
                  <c:formatCode>General</c:formatCode>
                  <c:ptCount val="272"/>
                  <c:pt idx="0">
                    <c:v>3.3490001955034217</c:v>
                  </c:pt>
                  <c:pt idx="1">
                    <c:v>3.3490001955034217</c:v>
                  </c:pt>
                  <c:pt idx="2">
                    <c:v>3.3490001955034217</c:v>
                  </c:pt>
                  <c:pt idx="3">
                    <c:v>3.3490001955034217</c:v>
                  </c:pt>
                  <c:pt idx="4">
                    <c:v>3.3490001955034217</c:v>
                  </c:pt>
                  <c:pt idx="5">
                    <c:v>3.3490001955034217</c:v>
                  </c:pt>
                  <c:pt idx="6">
                    <c:v>3.3490001955034217</c:v>
                  </c:pt>
                  <c:pt idx="7">
                    <c:v>3.3490001955034217</c:v>
                  </c:pt>
                  <c:pt idx="8">
                    <c:v>3.3490001955034217</c:v>
                  </c:pt>
                  <c:pt idx="9">
                    <c:v>3.3490001955034217</c:v>
                  </c:pt>
                  <c:pt idx="10">
                    <c:v>3.3490001955034217</c:v>
                  </c:pt>
                  <c:pt idx="11">
                    <c:v>3.3490001955034217</c:v>
                  </c:pt>
                  <c:pt idx="12">
                    <c:v>3.3490001955034217</c:v>
                  </c:pt>
                  <c:pt idx="13">
                    <c:v>3.3490001955034217</c:v>
                  </c:pt>
                  <c:pt idx="14">
                    <c:v>3.3490001955034217</c:v>
                  </c:pt>
                  <c:pt idx="15">
                    <c:v>3.3490001955034217</c:v>
                  </c:pt>
                  <c:pt idx="16">
                    <c:v>3.3490001955034217</c:v>
                  </c:pt>
                  <c:pt idx="17">
                    <c:v>3.3490001955034217</c:v>
                  </c:pt>
                  <c:pt idx="18">
                    <c:v>3.3490001955034217</c:v>
                  </c:pt>
                  <c:pt idx="19">
                    <c:v>3.3490001955034217</c:v>
                  </c:pt>
                  <c:pt idx="20">
                    <c:v>3.3490001955034217</c:v>
                  </c:pt>
                  <c:pt idx="21">
                    <c:v>3.3490001955034217</c:v>
                  </c:pt>
                  <c:pt idx="22">
                    <c:v>3.3490001955034217</c:v>
                  </c:pt>
                  <c:pt idx="23">
                    <c:v>3.3490001955034217</c:v>
                  </c:pt>
                  <c:pt idx="24">
                    <c:v>3.3490001955034217</c:v>
                  </c:pt>
                  <c:pt idx="25">
                    <c:v>3.3490001955034217</c:v>
                  </c:pt>
                  <c:pt idx="26">
                    <c:v>3.3490001955034217</c:v>
                  </c:pt>
                  <c:pt idx="27">
                    <c:v>3.3490001955034217</c:v>
                  </c:pt>
                  <c:pt idx="28">
                    <c:v>3.3490001955034217</c:v>
                  </c:pt>
                  <c:pt idx="29">
                    <c:v>3.3490001955034217</c:v>
                  </c:pt>
                  <c:pt idx="30">
                    <c:v>3.3490001955034217</c:v>
                  </c:pt>
                  <c:pt idx="31">
                    <c:v>3.3490001955034217</c:v>
                  </c:pt>
                  <c:pt idx="32">
                    <c:v>3.3490001955034217</c:v>
                  </c:pt>
                  <c:pt idx="33">
                    <c:v>3.3490001955034217</c:v>
                  </c:pt>
                  <c:pt idx="34">
                    <c:v>3.3490001955034217</c:v>
                  </c:pt>
                  <c:pt idx="35">
                    <c:v>3.3490001955034217</c:v>
                  </c:pt>
                  <c:pt idx="36">
                    <c:v>3.3490001955034217</c:v>
                  </c:pt>
                  <c:pt idx="37">
                    <c:v>3.3490001955034217</c:v>
                  </c:pt>
                  <c:pt idx="38">
                    <c:v>3.3490001955034217</c:v>
                  </c:pt>
                  <c:pt idx="39">
                    <c:v>3.3490001955034217</c:v>
                  </c:pt>
                  <c:pt idx="40">
                    <c:v>3.3490001955034217</c:v>
                  </c:pt>
                  <c:pt idx="41">
                    <c:v>3.3490001955034217</c:v>
                  </c:pt>
                  <c:pt idx="42">
                    <c:v>3.3490001955034217</c:v>
                  </c:pt>
                  <c:pt idx="43">
                    <c:v>3.3490001955034217</c:v>
                  </c:pt>
                  <c:pt idx="44">
                    <c:v>3.3490001955034217</c:v>
                  </c:pt>
                  <c:pt idx="45">
                    <c:v>3.3490001955034217</c:v>
                  </c:pt>
                  <c:pt idx="46">
                    <c:v>3.3490001955034217</c:v>
                  </c:pt>
                  <c:pt idx="47">
                    <c:v>3.3490001955034217</c:v>
                  </c:pt>
                  <c:pt idx="48">
                    <c:v>3.3490001955034217</c:v>
                  </c:pt>
                  <c:pt idx="49">
                    <c:v>3.3490001955034217</c:v>
                  </c:pt>
                  <c:pt idx="50">
                    <c:v>3.3490001955034217</c:v>
                  </c:pt>
                  <c:pt idx="51">
                    <c:v>3.3490001955034217</c:v>
                  </c:pt>
                  <c:pt idx="52">
                    <c:v>3.3490001955034217</c:v>
                  </c:pt>
                  <c:pt idx="53">
                    <c:v>3.3490001955034217</c:v>
                  </c:pt>
                  <c:pt idx="54">
                    <c:v>3.3490001955034217</c:v>
                  </c:pt>
                  <c:pt idx="55">
                    <c:v>3.3490001955034217</c:v>
                  </c:pt>
                  <c:pt idx="56">
                    <c:v>3.3490001955034217</c:v>
                  </c:pt>
                  <c:pt idx="57">
                    <c:v>3.3490001955034217</c:v>
                  </c:pt>
                  <c:pt idx="58">
                    <c:v>3.3490001955034217</c:v>
                  </c:pt>
                  <c:pt idx="59">
                    <c:v>3.3490001955034217</c:v>
                  </c:pt>
                  <c:pt idx="60">
                    <c:v>3.3490001955034217</c:v>
                  </c:pt>
                  <c:pt idx="61">
                    <c:v>3.3490001955034217</c:v>
                  </c:pt>
                  <c:pt idx="62">
                    <c:v>3.3490001955034217</c:v>
                  </c:pt>
                  <c:pt idx="63">
                    <c:v>3.3490001955034217</c:v>
                  </c:pt>
                  <c:pt idx="64">
                    <c:v>3.3490001955034217</c:v>
                  </c:pt>
                  <c:pt idx="65">
                    <c:v>3.3490001955034217</c:v>
                  </c:pt>
                  <c:pt idx="66">
                    <c:v>3.3490001955034217</c:v>
                  </c:pt>
                  <c:pt idx="67">
                    <c:v>3.3490001955034217</c:v>
                  </c:pt>
                  <c:pt idx="68">
                    <c:v>3.3490001955034217</c:v>
                  </c:pt>
                  <c:pt idx="69">
                    <c:v>3.3490001955034217</c:v>
                  </c:pt>
                  <c:pt idx="70">
                    <c:v>3.3490001955034217</c:v>
                  </c:pt>
                  <c:pt idx="71">
                    <c:v>3.3490001955034217</c:v>
                  </c:pt>
                  <c:pt idx="72">
                    <c:v>3.3490001955034217</c:v>
                  </c:pt>
                  <c:pt idx="73">
                    <c:v>3.3490001955034217</c:v>
                  </c:pt>
                  <c:pt idx="74">
                    <c:v>3.3490001955034217</c:v>
                  </c:pt>
                  <c:pt idx="75">
                    <c:v>3.3490001955034217</c:v>
                  </c:pt>
                  <c:pt idx="76">
                    <c:v>3.3490001955034217</c:v>
                  </c:pt>
                  <c:pt idx="77">
                    <c:v>3.3490001955034217</c:v>
                  </c:pt>
                  <c:pt idx="78">
                    <c:v>3.3490001955034217</c:v>
                  </c:pt>
                  <c:pt idx="79">
                    <c:v>3.3490001955034217</c:v>
                  </c:pt>
                  <c:pt idx="80">
                    <c:v>3.3490001955034217</c:v>
                  </c:pt>
                  <c:pt idx="81">
                    <c:v>3.3490001955034217</c:v>
                  </c:pt>
                  <c:pt idx="82">
                    <c:v>3.3490001955034217</c:v>
                  </c:pt>
                  <c:pt idx="83">
                    <c:v>3.3490001955034217</c:v>
                  </c:pt>
                  <c:pt idx="84">
                    <c:v>3.3490001955034217</c:v>
                  </c:pt>
                  <c:pt idx="85">
                    <c:v>3.3490001955034217</c:v>
                  </c:pt>
                  <c:pt idx="86">
                    <c:v>3.3490001955034217</c:v>
                  </c:pt>
                  <c:pt idx="87">
                    <c:v>3.3490001955034217</c:v>
                  </c:pt>
                  <c:pt idx="88">
                    <c:v>3.3490001955034217</c:v>
                  </c:pt>
                  <c:pt idx="89">
                    <c:v>3.3490001955034217</c:v>
                  </c:pt>
                  <c:pt idx="90">
                    <c:v>3.3490001955034217</c:v>
                  </c:pt>
                  <c:pt idx="91">
                    <c:v>3.3490001955034217</c:v>
                  </c:pt>
                  <c:pt idx="92">
                    <c:v>3.3490001955034217</c:v>
                  </c:pt>
                  <c:pt idx="93">
                    <c:v>3.3490001955034217</c:v>
                  </c:pt>
                  <c:pt idx="94">
                    <c:v>3.3490001955034217</c:v>
                  </c:pt>
                  <c:pt idx="95">
                    <c:v>3.3490001955034217</c:v>
                  </c:pt>
                  <c:pt idx="96">
                    <c:v>3.3490001955034217</c:v>
                  </c:pt>
                  <c:pt idx="97">
                    <c:v>3.3490001955034217</c:v>
                  </c:pt>
                  <c:pt idx="98">
                    <c:v>3.3490001955034217</c:v>
                  </c:pt>
                  <c:pt idx="99">
                    <c:v>3.3490001955034217</c:v>
                  </c:pt>
                  <c:pt idx="100">
                    <c:v>3.3490001955034217</c:v>
                  </c:pt>
                  <c:pt idx="101">
                    <c:v>3.3490001955034217</c:v>
                  </c:pt>
                  <c:pt idx="102">
                    <c:v>3.3490001955034217</c:v>
                  </c:pt>
                  <c:pt idx="103">
                    <c:v>3.3490001955034217</c:v>
                  </c:pt>
                  <c:pt idx="104">
                    <c:v>3.3490001955034217</c:v>
                  </c:pt>
                  <c:pt idx="105">
                    <c:v>3.3490001955034217</c:v>
                  </c:pt>
                  <c:pt idx="106">
                    <c:v>3.3490001955034217</c:v>
                  </c:pt>
                  <c:pt idx="107">
                    <c:v>3.3490001955034217</c:v>
                  </c:pt>
                  <c:pt idx="108">
                    <c:v>3.3490001955034217</c:v>
                  </c:pt>
                  <c:pt idx="109">
                    <c:v>3.3490001955034217</c:v>
                  </c:pt>
                  <c:pt idx="110">
                    <c:v>3.3490001955034217</c:v>
                  </c:pt>
                  <c:pt idx="111">
                    <c:v>3.3490001955034217</c:v>
                  </c:pt>
                  <c:pt idx="112">
                    <c:v>3.3490001955034217</c:v>
                  </c:pt>
                  <c:pt idx="113">
                    <c:v>3.3490001955034217</c:v>
                  </c:pt>
                  <c:pt idx="114">
                    <c:v>3.3490001955034217</c:v>
                  </c:pt>
                  <c:pt idx="115">
                    <c:v>3.3490001955034217</c:v>
                  </c:pt>
                  <c:pt idx="116">
                    <c:v>3.3490001955034217</c:v>
                  </c:pt>
                  <c:pt idx="117">
                    <c:v>3.3490001955034217</c:v>
                  </c:pt>
                  <c:pt idx="118">
                    <c:v>3.3490001955034217</c:v>
                  </c:pt>
                  <c:pt idx="119">
                    <c:v>3.3490001955034217</c:v>
                  </c:pt>
                  <c:pt idx="120">
                    <c:v>3.3490001955034217</c:v>
                  </c:pt>
                  <c:pt idx="121">
                    <c:v>3.3490001955034217</c:v>
                  </c:pt>
                  <c:pt idx="122">
                    <c:v>3.3490001955034217</c:v>
                  </c:pt>
                  <c:pt idx="123">
                    <c:v>3.3490001955034217</c:v>
                  </c:pt>
                  <c:pt idx="124">
                    <c:v>3.3490001955034217</c:v>
                  </c:pt>
                  <c:pt idx="125">
                    <c:v>3.3490001955034217</c:v>
                  </c:pt>
                  <c:pt idx="126">
                    <c:v>3.3490001955034217</c:v>
                  </c:pt>
                  <c:pt idx="127">
                    <c:v>3.3490001955034217</c:v>
                  </c:pt>
                  <c:pt idx="128">
                    <c:v>3.3490001955034217</c:v>
                  </c:pt>
                  <c:pt idx="129">
                    <c:v>3.3490001955034217</c:v>
                  </c:pt>
                  <c:pt idx="130">
                    <c:v>3.3490001955034217</c:v>
                  </c:pt>
                  <c:pt idx="131">
                    <c:v>3.3490001955034217</c:v>
                  </c:pt>
                  <c:pt idx="132">
                    <c:v>3.3490001955034217</c:v>
                  </c:pt>
                  <c:pt idx="133">
                    <c:v>3.3490001955034217</c:v>
                  </c:pt>
                  <c:pt idx="134">
                    <c:v>3.3490001955034217</c:v>
                  </c:pt>
                  <c:pt idx="135">
                    <c:v>3.3490001955034217</c:v>
                  </c:pt>
                  <c:pt idx="136">
                    <c:v>3.3490001955034217</c:v>
                  </c:pt>
                  <c:pt idx="137">
                    <c:v>3.3490001955034217</c:v>
                  </c:pt>
                  <c:pt idx="138">
                    <c:v>3.3490001955034217</c:v>
                  </c:pt>
                  <c:pt idx="139">
                    <c:v>3.3490001955034217</c:v>
                  </c:pt>
                  <c:pt idx="140">
                    <c:v>3.3490001955034217</c:v>
                  </c:pt>
                  <c:pt idx="141">
                    <c:v>3.3490001955034217</c:v>
                  </c:pt>
                  <c:pt idx="142">
                    <c:v>3.3490001955034217</c:v>
                  </c:pt>
                  <c:pt idx="143">
                    <c:v>3.3490001955034217</c:v>
                  </c:pt>
                  <c:pt idx="144">
                    <c:v>3.3490001955034217</c:v>
                  </c:pt>
                  <c:pt idx="145">
                    <c:v>3.3490001955034217</c:v>
                  </c:pt>
                  <c:pt idx="146">
                    <c:v>3.3490001955034217</c:v>
                  </c:pt>
                  <c:pt idx="147">
                    <c:v>3.3490001955034217</c:v>
                  </c:pt>
                  <c:pt idx="148">
                    <c:v>3.3490001955034217</c:v>
                  </c:pt>
                  <c:pt idx="149">
                    <c:v>3.3490001955034217</c:v>
                  </c:pt>
                  <c:pt idx="150">
                    <c:v>3.3490001955034217</c:v>
                  </c:pt>
                  <c:pt idx="151">
                    <c:v>3.3490001955034217</c:v>
                  </c:pt>
                  <c:pt idx="152">
                    <c:v>3.3490001955034217</c:v>
                  </c:pt>
                  <c:pt idx="153">
                    <c:v>3.3490001955034217</c:v>
                  </c:pt>
                  <c:pt idx="154">
                    <c:v>3.3490001955034217</c:v>
                  </c:pt>
                  <c:pt idx="155">
                    <c:v>3.3490001955034217</c:v>
                  </c:pt>
                  <c:pt idx="156">
                    <c:v>3.3490001955034217</c:v>
                  </c:pt>
                  <c:pt idx="157">
                    <c:v>3.3490001955034217</c:v>
                  </c:pt>
                  <c:pt idx="158">
                    <c:v>3.3490001955034217</c:v>
                  </c:pt>
                  <c:pt idx="159">
                    <c:v>3.3490001955034217</c:v>
                  </c:pt>
                  <c:pt idx="160">
                    <c:v>3.3490001955034217</c:v>
                  </c:pt>
                  <c:pt idx="161">
                    <c:v>3.3490001955034217</c:v>
                  </c:pt>
                  <c:pt idx="162">
                    <c:v>3.3490001955034217</c:v>
                  </c:pt>
                  <c:pt idx="163">
                    <c:v>3.3490001955034217</c:v>
                  </c:pt>
                  <c:pt idx="164">
                    <c:v>3.3490001955034217</c:v>
                  </c:pt>
                  <c:pt idx="165">
                    <c:v>3.3490001955034217</c:v>
                  </c:pt>
                  <c:pt idx="166">
                    <c:v>3.3490001955034217</c:v>
                  </c:pt>
                  <c:pt idx="167">
                    <c:v>3.3490001955034217</c:v>
                  </c:pt>
                  <c:pt idx="168">
                    <c:v>3.3490001955034217</c:v>
                  </c:pt>
                  <c:pt idx="169">
                    <c:v>3.3490001955034217</c:v>
                  </c:pt>
                  <c:pt idx="170">
                    <c:v>3.3490001955034217</c:v>
                  </c:pt>
                  <c:pt idx="171">
                    <c:v>3.3490001955034217</c:v>
                  </c:pt>
                  <c:pt idx="172">
                    <c:v>3.3490001955034217</c:v>
                  </c:pt>
                  <c:pt idx="173">
                    <c:v>3.3490001955034217</c:v>
                  </c:pt>
                  <c:pt idx="174">
                    <c:v>3.3490001955034217</c:v>
                  </c:pt>
                  <c:pt idx="175">
                    <c:v>3.3490001955034217</c:v>
                  </c:pt>
                  <c:pt idx="176">
                    <c:v>3.3490001955034217</c:v>
                  </c:pt>
                  <c:pt idx="177">
                    <c:v>3.3490001955034217</c:v>
                  </c:pt>
                  <c:pt idx="178">
                    <c:v>3.3490001955034217</c:v>
                  </c:pt>
                  <c:pt idx="179">
                    <c:v>3.3490001955034217</c:v>
                  </c:pt>
                  <c:pt idx="180">
                    <c:v>3.3490001955034217</c:v>
                  </c:pt>
                  <c:pt idx="181">
                    <c:v>3.3490001955034217</c:v>
                  </c:pt>
                  <c:pt idx="182">
                    <c:v>3.3490001955034217</c:v>
                  </c:pt>
                  <c:pt idx="183">
                    <c:v>3.3490001955034217</c:v>
                  </c:pt>
                  <c:pt idx="184">
                    <c:v>3.3490001955034217</c:v>
                  </c:pt>
                  <c:pt idx="185">
                    <c:v>3.3490001955034217</c:v>
                  </c:pt>
                  <c:pt idx="186">
                    <c:v>3.3490001955034217</c:v>
                  </c:pt>
                  <c:pt idx="187">
                    <c:v>3.3490001955034217</c:v>
                  </c:pt>
                  <c:pt idx="188">
                    <c:v>3.3490001955034217</c:v>
                  </c:pt>
                  <c:pt idx="189">
                    <c:v>3.3490001955034217</c:v>
                  </c:pt>
                  <c:pt idx="190">
                    <c:v>3.3490001955034217</c:v>
                  </c:pt>
                  <c:pt idx="191">
                    <c:v>3.3490001955034217</c:v>
                  </c:pt>
                  <c:pt idx="192">
                    <c:v>3.3490001955034217</c:v>
                  </c:pt>
                  <c:pt idx="193">
                    <c:v>3.3490001955034217</c:v>
                  </c:pt>
                  <c:pt idx="194">
                    <c:v>3.3490001955034217</c:v>
                  </c:pt>
                  <c:pt idx="195">
                    <c:v>3.3490001955034217</c:v>
                  </c:pt>
                  <c:pt idx="196">
                    <c:v>3.3490001955034217</c:v>
                  </c:pt>
                  <c:pt idx="197">
                    <c:v>3.3490001955034217</c:v>
                  </c:pt>
                  <c:pt idx="198">
                    <c:v>3.3490001955034217</c:v>
                  </c:pt>
                  <c:pt idx="199">
                    <c:v>3.3490001955034217</c:v>
                  </c:pt>
                  <c:pt idx="200">
                    <c:v>3.3490001955034217</c:v>
                  </c:pt>
                  <c:pt idx="201">
                    <c:v>3.3490001955034217</c:v>
                  </c:pt>
                  <c:pt idx="202">
                    <c:v>3.3490001955034217</c:v>
                  </c:pt>
                  <c:pt idx="203">
                    <c:v>3.3490001955034217</c:v>
                  </c:pt>
                  <c:pt idx="204">
                    <c:v>3.3490001955034217</c:v>
                  </c:pt>
                  <c:pt idx="205">
                    <c:v>3.3490001955034217</c:v>
                  </c:pt>
                  <c:pt idx="206">
                    <c:v>3.3490001955034217</c:v>
                  </c:pt>
                  <c:pt idx="207">
                    <c:v>3.3490001955034217</c:v>
                  </c:pt>
                  <c:pt idx="208">
                    <c:v>3.3490001955034217</c:v>
                  </c:pt>
                  <c:pt idx="209">
                    <c:v>3.3490001955034217</c:v>
                  </c:pt>
                  <c:pt idx="210">
                    <c:v>3.3490001955034217</c:v>
                  </c:pt>
                  <c:pt idx="211">
                    <c:v>3.3490001955034217</c:v>
                  </c:pt>
                  <c:pt idx="212">
                    <c:v>3.3490001955034217</c:v>
                  </c:pt>
                  <c:pt idx="213">
                    <c:v>3.3490001955034217</c:v>
                  </c:pt>
                  <c:pt idx="214">
                    <c:v>3.3490001955034217</c:v>
                  </c:pt>
                  <c:pt idx="215">
                    <c:v>3.3490001955034217</c:v>
                  </c:pt>
                  <c:pt idx="216">
                    <c:v>3.3490001955034217</c:v>
                  </c:pt>
                  <c:pt idx="217">
                    <c:v>3.3490001955034217</c:v>
                  </c:pt>
                  <c:pt idx="218">
                    <c:v>3.3490001955034217</c:v>
                  </c:pt>
                  <c:pt idx="219">
                    <c:v>3.3490001955034217</c:v>
                  </c:pt>
                  <c:pt idx="220">
                    <c:v>3.3490001955034217</c:v>
                  </c:pt>
                  <c:pt idx="221">
                    <c:v>3.3490001955034217</c:v>
                  </c:pt>
                  <c:pt idx="222">
                    <c:v>3.3490001955034217</c:v>
                  </c:pt>
                  <c:pt idx="223">
                    <c:v>3.3490001955034217</c:v>
                  </c:pt>
                  <c:pt idx="224">
                    <c:v>3.3490001955034217</c:v>
                  </c:pt>
                  <c:pt idx="225">
                    <c:v>3.3490001955034217</c:v>
                  </c:pt>
                  <c:pt idx="226">
                    <c:v>3.3490001955034217</c:v>
                  </c:pt>
                  <c:pt idx="227">
                    <c:v>3.3490001955034217</c:v>
                  </c:pt>
                  <c:pt idx="228">
                    <c:v>3.3490001955034217</c:v>
                  </c:pt>
                  <c:pt idx="229">
                    <c:v>3.3490001955034217</c:v>
                  </c:pt>
                  <c:pt idx="230">
                    <c:v>3.3490001955034217</c:v>
                  </c:pt>
                  <c:pt idx="231">
                    <c:v>3.3490001955034217</c:v>
                  </c:pt>
                  <c:pt idx="232">
                    <c:v>3.3490001955034217</c:v>
                  </c:pt>
                  <c:pt idx="233">
                    <c:v>3.3490001955034217</c:v>
                  </c:pt>
                  <c:pt idx="234">
                    <c:v>3.3490001955034217</c:v>
                  </c:pt>
                  <c:pt idx="235">
                    <c:v>3.3490001955034217</c:v>
                  </c:pt>
                  <c:pt idx="236">
                    <c:v>3.3490001955034217</c:v>
                  </c:pt>
                  <c:pt idx="237">
                    <c:v>3.3490001955034217</c:v>
                  </c:pt>
                  <c:pt idx="238">
                    <c:v>3.3490001955034217</c:v>
                  </c:pt>
                  <c:pt idx="239">
                    <c:v>3.3490001955034217</c:v>
                  </c:pt>
                  <c:pt idx="240">
                    <c:v>3.3490001955034217</c:v>
                  </c:pt>
                  <c:pt idx="241">
                    <c:v>3.3490001955034217</c:v>
                  </c:pt>
                  <c:pt idx="242">
                    <c:v>3.3490001955034217</c:v>
                  </c:pt>
                  <c:pt idx="243">
                    <c:v>3.3490001955034217</c:v>
                  </c:pt>
                  <c:pt idx="244">
                    <c:v>3.3490001955034217</c:v>
                  </c:pt>
                  <c:pt idx="245">
                    <c:v>3.3490001955034217</c:v>
                  </c:pt>
                  <c:pt idx="246">
                    <c:v>3.3490001955034217</c:v>
                  </c:pt>
                  <c:pt idx="247">
                    <c:v>3.3490001955034217</c:v>
                  </c:pt>
                  <c:pt idx="248">
                    <c:v>3.3490001955034217</c:v>
                  </c:pt>
                  <c:pt idx="249">
                    <c:v>3.3490001955034217</c:v>
                  </c:pt>
                  <c:pt idx="250">
                    <c:v>3.3490001955034217</c:v>
                  </c:pt>
                  <c:pt idx="251">
                    <c:v>3.3490001955034217</c:v>
                  </c:pt>
                  <c:pt idx="252">
                    <c:v>3.3490001955034217</c:v>
                  </c:pt>
                  <c:pt idx="253">
                    <c:v>3.3490001955034217</c:v>
                  </c:pt>
                  <c:pt idx="254">
                    <c:v>3.3490001955034217</c:v>
                  </c:pt>
                  <c:pt idx="255">
                    <c:v>3.3490001955034217</c:v>
                  </c:pt>
                  <c:pt idx="256">
                    <c:v>3.3490001955034217</c:v>
                  </c:pt>
                  <c:pt idx="257">
                    <c:v>3.3490001955034217</c:v>
                  </c:pt>
                  <c:pt idx="258">
                    <c:v>3.3490001955034217</c:v>
                  </c:pt>
                  <c:pt idx="259">
                    <c:v>3.3490001955034217</c:v>
                  </c:pt>
                  <c:pt idx="260">
                    <c:v>3.3490001955034217</c:v>
                  </c:pt>
                  <c:pt idx="261">
                    <c:v>3.3490001955034217</c:v>
                  </c:pt>
                  <c:pt idx="262">
                    <c:v>3.3490001955034217</c:v>
                  </c:pt>
                  <c:pt idx="263">
                    <c:v>3.3490001955034217</c:v>
                  </c:pt>
                  <c:pt idx="264">
                    <c:v>3.3490001955034217</c:v>
                  </c:pt>
                  <c:pt idx="265">
                    <c:v>3.3490001955034217</c:v>
                  </c:pt>
                  <c:pt idx="266">
                    <c:v>3.3490001955034217</c:v>
                  </c:pt>
                  <c:pt idx="267">
                    <c:v>3.3490001955034217</c:v>
                  </c:pt>
                  <c:pt idx="268">
                    <c:v>3.3490001955034217</c:v>
                  </c:pt>
                  <c:pt idx="269">
                    <c:v>3.3490001955034217</c:v>
                  </c:pt>
                  <c:pt idx="270">
                    <c:v>3.3490001955034217</c:v>
                  </c:pt>
                  <c:pt idx="271">
                    <c:v>3.3490001955034217</c:v>
                  </c:pt>
                </c:numCache>
              </c:numRef>
            </c:plus>
            <c:minus>
              <c:numRef>
                <c:f>Sheet1!$H$5:$H$276</c:f>
                <c:numCache>
                  <c:formatCode>General</c:formatCode>
                  <c:ptCount val="272"/>
                  <c:pt idx="0">
                    <c:v>3.3490001955034217</c:v>
                  </c:pt>
                  <c:pt idx="1">
                    <c:v>3.3490001955034217</c:v>
                  </c:pt>
                  <c:pt idx="2">
                    <c:v>3.3490001955034217</c:v>
                  </c:pt>
                  <c:pt idx="3">
                    <c:v>3.3490001955034217</c:v>
                  </c:pt>
                  <c:pt idx="4">
                    <c:v>3.3490001955034217</c:v>
                  </c:pt>
                  <c:pt idx="5">
                    <c:v>3.3490001955034217</c:v>
                  </c:pt>
                  <c:pt idx="6">
                    <c:v>3.3490001955034217</c:v>
                  </c:pt>
                  <c:pt idx="7">
                    <c:v>3.3490001955034217</c:v>
                  </c:pt>
                  <c:pt idx="8">
                    <c:v>3.3490001955034217</c:v>
                  </c:pt>
                  <c:pt idx="9">
                    <c:v>3.3490001955034217</c:v>
                  </c:pt>
                  <c:pt idx="10">
                    <c:v>3.3490001955034217</c:v>
                  </c:pt>
                  <c:pt idx="11">
                    <c:v>3.3490001955034217</c:v>
                  </c:pt>
                  <c:pt idx="12">
                    <c:v>3.3490001955034217</c:v>
                  </c:pt>
                  <c:pt idx="13">
                    <c:v>3.3490001955034217</c:v>
                  </c:pt>
                  <c:pt idx="14">
                    <c:v>3.3490001955034217</c:v>
                  </c:pt>
                  <c:pt idx="15">
                    <c:v>3.3490001955034217</c:v>
                  </c:pt>
                  <c:pt idx="16">
                    <c:v>3.3490001955034217</c:v>
                  </c:pt>
                  <c:pt idx="17">
                    <c:v>3.3490001955034217</c:v>
                  </c:pt>
                  <c:pt idx="18">
                    <c:v>3.3490001955034217</c:v>
                  </c:pt>
                  <c:pt idx="19">
                    <c:v>3.3490001955034217</c:v>
                  </c:pt>
                  <c:pt idx="20">
                    <c:v>3.3490001955034217</c:v>
                  </c:pt>
                  <c:pt idx="21">
                    <c:v>3.3490001955034217</c:v>
                  </c:pt>
                  <c:pt idx="22">
                    <c:v>3.3490001955034217</c:v>
                  </c:pt>
                  <c:pt idx="23">
                    <c:v>3.3490001955034217</c:v>
                  </c:pt>
                  <c:pt idx="24">
                    <c:v>3.3490001955034217</c:v>
                  </c:pt>
                  <c:pt idx="25">
                    <c:v>3.3490001955034217</c:v>
                  </c:pt>
                  <c:pt idx="26">
                    <c:v>3.3490001955034217</c:v>
                  </c:pt>
                  <c:pt idx="27">
                    <c:v>3.3490001955034217</c:v>
                  </c:pt>
                  <c:pt idx="28">
                    <c:v>3.3490001955034217</c:v>
                  </c:pt>
                  <c:pt idx="29">
                    <c:v>3.3490001955034217</c:v>
                  </c:pt>
                  <c:pt idx="30">
                    <c:v>3.3490001955034217</c:v>
                  </c:pt>
                  <c:pt idx="31">
                    <c:v>3.3490001955034217</c:v>
                  </c:pt>
                  <c:pt idx="32">
                    <c:v>3.3490001955034217</c:v>
                  </c:pt>
                  <c:pt idx="33">
                    <c:v>3.3490001955034217</c:v>
                  </c:pt>
                  <c:pt idx="34">
                    <c:v>3.3490001955034217</c:v>
                  </c:pt>
                  <c:pt idx="35">
                    <c:v>3.3490001955034217</c:v>
                  </c:pt>
                  <c:pt idx="36">
                    <c:v>3.3490001955034217</c:v>
                  </c:pt>
                  <c:pt idx="37">
                    <c:v>3.3490001955034217</c:v>
                  </c:pt>
                  <c:pt idx="38">
                    <c:v>3.3490001955034217</c:v>
                  </c:pt>
                  <c:pt idx="39">
                    <c:v>3.3490001955034217</c:v>
                  </c:pt>
                  <c:pt idx="40">
                    <c:v>3.3490001955034217</c:v>
                  </c:pt>
                  <c:pt idx="41">
                    <c:v>3.3490001955034217</c:v>
                  </c:pt>
                  <c:pt idx="42">
                    <c:v>3.3490001955034217</c:v>
                  </c:pt>
                  <c:pt idx="43">
                    <c:v>3.3490001955034217</c:v>
                  </c:pt>
                  <c:pt idx="44">
                    <c:v>3.3490001955034217</c:v>
                  </c:pt>
                  <c:pt idx="45">
                    <c:v>3.3490001955034217</c:v>
                  </c:pt>
                  <c:pt idx="46">
                    <c:v>3.3490001955034217</c:v>
                  </c:pt>
                  <c:pt idx="47">
                    <c:v>3.3490001955034217</c:v>
                  </c:pt>
                  <c:pt idx="48">
                    <c:v>3.3490001955034217</c:v>
                  </c:pt>
                  <c:pt idx="49">
                    <c:v>3.3490001955034217</c:v>
                  </c:pt>
                  <c:pt idx="50">
                    <c:v>3.3490001955034217</c:v>
                  </c:pt>
                  <c:pt idx="51">
                    <c:v>3.3490001955034217</c:v>
                  </c:pt>
                  <c:pt idx="52">
                    <c:v>3.3490001955034217</c:v>
                  </c:pt>
                  <c:pt idx="53">
                    <c:v>3.3490001955034217</c:v>
                  </c:pt>
                  <c:pt idx="54">
                    <c:v>3.3490001955034217</c:v>
                  </c:pt>
                  <c:pt idx="55">
                    <c:v>3.3490001955034217</c:v>
                  </c:pt>
                  <c:pt idx="56">
                    <c:v>3.3490001955034217</c:v>
                  </c:pt>
                  <c:pt idx="57">
                    <c:v>3.3490001955034217</c:v>
                  </c:pt>
                  <c:pt idx="58">
                    <c:v>3.3490001955034217</c:v>
                  </c:pt>
                  <c:pt idx="59">
                    <c:v>3.3490001955034217</c:v>
                  </c:pt>
                  <c:pt idx="60">
                    <c:v>3.3490001955034217</c:v>
                  </c:pt>
                  <c:pt idx="61">
                    <c:v>3.3490001955034217</c:v>
                  </c:pt>
                  <c:pt idx="62">
                    <c:v>3.3490001955034217</c:v>
                  </c:pt>
                  <c:pt idx="63">
                    <c:v>3.3490001955034217</c:v>
                  </c:pt>
                  <c:pt idx="64">
                    <c:v>3.3490001955034217</c:v>
                  </c:pt>
                  <c:pt idx="65">
                    <c:v>3.3490001955034217</c:v>
                  </c:pt>
                  <c:pt idx="66">
                    <c:v>3.3490001955034217</c:v>
                  </c:pt>
                  <c:pt idx="67">
                    <c:v>3.3490001955034217</c:v>
                  </c:pt>
                  <c:pt idx="68">
                    <c:v>3.3490001955034217</c:v>
                  </c:pt>
                  <c:pt idx="69">
                    <c:v>3.3490001955034217</c:v>
                  </c:pt>
                  <c:pt idx="70">
                    <c:v>3.3490001955034217</c:v>
                  </c:pt>
                  <c:pt idx="71">
                    <c:v>3.3490001955034217</c:v>
                  </c:pt>
                  <c:pt idx="72">
                    <c:v>3.3490001955034217</c:v>
                  </c:pt>
                  <c:pt idx="73">
                    <c:v>3.3490001955034217</c:v>
                  </c:pt>
                  <c:pt idx="74">
                    <c:v>3.3490001955034217</c:v>
                  </c:pt>
                  <c:pt idx="75">
                    <c:v>3.3490001955034217</c:v>
                  </c:pt>
                  <c:pt idx="76">
                    <c:v>3.3490001955034217</c:v>
                  </c:pt>
                  <c:pt idx="77">
                    <c:v>3.3490001955034217</c:v>
                  </c:pt>
                  <c:pt idx="78">
                    <c:v>3.3490001955034217</c:v>
                  </c:pt>
                  <c:pt idx="79">
                    <c:v>3.3490001955034217</c:v>
                  </c:pt>
                  <c:pt idx="80">
                    <c:v>3.3490001955034217</c:v>
                  </c:pt>
                  <c:pt idx="81">
                    <c:v>3.3490001955034217</c:v>
                  </c:pt>
                  <c:pt idx="82">
                    <c:v>3.3490001955034217</c:v>
                  </c:pt>
                  <c:pt idx="83">
                    <c:v>3.3490001955034217</c:v>
                  </c:pt>
                  <c:pt idx="84">
                    <c:v>3.3490001955034217</c:v>
                  </c:pt>
                  <c:pt idx="85">
                    <c:v>3.3490001955034217</c:v>
                  </c:pt>
                  <c:pt idx="86">
                    <c:v>3.3490001955034217</c:v>
                  </c:pt>
                  <c:pt idx="87">
                    <c:v>3.3490001955034217</c:v>
                  </c:pt>
                  <c:pt idx="88">
                    <c:v>3.3490001955034217</c:v>
                  </c:pt>
                  <c:pt idx="89">
                    <c:v>3.3490001955034217</c:v>
                  </c:pt>
                  <c:pt idx="90">
                    <c:v>3.3490001955034217</c:v>
                  </c:pt>
                  <c:pt idx="91">
                    <c:v>3.3490001955034217</c:v>
                  </c:pt>
                  <c:pt idx="92">
                    <c:v>3.3490001955034217</c:v>
                  </c:pt>
                  <c:pt idx="93">
                    <c:v>3.3490001955034217</c:v>
                  </c:pt>
                  <c:pt idx="94">
                    <c:v>3.3490001955034217</c:v>
                  </c:pt>
                  <c:pt idx="95">
                    <c:v>3.3490001955034217</c:v>
                  </c:pt>
                  <c:pt idx="96">
                    <c:v>3.3490001955034217</c:v>
                  </c:pt>
                  <c:pt idx="97">
                    <c:v>3.3490001955034217</c:v>
                  </c:pt>
                  <c:pt idx="98">
                    <c:v>3.3490001955034217</c:v>
                  </c:pt>
                  <c:pt idx="99">
                    <c:v>3.3490001955034217</c:v>
                  </c:pt>
                  <c:pt idx="100">
                    <c:v>3.3490001955034217</c:v>
                  </c:pt>
                  <c:pt idx="101">
                    <c:v>3.3490001955034217</c:v>
                  </c:pt>
                  <c:pt idx="102">
                    <c:v>3.3490001955034217</c:v>
                  </c:pt>
                  <c:pt idx="103">
                    <c:v>3.3490001955034217</c:v>
                  </c:pt>
                  <c:pt idx="104">
                    <c:v>3.3490001955034217</c:v>
                  </c:pt>
                  <c:pt idx="105">
                    <c:v>3.3490001955034217</c:v>
                  </c:pt>
                  <c:pt idx="106">
                    <c:v>3.3490001955034217</c:v>
                  </c:pt>
                  <c:pt idx="107">
                    <c:v>3.3490001955034217</c:v>
                  </c:pt>
                  <c:pt idx="108">
                    <c:v>3.3490001955034217</c:v>
                  </c:pt>
                  <c:pt idx="109">
                    <c:v>3.3490001955034217</c:v>
                  </c:pt>
                  <c:pt idx="110">
                    <c:v>3.3490001955034217</c:v>
                  </c:pt>
                  <c:pt idx="111">
                    <c:v>3.3490001955034217</c:v>
                  </c:pt>
                  <c:pt idx="112">
                    <c:v>3.3490001955034217</c:v>
                  </c:pt>
                  <c:pt idx="113">
                    <c:v>3.3490001955034217</c:v>
                  </c:pt>
                  <c:pt idx="114">
                    <c:v>3.3490001955034217</c:v>
                  </c:pt>
                  <c:pt idx="115">
                    <c:v>3.3490001955034217</c:v>
                  </c:pt>
                  <c:pt idx="116">
                    <c:v>3.3490001955034217</c:v>
                  </c:pt>
                  <c:pt idx="117">
                    <c:v>3.3490001955034217</c:v>
                  </c:pt>
                  <c:pt idx="118">
                    <c:v>3.3490001955034217</c:v>
                  </c:pt>
                  <c:pt idx="119">
                    <c:v>3.3490001955034217</c:v>
                  </c:pt>
                  <c:pt idx="120">
                    <c:v>3.3490001955034217</c:v>
                  </c:pt>
                  <c:pt idx="121">
                    <c:v>3.3490001955034217</c:v>
                  </c:pt>
                  <c:pt idx="122">
                    <c:v>3.3490001955034217</c:v>
                  </c:pt>
                  <c:pt idx="123">
                    <c:v>3.3490001955034217</c:v>
                  </c:pt>
                  <c:pt idx="124">
                    <c:v>3.3490001955034217</c:v>
                  </c:pt>
                  <c:pt idx="125">
                    <c:v>3.3490001955034217</c:v>
                  </c:pt>
                  <c:pt idx="126">
                    <c:v>3.3490001955034217</c:v>
                  </c:pt>
                  <c:pt idx="127">
                    <c:v>3.3490001955034217</c:v>
                  </c:pt>
                  <c:pt idx="128">
                    <c:v>3.3490001955034217</c:v>
                  </c:pt>
                  <c:pt idx="129">
                    <c:v>3.3490001955034217</c:v>
                  </c:pt>
                  <c:pt idx="130">
                    <c:v>3.3490001955034217</c:v>
                  </c:pt>
                  <c:pt idx="131">
                    <c:v>3.3490001955034217</c:v>
                  </c:pt>
                  <c:pt idx="132">
                    <c:v>3.3490001955034217</c:v>
                  </c:pt>
                  <c:pt idx="133">
                    <c:v>3.3490001955034217</c:v>
                  </c:pt>
                  <c:pt idx="134">
                    <c:v>3.3490001955034217</c:v>
                  </c:pt>
                  <c:pt idx="135">
                    <c:v>3.3490001955034217</c:v>
                  </c:pt>
                  <c:pt idx="136">
                    <c:v>3.3490001955034217</c:v>
                  </c:pt>
                  <c:pt idx="137">
                    <c:v>3.3490001955034217</c:v>
                  </c:pt>
                  <c:pt idx="138">
                    <c:v>3.3490001955034217</c:v>
                  </c:pt>
                  <c:pt idx="139">
                    <c:v>3.3490001955034217</c:v>
                  </c:pt>
                  <c:pt idx="140">
                    <c:v>3.3490001955034217</c:v>
                  </c:pt>
                  <c:pt idx="141">
                    <c:v>3.3490001955034217</c:v>
                  </c:pt>
                  <c:pt idx="142">
                    <c:v>3.3490001955034217</c:v>
                  </c:pt>
                  <c:pt idx="143">
                    <c:v>3.3490001955034217</c:v>
                  </c:pt>
                  <c:pt idx="144">
                    <c:v>3.3490001955034217</c:v>
                  </c:pt>
                  <c:pt idx="145">
                    <c:v>3.3490001955034217</c:v>
                  </c:pt>
                  <c:pt idx="146">
                    <c:v>3.3490001955034217</c:v>
                  </c:pt>
                  <c:pt idx="147">
                    <c:v>3.3490001955034217</c:v>
                  </c:pt>
                  <c:pt idx="148">
                    <c:v>3.3490001955034217</c:v>
                  </c:pt>
                  <c:pt idx="149">
                    <c:v>3.3490001955034217</c:v>
                  </c:pt>
                  <c:pt idx="150">
                    <c:v>3.3490001955034217</c:v>
                  </c:pt>
                  <c:pt idx="151">
                    <c:v>3.3490001955034217</c:v>
                  </c:pt>
                  <c:pt idx="152">
                    <c:v>3.3490001955034217</c:v>
                  </c:pt>
                  <c:pt idx="153">
                    <c:v>3.3490001955034217</c:v>
                  </c:pt>
                  <c:pt idx="154">
                    <c:v>3.3490001955034217</c:v>
                  </c:pt>
                  <c:pt idx="155">
                    <c:v>3.3490001955034217</c:v>
                  </c:pt>
                  <c:pt idx="156">
                    <c:v>3.3490001955034217</c:v>
                  </c:pt>
                  <c:pt idx="157">
                    <c:v>3.3490001955034217</c:v>
                  </c:pt>
                  <c:pt idx="158">
                    <c:v>3.3490001955034217</c:v>
                  </c:pt>
                  <c:pt idx="159">
                    <c:v>3.3490001955034217</c:v>
                  </c:pt>
                  <c:pt idx="160">
                    <c:v>3.3490001955034217</c:v>
                  </c:pt>
                  <c:pt idx="161">
                    <c:v>3.3490001955034217</c:v>
                  </c:pt>
                  <c:pt idx="162">
                    <c:v>3.3490001955034217</c:v>
                  </c:pt>
                  <c:pt idx="163">
                    <c:v>3.3490001955034217</c:v>
                  </c:pt>
                  <c:pt idx="164">
                    <c:v>3.3490001955034217</c:v>
                  </c:pt>
                  <c:pt idx="165">
                    <c:v>3.3490001955034217</c:v>
                  </c:pt>
                  <c:pt idx="166">
                    <c:v>3.3490001955034217</c:v>
                  </c:pt>
                  <c:pt idx="167">
                    <c:v>3.3490001955034217</c:v>
                  </c:pt>
                  <c:pt idx="168">
                    <c:v>3.3490001955034217</c:v>
                  </c:pt>
                  <c:pt idx="169">
                    <c:v>3.3490001955034217</c:v>
                  </c:pt>
                  <c:pt idx="170">
                    <c:v>3.3490001955034217</c:v>
                  </c:pt>
                  <c:pt idx="171">
                    <c:v>3.3490001955034217</c:v>
                  </c:pt>
                  <c:pt idx="172">
                    <c:v>3.3490001955034217</c:v>
                  </c:pt>
                  <c:pt idx="173">
                    <c:v>3.3490001955034217</c:v>
                  </c:pt>
                  <c:pt idx="174">
                    <c:v>3.3490001955034217</c:v>
                  </c:pt>
                  <c:pt idx="175">
                    <c:v>3.3490001955034217</c:v>
                  </c:pt>
                  <c:pt idx="176">
                    <c:v>3.3490001955034217</c:v>
                  </c:pt>
                  <c:pt idx="177">
                    <c:v>3.3490001955034217</c:v>
                  </c:pt>
                  <c:pt idx="178">
                    <c:v>3.3490001955034217</c:v>
                  </c:pt>
                  <c:pt idx="179">
                    <c:v>3.3490001955034217</c:v>
                  </c:pt>
                  <c:pt idx="180">
                    <c:v>3.3490001955034217</c:v>
                  </c:pt>
                  <c:pt idx="181">
                    <c:v>3.3490001955034217</c:v>
                  </c:pt>
                  <c:pt idx="182">
                    <c:v>3.3490001955034217</c:v>
                  </c:pt>
                  <c:pt idx="183">
                    <c:v>3.3490001955034217</c:v>
                  </c:pt>
                  <c:pt idx="184">
                    <c:v>3.3490001955034217</c:v>
                  </c:pt>
                  <c:pt idx="185">
                    <c:v>3.3490001955034217</c:v>
                  </c:pt>
                  <c:pt idx="186">
                    <c:v>3.3490001955034217</c:v>
                  </c:pt>
                  <c:pt idx="187">
                    <c:v>3.3490001955034217</c:v>
                  </c:pt>
                  <c:pt idx="188">
                    <c:v>3.3490001955034217</c:v>
                  </c:pt>
                  <c:pt idx="189">
                    <c:v>3.3490001955034217</c:v>
                  </c:pt>
                  <c:pt idx="190">
                    <c:v>3.3490001955034217</c:v>
                  </c:pt>
                  <c:pt idx="191">
                    <c:v>3.3490001955034217</c:v>
                  </c:pt>
                  <c:pt idx="192">
                    <c:v>3.3490001955034217</c:v>
                  </c:pt>
                  <c:pt idx="193">
                    <c:v>3.3490001955034217</c:v>
                  </c:pt>
                  <c:pt idx="194">
                    <c:v>3.3490001955034217</c:v>
                  </c:pt>
                  <c:pt idx="195">
                    <c:v>3.3490001955034217</c:v>
                  </c:pt>
                  <c:pt idx="196">
                    <c:v>3.3490001955034217</c:v>
                  </c:pt>
                  <c:pt idx="197">
                    <c:v>3.3490001955034217</c:v>
                  </c:pt>
                  <c:pt idx="198">
                    <c:v>3.3490001955034217</c:v>
                  </c:pt>
                  <c:pt idx="199">
                    <c:v>3.3490001955034217</c:v>
                  </c:pt>
                  <c:pt idx="200">
                    <c:v>3.3490001955034217</c:v>
                  </c:pt>
                  <c:pt idx="201">
                    <c:v>3.3490001955034217</c:v>
                  </c:pt>
                  <c:pt idx="202">
                    <c:v>3.3490001955034217</c:v>
                  </c:pt>
                  <c:pt idx="203">
                    <c:v>3.3490001955034217</c:v>
                  </c:pt>
                  <c:pt idx="204">
                    <c:v>3.3490001955034217</c:v>
                  </c:pt>
                  <c:pt idx="205">
                    <c:v>3.3490001955034217</c:v>
                  </c:pt>
                  <c:pt idx="206">
                    <c:v>3.3490001955034217</c:v>
                  </c:pt>
                  <c:pt idx="207">
                    <c:v>3.3490001955034217</c:v>
                  </c:pt>
                  <c:pt idx="208">
                    <c:v>3.3490001955034217</c:v>
                  </c:pt>
                  <c:pt idx="209">
                    <c:v>3.3490001955034217</c:v>
                  </c:pt>
                  <c:pt idx="210">
                    <c:v>3.3490001955034217</c:v>
                  </c:pt>
                  <c:pt idx="211">
                    <c:v>3.3490001955034217</c:v>
                  </c:pt>
                  <c:pt idx="212">
                    <c:v>3.3490001955034217</c:v>
                  </c:pt>
                  <c:pt idx="213">
                    <c:v>3.3490001955034217</c:v>
                  </c:pt>
                  <c:pt idx="214">
                    <c:v>3.3490001955034217</c:v>
                  </c:pt>
                  <c:pt idx="215">
                    <c:v>3.3490001955034217</c:v>
                  </c:pt>
                  <c:pt idx="216">
                    <c:v>3.3490001955034217</c:v>
                  </c:pt>
                  <c:pt idx="217">
                    <c:v>3.3490001955034217</c:v>
                  </c:pt>
                  <c:pt idx="218">
                    <c:v>3.3490001955034217</c:v>
                  </c:pt>
                  <c:pt idx="219">
                    <c:v>3.3490001955034217</c:v>
                  </c:pt>
                  <c:pt idx="220">
                    <c:v>3.3490001955034217</c:v>
                  </c:pt>
                  <c:pt idx="221">
                    <c:v>3.3490001955034217</c:v>
                  </c:pt>
                  <c:pt idx="222">
                    <c:v>3.3490001955034217</c:v>
                  </c:pt>
                  <c:pt idx="223">
                    <c:v>3.3490001955034217</c:v>
                  </c:pt>
                  <c:pt idx="224">
                    <c:v>3.3490001955034217</c:v>
                  </c:pt>
                  <c:pt idx="225">
                    <c:v>3.3490001955034217</c:v>
                  </c:pt>
                  <c:pt idx="226">
                    <c:v>3.3490001955034217</c:v>
                  </c:pt>
                  <c:pt idx="227">
                    <c:v>3.3490001955034217</c:v>
                  </c:pt>
                  <c:pt idx="228">
                    <c:v>3.3490001955034217</c:v>
                  </c:pt>
                  <c:pt idx="229">
                    <c:v>3.3490001955034217</c:v>
                  </c:pt>
                  <c:pt idx="230">
                    <c:v>3.3490001955034217</c:v>
                  </c:pt>
                  <c:pt idx="231">
                    <c:v>3.3490001955034217</c:v>
                  </c:pt>
                  <c:pt idx="232">
                    <c:v>3.3490001955034217</c:v>
                  </c:pt>
                  <c:pt idx="233">
                    <c:v>3.3490001955034217</c:v>
                  </c:pt>
                  <c:pt idx="234">
                    <c:v>3.3490001955034217</c:v>
                  </c:pt>
                  <c:pt idx="235">
                    <c:v>3.3490001955034217</c:v>
                  </c:pt>
                  <c:pt idx="236">
                    <c:v>3.3490001955034217</c:v>
                  </c:pt>
                  <c:pt idx="237">
                    <c:v>3.3490001955034217</c:v>
                  </c:pt>
                  <c:pt idx="238">
                    <c:v>3.3490001955034217</c:v>
                  </c:pt>
                  <c:pt idx="239">
                    <c:v>3.3490001955034217</c:v>
                  </c:pt>
                  <c:pt idx="240">
                    <c:v>3.3490001955034217</c:v>
                  </c:pt>
                  <c:pt idx="241">
                    <c:v>3.3490001955034217</c:v>
                  </c:pt>
                  <c:pt idx="242">
                    <c:v>3.3490001955034217</c:v>
                  </c:pt>
                  <c:pt idx="243">
                    <c:v>3.3490001955034217</c:v>
                  </c:pt>
                  <c:pt idx="244">
                    <c:v>3.3490001955034217</c:v>
                  </c:pt>
                  <c:pt idx="245">
                    <c:v>3.3490001955034217</c:v>
                  </c:pt>
                  <c:pt idx="246">
                    <c:v>3.3490001955034217</c:v>
                  </c:pt>
                  <c:pt idx="247">
                    <c:v>3.3490001955034217</c:v>
                  </c:pt>
                  <c:pt idx="248">
                    <c:v>3.3490001955034217</c:v>
                  </c:pt>
                  <c:pt idx="249">
                    <c:v>3.3490001955034217</c:v>
                  </c:pt>
                  <c:pt idx="250">
                    <c:v>3.3490001955034217</c:v>
                  </c:pt>
                  <c:pt idx="251">
                    <c:v>3.3490001955034217</c:v>
                  </c:pt>
                  <c:pt idx="252">
                    <c:v>3.3490001955034217</c:v>
                  </c:pt>
                  <c:pt idx="253">
                    <c:v>3.3490001955034217</c:v>
                  </c:pt>
                  <c:pt idx="254">
                    <c:v>3.3490001955034217</c:v>
                  </c:pt>
                  <c:pt idx="255">
                    <c:v>3.3490001955034217</c:v>
                  </c:pt>
                  <c:pt idx="256">
                    <c:v>3.3490001955034217</c:v>
                  </c:pt>
                  <c:pt idx="257">
                    <c:v>3.3490001955034217</c:v>
                  </c:pt>
                  <c:pt idx="258">
                    <c:v>3.3490001955034217</c:v>
                  </c:pt>
                  <c:pt idx="259">
                    <c:v>3.3490001955034217</c:v>
                  </c:pt>
                  <c:pt idx="260">
                    <c:v>3.3490001955034217</c:v>
                  </c:pt>
                  <c:pt idx="261">
                    <c:v>3.3490001955034217</c:v>
                  </c:pt>
                  <c:pt idx="262">
                    <c:v>3.3490001955034217</c:v>
                  </c:pt>
                  <c:pt idx="263">
                    <c:v>3.3490001955034217</c:v>
                  </c:pt>
                  <c:pt idx="264">
                    <c:v>3.3490001955034217</c:v>
                  </c:pt>
                  <c:pt idx="265">
                    <c:v>3.3490001955034217</c:v>
                  </c:pt>
                  <c:pt idx="266">
                    <c:v>3.3490001955034217</c:v>
                  </c:pt>
                  <c:pt idx="267">
                    <c:v>3.3490001955034217</c:v>
                  </c:pt>
                  <c:pt idx="268">
                    <c:v>3.3490001955034217</c:v>
                  </c:pt>
                  <c:pt idx="269">
                    <c:v>3.3490001955034217</c:v>
                  </c:pt>
                  <c:pt idx="270">
                    <c:v>3.3490001955034217</c:v>
                  </c:pt>
                  <c:pt idx="271">
                    <c:v>3.3490001955034217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Sheet1!$G$5:$G$276</c:f>
              <c:numCache>
                <c:formatCode>0.0</c:formatCode>
                <c:ptCount val="272"/>
                <c:pt idx="0">
                  <c:v>24.63179315738023</c:v>
                </c:pt>
                <c:pt idx="1">
                  <c:v>24.63179315738023</c:v>
                </c:pt>
                <c:pt idx="2">
                  <c:v>24.969043206256117</c:v>
                </c:pt>
                <c:pt idx="3">
                  <c:v>24.969043206256117</c:v>
                </c:pt>
                <c:pt idx="4">
                  <c:v>24.63179315738023</c:v>
                </c:pt>
                <c:pt idx="5">
                  <c:v>24.969043206256117</c:v>
                </c:pt>
                <c:pt idx="6">
                  <c:v>24.969043206256117</c:v>
                </c:pt>
                <c:pt idx="7">
                  <c:v>24.969043206256117</c:v>
                </c:pt>
                <c:pt idx="8">
                  <c:v>24.969043206256117</c:v>
                </c:pt>
                <c:pt idx="9">
                  <c:v>24.969043206256117</c:v>
                </c:pt>
                <c:pt idx="10">
                  <c:v>25.306293255131948</c:v>
                </c:pt>
                <c:pt idx="11">
                  <c:v>24.969043206256117</c:v>
                </c:pt>
                <c:pt idx="12">
                  <c:v>24.63179315738023</c:v>
                </c:pt>
                <c:pt idx="13">
                  <c:v>25.306293255131948</c:v>
                </c:pt>
                <c:pt idx="14">
                  <c:v>24.969043206256117</c:v>
                </c:pt>
                <c:pt idx="15">
                  <c:v>24.969043206256117</c:v>
                </c:pt>
                <c:pt idx="16">
                  <c:v>24.63179315738023</c:v>
                </c:pt>
                <c:pt idx="17">
                  <c:v>24.63179315738023</c:v>
                </c:pt>
                <c:pt idx="18">
                  <c:v>24.969043206256117</c:v>
                </c:pt>
                <c:pt idx="19">
                  <c:v>24.969043206256117</c:v>
                </c:pt>
                <c:pt idx="20">
                  <c:v>24.63179315738023</c:v>
                </c:pt>
                <c:pt idx="21">
                  <c:v>24.969043206256117</c:v>
                </c:pt>
                <c:pt idx="22">
                  <c:v>25.306293255131948</c:v>
                </c:pt>
                <c:pt idx="23">
                  <c:v>24.969043206256117</c:v>
                </c:pt>
                <c:pt idx="24">
                  <c:v>24.969043206256117</c:v>
                </c:pt>
                <c:pt idx="25">
                  <c:v>24.969043206256117</c:v>
                </c:pt>
                <c:pt idx="26">
                  <c:v>24.63179315738023</c:v>
                </c:pt>
                <c:pt idx="27">
                  <c:v>24.969043206256117</c:v>
                </c:pt>
                <c:pt idx="28">
                  <c:v>24.969043206256117</c:v>
                </c:pt>
                <c:pt idx="29">
                  <c:v>24.969043206256117</c:v>
                </c:pt>
                <c:pt idx="30">
                  <c:v>24.63179315738023</c:v>
                </c:pt>
                <c:pt idx="31">
                  <c:v>25.306293255131948</c:v>
                </c:pt>
                <c:pt idx="32">
                  <c:v>24.969043206256117</c:v>
                </c:pt>
                <c:pt idx="33">
                  <c:v>24.969043206256117</c:v>
                </c:pt>
                <c:pt idx="34">
                  <c:v>25.306293255131948</c:v>
                </c:pt>
                <c:pt idx="35">
                  <c:v>24.969043206256117</c:v>
                </c:pt>
                <c:pt idx="36">
                  <c:v>24.63179315738023</c:v>
                </c:pt>
                <c:pt idx="37">
                  <c:v>24.969043206256117</c:v>
                </c:pt>
                <c:pt idx="38">
                  <c:v>24.63179315738023</c:v>
                </c:pt>
                <c:pt idx="39">
                  <c:v>24.63179315738023</c:v>
                </c:pt>
                <c:pt idx="40">
                  <c:v>24.63179315738023</c:v>
                </c:pt>
                <c:pt idx="41">
                  <c:v>24.969043206256117</c:v>
                </c:pt>
                <c:pt idx="42">
                  <c:v>24.63179315738023</c:v>
                </c:pt>
                <c:pt idx="43">
                  <c:v>24.63179315738023</c:v>
                </c:pt>
                <c:pt idx="44">
                  <c:v>24.969043206256117</c:v>
                </c:pt>
                <c:pt idx="45">
                  <c:v>24.969043206256117</c:v>
                </c:pt>
                <c:pt idx="46">
                  <c:v>24.63179315738023</c:v>
                </c:pt>
                <c:pt idx="47">
                  <c:v>24.63179315738023</c:v>
                </c:pt>
                <c:pt idx="48">
                  <c:v>24.969043206256117</c:v>
                </c:pt>
                <c:pt idx="49">
                  <c:v>24.969043206256117</c:v>
                </c:pt>
                <c:pt idx="50">
                  <c:v>24.63179315738023</c:v>
                </c:pt>
                <c:pt idx="51">
                  <c:v>24.969043206256117</c:v>
                </c:pt>
                <c:pt idx="52">
                  <c:v>24.969043206256117</c:v>
                </c:pt>
                <c:pt idx="53">
                  <c:v>24.969043206256117</c:v>
                </c:pt>
                <c:pt idx="54">
                  <c:v>25.306293255131948</c:v>
                </c:pt>
                <c:pt idx="55">
                  <c:v>24.63179315738023</c:v>
                </c:pt>
                <c:pt idx="56">
                  <c:v>24.63179315738023</c:v>
                </c:pt>
                <c:pt idx="57">
                  <c:v>24.969043206256117</c:v>
                </c:pt>
                <c:pt idx="58">
                  <c:v>24.63179315738023</c:v>
                </c:pt>
                <c:pt idx="59">
                  <c:v>24.969043206256117</c:v>
                </c:pt>
                <c:pt idx="60">
                  <c:v>24.63179315738023</c:v>
                </c:pt>
                <c:pt idx="61">
                  <c:v>24.969043206256117</c:v>
                </c:pt>
                <c:pt idx="62">
                  <c:v>24.969043206256117</c:v>
                </c:pt>
                <c:pt idx="63">
                  <c:v>24.63179315738023</c:v>
                </c:pt>
                <c:pt idx="64">
                  <c:v>24.63179315738023</c:v>
                </c:pt>
                <c:pt idx="65">
                  <c:v>24.63179315738023</c:v>
                </c:pt>
                <c:pt idx="66">
                  <c:v>24.63179315738023</c:v>
                </c:pt>
                <c:pt idx="67">
                  <c:v>24.969043206256117</c:v>
                </c:pt>
                <c:pt idx="68">
                  <c:v>24.63179315738023</c:v>
                </c:pt>
                <c:pt idx="69">
                  <c:v>24.63179315738023</c:v>
                </c:pt>
                <c:pt idx="70">
                  <c:v>24.969043206256117</c:v>
                </c:pt>
                <c:pt idx="71">
                  <c:v>24.63179315738023</c:v>
                </c:pt>
                <c:pt idx="72">
                  <c:v>25.306293255131948</c:v>
                </c:pt>
                <c:pt idx="73">
                  <c:v>24.969043206256117</c:v>
                </c:pt>
                <c:pt idx="74">
                  <c:v>25.306293255131948</c:v>
                </c:pt>
                <c:pt idx="75">
                  <c:v>24.63179315738023</c:v>
                </c:pt>
                <c:pt idx="76">
                  <c:v>24.63179315738023</c:v>
                </c:pt>
                <c:pt idx="77">
                  <c:v>25.306293255131948</c:v>
                </c:pt>
                <c:pt idx="78">
                  <c:v>24.63179315738023</c:v>
                </c:pt>
                <c:pt idx="79">
                  <c:v>24.969043206256117</c:v>
                </c:pt>
                <c:pt idx="80">
                  <c:v>24.63179315738023</c:v>
                </c:pt>
                <c:pt idx="81">
                  <c:v>24.969043206256117</c:v>
                </c:pt>
                <c:pt idx="82">
                  <c:v>24.63179315738023</c:v>
                </c:pt>
                <c:pt idx="83">
                  <c:v>24.63179315738023</c:v>
                </c:pt>
                <c:pt idx="84">
                  <c:v>24.969043206256117</c:v>
                </c:pt>
                <c:pt idx="85">
                  <c:v>24.63179315738023</c:v>
                </c:pt>
                <c:pt idx="86">
                  <c:v>24.63179315738023</c:v>
                </c:pt>
                <c:pt idx="87">
                  <c:v>25.306293255131948</c:v>
                </c:pt>
                <c:pt idx="88">
                  <c:v>24.294543108504399</c:v>
                </c:pt>
                <c:pt idx="89">
                  <c:v>24.969043206256117</c:v>
                </c:pt>
                <c:pt idx="90">
                  <c:v>25.306293255131948</c:v>
                </c:pt>
                <c:pt idx="91">
                  <c:v>24.63179315738023</c:v>
                </c:pt>
                <c:pt idx="92">
                  <c:v>24.63179315738023</c:v>
                </c:pt>
                <c:pt idx="93">
                  <c:v>24.63179315738023</c:v>
                </c:pt>
                <c:pt idx="94">
                  <c:v>24.63179315738023</c:v>
                </c:pt>
                <c:pt idx="95">
                  <c:v>24.969043206256117</c:v>
                </c:pt>
                <c:pt idx="96">
                  <c:v>24.63179315738023</c:v>
                </c:pt>
                <c:pt idx="97">
                  <c:v>24.969043206256117</c:v>
                </c:pt>
                <c:pt idx="98">
                  <c:v>24.63179315738023</c:v>
                </c:pt>
                <c:pt idx="99">
                  <c:v>24.63179315738023</c:v>
                </c:pt>
                <c:pt idx="100">
                  <c:v>24.63179315738023</c:v>
                </c:pt>
                <c:pt idx="101">
                  <c:v>24.969043206256117</c:v>
                </c:pt>
                <c:pt idx="102">
                  <c:v>24.63179315738023</c:v>
                </c:pt>
                <c:pt idx="103">
                  <c:v>24.969043206256117</c:v>
                </c:pt>
                <c:pt idx="104">
                  <c:v>24.63179315738023</c:v>
                </c:pt>
                <c:pt idx="105">
                  <c:v>24.63179315738023</c:v>
                </c:pt>
                <c:pt idx="106">
                  <c:v>24.63179315738023</c:v>
                </c:pt>
                <c:pt idx="107">
                  <c:v>24.63179315738023</c:v>
                </c:pt>
                <c:pt idx="108">
                  <c:v>24.63179315738023</c:v>
                </c:pt>
                <c:pt idx="109">
                  <c:v>24.63179315738023</c:v>
                </c:pt>
                <c:pt idx="110">
                  <c:v>24.63179315738023</c:v>
                </c:pt>
                <c:pt idx="111">
                  <c:v>24.969043206256117</c:v>
                </c:pt>
                <c:pt idx="112">
                  <c:v>24.969043206256117</c:v>
                </c:pt>
                <c:pt idx="113">
                  <c:v>24.294543108504399</c:v>
                </c:pt>
                <c:pt idx="114">
                  <c:v>24.969043206256117</c:v>
                </c:pt>
                <c:pt idx="115">
                  <c:v>24.969043206256117</c:v>
                </c:pt>
                <c:pt idx="116">
                  <c:v>24.969043206256117</c:v>
                </c:pt>
                <c:pt idx="117">
                  <c:v>25.306293255131948</c:v>
                </c:pt>
                <c:pt idx="118">
                  <c:v>24.969043206256117</c:v>
                </c:pt>
                <c:pt idx="119">
                  <c:v>24.969043206256117</c:v>
                </c:pt>
                <c:pt idx="120">
                  <c:v>24.969043206256117</c:v>
                </c:pt>
                <c:pt idx="121">
                  <c:v>24.63179315738023</c:v>
                </c:pt>
                <c:pt idx="122">
                  <c:v>24.63179315738023</c:v>
                </c:pt>
                <c:pt idx="123">
                  <c:v>24.63179315738023</c:v>
                </c:pt>
                <c:pt idx="124">
                  <c:v>25.306293255131948</c:v>
                </c:pt>
                <c:pt idx="125">
                  <c:v>24.969043206256117</c:v>
                </c:pt>
                <c:pt idx="126">
                  <c:v>24.969043206256117</c:v>
                </c:pt>
                <c:pt idx="127">
                  <c:v>24.63179315738023</c:v>
                </c:pt>
                <c:pt idx="128">
                  <c:v>24.63179315738023</c:v>
                </c:pt>
                <c:pt idx="129">
                  <c:v>24.969043206256117</c:v>
                </c:pt>
                <c:pt idx="130">
                  <c:v>25.306293255131948</c:v>
                </c:pt>
                <c:pt idx="131">
                  <c:v>24.63179315738023</c:v>
                </c:pt>
                <c:pt idx="132">
                  <c:v>24.969043206256117</c:v>
                </c:pt>
                <c:pt idx="133">
                  <c:v>24.969043206256117</c:v>
                </c:pt>
                <c:pt idx="134">
                  <c:v>24.969043206256117</c:v>
                </c:pt>
                <c:pt idx="135">
                  <c:v>24.969043206256117</c:v>
                </c:pt>
                <c:pt idx="136">
                  <c:v>24.63179315738023</c:v>
                </c:pt>
                <c:pt idx="137">
                  <c:v>24.63179315738023</c:v>
                </c:pt>
                <c:pt idx="138">
                  <c:v>24.969043206256117</c:v>
                </c:pt>
                <c:pt idx="139">
                  <c:v>24.969043206256117</c:v>
                </c:pt>
                <c:pt idx="140">
                  <c:v>24.63179315738023</c:v>
                </c:pt>
                <c:pt idx="141">
                  <c:v>24.63179315738023</c:v>
                </c:pt>
                <c:pt idx="142">
                  <c:v>24.63179315738023</c:v>
                </c:pt>
                <c:pt idx="143">
                  <c:v>25.306293255131948</c:v>
                </c:pt>
                <c:pt idx="144">
                  <c:v>24.969043206256117</c:v>
                </c:pt>
                <c:pt idx="145">
                  <c:v>25.306293255131948</c:v>
                </c:pt>
                <c:pt idx="146">
                  <c:v>24.969043206256117</c:v>
                </c:pt>
                <c:pt idx="147">
                  <c:v>24.969043206256117</c:v>
                </c:pt>
                <c:pt idx="148">
                  <c:v>24.63179315738023</c:v>
                </c:pt>
                <c:pt idx="149">
                  <c:v>25.306293255131948</c:v>
                </c:pt>
                <c:pt idx="150">
                  <c:v>24.969043206256117</c:v>
                </c:pt>
                <c:pt idx="151">
                  <c:v>24.969043206256117</c:v>
                </c:pt>
                <c:pt idx="152">
                  <c:v>24.63179315738023</c:v>
                </c:pt>
                <c:pt idx="153">
                  <c:v>24.969043206256117</c:v>
                </c:pt>
                <c:pt idx="154">
                  <c:v>24.63179315738023</c:v>
                </c:pt>
                <c:pt idx="155">
                  <c:v>24.63179315738023</c:v>
                </c:pt>
                <c:pt idx="156">
                  <c:v>24.969043206256117</c:v>
                </c:pt>
                <c:pt idx="157">
                  <c:v>24.63179315738023</c:v>
                </c:pt>
                <c:pt idx="158">
                  <c:v>24.969043206256117</c:v>
                </c:pt>
                <c:pt idx="159">
                  <c:v>25.306293255131948</c:v>
                </c:pt>
                <c:pt idx="160">
                  <c:v>24.63179315738023</c:v>
                </c:pt>
                <c:pt idx="161">
                  <c:v>24.969043206256117</c:v>
                </c:pt>
                <c:pt idx="162">
                  <c:v>24.969043206256117</c:v>
                </c:pt>
                <c:pt idx="163">
                  <c:v>24.63179315738023</c:v>
                </c:pt>
                <c:pt idx="164">
                  <c:v>24.63179315738023</c:v>
                </c:pt>
                <c:pt idx="165">
                  <c:v>24.63179315738023</c:v>
                </c:pt>
                <c:pt idx="166">
                  <c:v>24.63179315738023</c:v>
                </c:pt>
                <c:pt idx="167">
                  <c:v>24.63179315738023</c:v>
                </c:pt>
                <c:pt idx="168">
                  <c:v>24.63179315738023</c:v>
                </c:pt>
                <c:pt idx="169">
                  <c:v>24.63179315738023</c:v>
                </c:pt>
                <c:pt idx="170">
                  <c:v>24.63179315738023</c:v>
                </c:pt>
                <c:pt idx="171">
                  <c:v>24.63179315738023</c:v>
                </c:pt>
                <c:pt idx="172">
                  <c:v>24.63179315738023</c:v>
                </c:pt>
                <c:pt idx="173">
                  <c:v>24.969043206256117</c:v>
                </c:pt>
                <c:pt idx="174">
                  <c:v>24.63179315738023</c:v>
                </c:pt>
                <c:pt idx="175">
                  <c:v>24.63179315738023</c:v>
                </c:pt>
                <c:pt idx="176">
                  <c:v>24.969043206256117</c:v>
                </c:pt>
                <c:pt idx="177">
                  <c:v>24.63179315738023</c:v>
                </c:pt>
                <c:pt idx="178">
                  <c:v>24.969043206256117</c:v>
                </c:pt>
                <c:pt idx="179">
                  <c:v>24.63179315738023</c:v>
                </c:pt>
                <c:pt idx="180">
                  <c:v>24.63179315738023</c:v>
                </c:pt>
                <c:pt idx="181">
                  <c:v>24.969043206256117</c:v>
                </c:pt>
                <c:pt idx="182">
                  <c:v>24.969043206256117</c:v>
                </c:pt>
                <c:pt idx="183">
                  <c:v>24.63179315738023</c:v>
                </c:pt>
                <c:pt idx="184">
                  <c:v>24.63179315738023</c:v>
                </c:pt>
                <c:pt idx="185">
                  <c:v>24.63179315738023</c:v>
                </c:pt>
                <c:pt idx="186">
                  <c:v>24.969043206256117</c:v>
                </c:pt>
                <c:pt idx="187">
                  <c:v>24.63179315738023</c:v>
                </c:pt>
                <c:pt idx="188">
                  <c:v>24.63179315738023</c:v>
                </c:pt>
                <c:pt idx="189">
                  <c:v>24.969043206256117</c:v>
                </c:pt>
                <c:pt idx="190">
                  <c:v>24.969043206256117</c:v>
                </c:pt>
                <c:pt idx="191">
                  <c:v>24.969043206256117</c:v>
                </c:pt>
                <c:pt idx="192">
                  <c:v>24.969043206256117</c:v>
                </c:pt>
                <c:pt idx="193">
                  <c:v>24.969043206256117</c:v>
                </c:pt>
                <c:pt idx="194">
                  <c:v>24.969043206256117</c:v>
                </c:pt>
                <c:pt idx="195">
                  <c:v>24.63179315738023</c:v>
                </c:pt>
                <c:pt idx="196">
                  <c:v>24.294543108504399</c:v>
                </c:pt>
                <c:pt idx="197">
                  <c:v>24.63179315738023</c:v>
                </c:pt>
                <c:pt idx="198">
                  <c:v>24.63179315738023</c:v>
                </c:pt>
                <c:pt idx="199">
                  <c:v>24.969043206256117</c:v>
                </c:pt>
                <c:pt idx="200">
                  <c:v>24.969043206256117</c:v>
                </c:pt>
                <c:pt idx="201">
                  <c:v>24.969043206256117</c:v>
                </c:pt>
                <c:pt idx="202">
                  <c:v>24.63179315738023</c:v>
                </c:pt>
                <c:pt idx="203">
                  <c:v>24.969043206256117</c:v>
                </c:pt>
                <c:pt idx="204">
                  <c:v>24.63179315738023</c:v>
                </c:pt>
                <c:pt idx="205">
                  <c:v>24.63179315738023</c:v>
                </c:pt>
                <c:pt idx="206">
                  <c:v>24.63179315738023</c:v>
                </c:pt>
                <c:pt idx="207">
                  <c:v>24.969043206256117</c:v>
                </c:pt>
                <c:pt idx="208">
                  <c:v>24.969043206256117</c:v>
                </c:pt>
                <c:pt idx="209">
                  <c:v>24.969043206256117</c:v>
                </c:pt>
                <c:pt idx="210">
                  <c:v>25.306293255131948</c:v>
                </c:pt>
                <c:pt idx="211">
                  <c:v>24.63179315738023</c:v>
                </c:pt>
                <c:pt idx="212">
                  <c:v>24.969043206256117</c:v>
                </c:pt>
                <c:pt idx="213">
                  <c:v>24.969043206256117</c:v>
                </c:pt>
                <c:pt idx="214">
                  <c:v>24.63179315738023</c:v>
                </c:pt>
                <c:pt idx="215">
                  <c:v>24.63179315738023</c:v>
                </c:pt>
                <c:pt idx="216">
                  <c:v>24.63179315738023</c:v>
                </c:pt>
                <c:pt idx="217">
                  <c:v>24.63179315738023</c:v>
                </c:pt>
                <c:pt idx="218">
                  <c:v>24.63179315738023</c:v>
                </c:pt>
                <c:pt idx="219">
                  <c:v>24.969043206256117</c:v>
                </c:pt>
                <c:pt idx="220">
                  <c:v>24.969043206256117</c:v>
                </c:pt>
                <c:pt idx="221">
                  <c:v>24.969043206256117</c:v>
                </c:pt>
                <c:pt idx="222">
                  <c:v>24.969043206256117</c:v>
                </c:pt>
                <c:pt idx="223">
                  <c:v>24.63179315738023</c:v>
                </c:pt>
                <c:pt idx="224">
                  <c:v>24.969043206256117</c:v>
                </c:pt>
                <c:pt idx="225">
                  <c:v>24.63179315738023</c:v>
                </c:pt>
                <c:pt idx="226">
                  <c:v>24.63179315738023</c:v>
                </c:pt>
                <c:pt idx="227">
                  <c:v>24.63179315738023</c:v>
                </c:pt>
                <c:pt idx="228">
                  <c:v>24.63179315738023</c:v>
                </c:pt>
                <c:pt idx="229">
                  <c:v>24.63179315738023</c:v>
                </c:pt>
                <c:pt idx="230">
                  <c:v>24.63179315738023</c:v>
                </c:pt>
                <c:pt idx="231">
                  <c:v>24.63179315738023</c:v>
                </c:pt>
                <c:pt idx="232">
                  <c:v>24.969043206256117</c:v>
                </c:pt>
                <c:pt idx="233">
                  <c:v>24.969043206256117</c:v>
                </c:pt>
                <c:pt idx="234">
                  <c:v>24.63179315738023</c:v>
                </c:pt>
                <c:pt idx="235">
                  <c:v>24.969043206256117</c:v>
                </c:pt>
                <c:pt idx="236">
                  <c:v>24.969043206256117</c:v>
                </c:pt>
                <c:pt idx="237">
                  <c:v>24.969043206256117</c:v>
                </c:pt>
                <c:pt idx="238">
                  <c:v>24.63179315738023</c:v>
                </c:pt>
                <c:pt idx="239">
                  <c:v>24.969043206256117</c:v>
                </c:pt>
                <c:pt idx="240">
                  <c:v>24.63179315738023</c:v>
                </c:pt>
                <c:pt idx="241">
                  <c:v>24.63179315738023</c:v>
                </c:pt>
                <c:pt idx="242">
                  <c:v>24.969043206256117</c:v>
                </c:pt>
                <c:pt idx="243">
                  <c:v>24.63179315738023</c:v>
                </c:pt>
                <c:pt idx="244">
                  <c:v>24.969043206256117</c:v>
                </c:pt>
                <c:pt idx="245">
                  <c:v>24.969043206256117</c:v>
                </c:pt>
                <c:pt idx="246">
                  <c:v>24.63179315738023</c:v>
                </c:pt>
                <c:pt idx="247">
                  <c:v>24.969043206256117</c:v>
                </c:pt>
                <c:pt idx="248">
                  <c:v>24.63179315738023</c:v>
                </c:pt>
                <c:pt idx="249">
                  <c:v>24.63179315738023</c:v>
                </c:pt>
                <c:pt idx="250">
                  <c:v>24.969043206256117</c:v>
                </c:pt>
                <c:pt idx="251">
                  <c:v>24.63179315738023</c:v>
                </c:pt>
                <c:pt idx="252">
                  <c:v>25.306293255131948</c:v>
                </c:pt>
                <c:pt idx="253">
                  <c:v>24.63179315738023</c:v>
                </c:pt>
                <c:pt idx="254">
                  <c:v>24.63179315738023</c:v>
                </c:pt>
                <c:pt idx="255">
                  <c:v>24.63179315738023</c:v>
                </c:pt>
                <c:pt idx="256">
                  <c:v>24.969043206256117</c:v>
                </c:pt>
                <c:pt idx="257">
                  <c:v>24.969043206256117</c:v>
                </c:pt>
                <c:pt idx="258">
                  <c:v>24.969043206256117</c:v>
                </c:pt>
                <c:pt idx="259">
                  <c:v>24.63179315738023</c:v>
                </c:pt>
                <c:pt idx="260">
                  <c:v>24.63179315738023</c:v>
                </c:pt>
                <c:pt idx="261">
                  <c:v>24.969043206256117</c:v>
                </c:pt>
                <c:pt idx="262">
                  <c:v>24.969043206256117</c:v>
                </c:pt>
                <c:pt idx="263">
                  <c:v>24.63179315738023</c:v>
                </c:pt>
                <c:pt idx="264">
                  <c:v>25.306293255131948</c:v>
                </c:pt>
                <c:pt idx="265">
                  <c:v>24.63179315738023</c:v>
                </c:pt>
                <c:pt idx="266">
                  <c:v>24.969043206256117</c:v>
                </c:pt>
                <c:pt idx="267">
                  <c:v>24.969043206256117</c:v>
                </c:pt>
                <c:pt idx="268">
                  <c:v>24.969043206256117</c:v>
                </c:pt>
                <c:pt idx="269">
                  <c:v>24.969043206256117</c:v>
                </c:pt>
                <c:pt idx="270">
                  <c:v>24.63179315738023</c:v>
                </c:pt>
                <c:pt idx="271">
                  <c:v>24.969043206256117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430B-9FAD-702DF1419701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Lettura termometro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Sheet1!$J$5:$J$276</c:f>
                <c:numCache>
                  <c:formatCode>General</c:formatCode>
                  <c:ptCount val="272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0.1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0.1</c:v>
                  </c:pt>
                  <c:pt idx="24">
                    <c:v>0.1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</c:v>
                  </c:pt>
                  <c:pt idx="28">
                    <c:v>0.1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0.1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0.1</c:v>
                  </c:pt>
                  <c:pt idx="46">
                    <c:v>0.1</c:v>
                  </c:pt>
                  <c:pt idx="47">
                    <c:v>0.1</c:v>
                  </c:pt>
                  <c:pt idx="48">
                    <c:v>0.1</c:v>
                  </c:pt>
                  <c:pt idx="49">
                    <c:v>0.1</c:v>
                  </c:pt>
                  <c:pt idx="50">
                    <c:v>0.1</c:v>
                  </c:pt>
                  <c:pt idx="51">
                    <c:v>0.1</c:v>
                  </c:pt>
                  <c:pt idx="52">
                    <c:v>0.1</c:v>
                  </c:pt>
                  <c:pt idx="53">
                    <c:v>0.1</c:v>
                  </c:pt>
                  <c:pt idx="54">
                    <c:v>0.1</c:v>
                  </c:pt>
                  <c:pt idx="55">
                    <c:v>0.1</c:v>
                  </c:pt>
                  <c:pt idx="56">
                    <c:v>0.1</c:v>
                  </c:pt>
                  <c:pt idx="57">
                    <c:v>0.1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0.1</c:v>
                  </c:pt>
                  <c:pt idx="63">
                    <c:v>0.1</c:v>
                  </c:pt>
                  <c:pt idx="64">
                    <c:v>0.1</c:v>
                  </c:pt>
                  <c:pt idx="65">
                    <c:v>0.1</c:v>
                  </c:pt>
                  <c:pt idx="66">
                    <c:v>0.1</c:v>
                  </c:pt>
                  <c:pt idx="67">
                    <c:v>0.1</c:v>
                  </c:pt>
                  <c:pt idx="68">
                    <c:v>0.1</c:v>
                  </c:pt>
                  <c:pt idx="69">
                    <c:v>0.1</c:v>
                  </c:pt>
                  <c:pt idx="70">
                    <c:v>0.1</c:v>
                  </c:pt>
                  <c:pt idx="71">
                    <c:v>0.1</c:v>
                  </c:pt>
                  <c:pt idx="72">
                    <c:v>0.1</c:v>
                  </c:pt>
                  <c:pt idx="73">
                    <c:v>0.1</c:v>
                  </c:pt>
                  <c:pt idx="74">
                    <c:v>0.1</c:v>
                  </c:pt>
                  <c:pt idx="75">
                    <c:v>0.1</c:v>
                  </c:pt>
                  <c:pt idx="76">
                    <c:v>0.1</c:v>
                  </c:pt>
                  <c:pt idx="77">
                    <c:v>0.1</c:v>
                  </c:pt>
                  <c:pt idx="78">
                    <c:v>0.1</c:v>
                  </c:pt>
                  <c:pt idx="79">
                    <c:v>0.1</c:v>
                  </c:pt>
                  <c:pt idx="80">
                    <c:v>0.1</c:v>
                  </c:pt>
                  <c:pt idx="81">
                    <c:v>0.1</c:v>
                  </c:pt>
                  <c:pt idx="82">
                    <c:v>0.1</c:v>
                  </c:pt>
                  <c:pt idx="83">
                    <c:v>0.1</c:v>
                  </c:pt>
                  <c:pt idx="84">
                    <c:v>0.1</c:v>
                  </c:pt>
                  <c:pt idx="85">
                    <c:v>0.1</c:v>
                  </c:pt>
                  <c:pt idx="86">
                    <c:v>0.1</c:v>
                  </c:pt>
                  <c:pt idx="87">
                    <c:v>0.1</c:v>
                  </c:pt>
                  <c:pt idx="88">
                    <c:v>0.1</c:v>
                  </c:pt>
                  <c:pt idx="89">
                    <c:v>0.1</c:v>
                  </c:pt>
                  <c:pt idx="90">
                    <c:v>0.1</c:v>
                  </c:pt>
                  <c:pt idx="91">
                    <c:v>0.1</c:v>
                  </c:pt>
                  <c:pt idx="92">
                    <c:v>0.1</c:v>
                  </c:pt>
                  <c:pt idx="93">
                    <c:v>0.1</c:v>
                  </c:pt>
                  <c:pt idx="94">
                    <c:v>0.1</c:v>
                  </c:pt>
                  <c:pt idx="95">
                    <c:v>0.1</c:v>
                  </c:pt>
                  <c:pt idx="96">
                    <c:v>0.1</c:v>
                  </c:pt>
                  <c:pt idx="97">
                    <c:v>0.1</c:v>
                  </c:pt>
                  <c:pt idx="98">
                    <c:v>0.1</c:v>
                  </c:pt>
                  <c:pt idx="99">
                    <c:v>0.1</c:v>
                  </c:pt>
                  <c:pt idx="100">
                    <c:v>0.1</c:v>
                  </c:pt>
                  <c:pt idx="101">
                    <c:v>0.1</c:v>
                  </c:pt>
                  <c:pt idx="102">
                    <c:v>0.1</c:v>
                  </c:pt>
                  <c:pt idx="103">
                    <c:v>0.1</c:v>
                  </c:pt>
                  <c:pt idx="104">
                    <c:v>0.1</c:v>
                  </c:pt>
                  <c:pt idx="105">
                    <c:v>0.1</c:v>
                  </c:pt>
                  <c:pt idx="106">
                    <c:v>0.1</c:v>
                  </c:pt>
                  <c:pt idx="107">
                    <c:v>0.1</c:v>
                  </c:pt>
                  <c:pt idx="108">
                    <c:v>0.1</c:v>
                  </c:pt>
                  <c:pt idx="109">
                    <c:v>0.1</c:v>
                  </c:pt>
                  <c:pt idx="110">
                    <c:v>0.1</c:v>
                  </c:pt>
                  <c:pt idx="111">
                    <c:v>0.1</c:v>
                  </c:pt>
                  <c:pt idx="112">
                    <c:v>0.1</c:v>
                  </c:pt>
                  <c:pt idx="113">
                    <c:v>0.1</c:v>
                  </c:pt>
                  <c:pt idx="114">
                    <c:v>0.1</c:v>
                  </c:pt>
                  <c:pt idx="115">
                    <c:v>0.1</c:v>
                  </c:pt>
                  <c:pt idx="116">
                    <c:v>0.1</c:v>
                  </c:pt>
                  <c:pt idx="117">
                    <c:v>0.1</c:v>
                  </c:pt>
                  <c:pt idx="118">
                    <c:v>0.1</c:v>
                  </c:pt>
                  <c:pt idx="119">
                    <c:v>0.1</c:v>
                  </c:pt>
                  <c:pt idx="120">
                    <c:v>0.1</c:v>
                  </c:pt>
                  <c:pt idx="121">
                    <c:v>0.1</c:v>
                  </c:pt>
                  <c:pt idx="122">
                    <c:v>0.1</c:v>
                  </c:pt>
                  <c:pt idx="123">
                    <c:v>0.1</c:v>
                  </c:pt>
                  <c:pt idx="124">
                    <c:v>0.1</c:v>
                  </c:pt>
                  <c:pt idx="125">
                    <c:v>0.1</c:v>
                  </c:pt>
                  <c:pt idx="126">
                    <c:v>0.1</c:v>
                  </c:pt>
                  <c:pt idx="127">
                    <c:v>0.1</c:v>
                  </c:pt>
                  <c:pt idx="128">
                    <c:v>0.1</c:v>
                  </c:pt>
                  <c:pt idx="129">
                    <c:v>0.1</c:v>
                  </c:pt>
                  <c:pt idx="130">
                    <c:v>0.1</c:v>
                  </c:pt>
                  <c:pt idx="131">
                    <c:v>0.1</c:v>
                  </c:pt>
                  <c:pt idx="132">
                    <c:v>0.1</c:v>
                  </c:pt>
                  <c:pt idx="133">
                    <c:v>0.1</c:v>
                  </c:pt>
                  <c:pt idx="134">
                    <c:v>0.1</c:v>
                  </c:pt>
                  <c:pt idx="135">
                    <c:v>0.1</c:v>
                  </c:pt>
                  <c:pt idx="136">
                    <c:v>0.1</c:v>
                  </c:pt>
                  <c:pt idx="137">
                    <c:v>0.1</c:v>
                  </c:pt>
                  <c:pt idx="138">
                    <c:v>0.1</c:v>
                  </c:pt>
                  <c:pt idx="139">
                    <c:v>0.1</c:v>
                  </c:pt>
                  <c:pt idx="140">
                    <c:v>0.1</c:v>
                  </c:pt>
                  <c:pt idx="141">
                    <c:v>0.1</c:v>
                  </c:pt>
                  <c:pt idx="142">
                    <c:v>0.1</c:v>
                  </c:pt>
                  <c:pt idx="143">
                    <c:v>0.1</c:v>
                  </c:pt>
                  <c:pt idx="144">
                    <c:v>0.1</c:v>
                  </c:pt>
                  <c:pt idx="145">
                    <c:v>0.1</c:v>
                  </c:pt>
                  <c:pt idx="146">
                    <c:v>0.1</c:v>
                  </c:pt>
                  <c:pt idx="147">
                    <c:v>0.1</c:v>
                  </c:pt>
                  <c:pt idx="148">
                    <c:v>0.1</c:v>
                  </c:pt>
                  <c:pt idx="149">
                    <c:v>0.1</c:v>
                  </c:pt>
                  <c:pt idx="150">
                    <c:v>0.1</c:v>
                  </c:pt>
                  <c:pt idx="151">
                    <c:v>0.1</c:v>
                  </c:pt>
                  <c:pt idx="152">
                    <c:v>0.1</c:v>
                  </c:pt>
                  <c:pt idx="153">
                    <c:v>0.1</c:v>
                  </c:pt>
                  <c:pt idx="154">
                    <c:v>0.1</c:v>
                  </c:pt>
                  <c:pt idx="155">
                    <c:v>0.1</c:v>
                  </c:pt>
                  <c:pt idx="156">
                    <c:v>0.1</c:v>
                  </c:pt>
                  <c:pt idx="157">
                    <c:v>0.1</c:v>
                  </c:pt>
                  <c:pt idx="158">
                    <c:v>0.1</c:v>
                  </c:pt>
                  <c:pt idx="159">
                    <c:v>0.1</c:v>
                  </c:pt>
                  <c:pt idx="160">
                    <c:v>0.1</c:v>
                  </c:pt>
                  <c:pt idx="161">
                    <c:v>0.1</c:v>
                  </c:pt>
                  <c:pt idx="162">
                    <c:v>0.1</c:v>
                  </c:pt>
                  <c:pt idx="163">
                    <c:v>0.1</c:v>
                  </c:pt>
                  <c:pt idx="164">
                    <c:v>0.1</c:v>
                  </c:pt>
                  <c:pt idx="165">
                    <c:v>0.1</c:v>
                  </c:pt>
                  <c:pt idx="166">
                    <c:v>0.1</c:v>
                  </c:pt>
                  <c:pt idx="167">
                    <c:v>0.1</c:v>
                  </c:pt>
                  <c:pt idx="168">
                    <c:v>0.1</c:v>
                  </c:pt>
                  <c:pt idx="169">
                    <c:v>0.1</c:v>
                  </c:pt>
                  <c:pt idx="170">
                    <c:v>0.1</c:v>
                  </c:pt>
                  <c:pt idx="171">
                    <c:v>0.1</c:v>
                  </c:pt>
                  <c:pt idx="172">
                    <c:v>0.1</c:v>
                  </c:pt>
                  <c:pt idx="173">
                    <c:v>0.1</c:v>
                  </c:pt>
                  <c:pt idx="174">
                    <c:v>0.1</c:v>
                  </c:pt>
                  <c:pt idx="175">
                    <c:v>0.1</c:v>
                  </c:pt>
                  <c:pt idx="176">
                    <c:v>0.1</c:v>
                  </c:pt>
                  <c:pt idx="177">
                    <c:v>0.1</c:v>
                  </c:pt>
                  <c:pt idx="178">
                    <c:v>0.1</c:v>
                  </c:pt>
                  <c:pt idx="179">
                    <c:v>0.1</c:v>
                  </c:pt>
                  <c:pt idx="180">
                    <c:v>0.1</c:v>
                  </c:pt>
                  <c:pt idx="181">
                    <c:v>0.1</c:v>
                  </c:pt>
                  <c:pt idx="182">
                    <c:v>0.1</c:v>
                  </c:pt>
                  <c:pt idx="183">
                    <c:v>0.1</c:v>
                  </c:pt>
                  <c:pt idx="184">
                    <c:v>0.1</c:v>
                  </c:pt>
                  <c:pt idx="185">
                    <c:v>0.1</c:v>
                  </c:pt>
                  <c:pt idx="186">
                    <c:v>0.1</c:v>
                  </c:pt>
                  <c:pt idx="187">
                    <c:v>0.1</c:v>
                  </c:pt>
                  <c:pt idx="188">
                    <c:v>0.1</c:v>
                  </c:pt>
                  <c:pt idx="189">
                    <c:v>0.1</c:v>
                  </c:pt>
                  <c:pt idx="190">
                    <c:v>0.1</c:v>
                  </c:pt>
                  <c:pt idx="191">
                    <c:v>0.1</c:v>
                  </c:pt>
                  <c:pt idx="192">
                    <c:v>0.1</c:v>
                  </c:pt>
                  <c:pt idx="193">
                    <c:v>0.1</c:v>
                  </c:pt>
                  <c:pt idx="194">
                    <c:v>0.1</c:v>
                  </c:pt>
                  <c:pt idx="195">
                    <c:v>0.1</c:v>
                  </c:pt>
                  <c:pt idx="196">
                    <c:v>0.1</c:v>
                  </c:pt>
                  <c:pt idx="197">
                    <c:v>0.1</c:v>
                  </c:pt>
                  <c:pt idx="198">
                    <c:v>0.1</c:v>
                  </c:pt>
                  <c:pt idx="199">
                    <c:v>0.1</c:v>
                  </c:pt>
                  <c:pt idx="200">
                    <c:v>0.1</c:v>
                  </c:pt>
                  <c:pt idx="201">
                    <c:v>0.1</c:v>
                  </c:pt>
                  <c:pt idx="202">
                    <c:v>0.1</c:v>
                  </c:pt>
                  <c:pt idx="203">
                    <c:v>0.1</c:v>
                  </c:pt>
                  <c:pt idx="204">
                    <c:v>0.1</c:v>
                  </c:pt>
                  <c:pt idx="205">
                    <c:v>0.1</c:v>
                  </c:pt>
                  <c:pt idx="206">
                    <c:v>0.1</c:v>
                  </c:pt>
                  <c:pt idx="207">
                    <c:v>0.1</c:v>
                  </c:pt>
                  <c:pt idx="208">
                    <c:v>0.1</c:v>
                  </c:pt>
                  <c:pt idx="209">
                    <c:v>0.1</c:v>
                  </c:pt>
                  <c:pt idx="210">
                    <c:v>0.1</c:v>
                  </c:pt>
                  <c:pt idx="211">
                    <c:v>0.1</c:v>
                  </c:pt>
                  <c:pt idx="212">
                    <c:v>0.1</c:v>
                  </c:pt>
                  <c:pt idx="213">
                    <c:v>0.1</c:v>
                  </c:pt>
                  <c:pt idx="214">
                    <c:v>0.1</c:v>
                  </c:pt>
                  <c:pt idx="215">
                    <c:v>0.1</c:v>
                  </c:pt>
                  <c:pt idx="216">
                    <c:v>0.1</c:v>
                  </c:pt>
                  <c:pt idx="217">
                    <c:v>0.1</c:v>
                  </c:pt>
                  <c:pt idx="218">
                    <c:v>0.1</c:v>
                  </c:pt>
                  <c:pt idx="219">
                    <c:v>0.1</c:v>
                  </c:pt>
                  <c:pt idx="220">
                    <c:v>0.1</c:v>
                  </c:pt>
                  <c:pt idx="221">
                    <c:v>0.1</c:v>
                  </c:pt>
                  <c:pt idx="222">
                    <c:v>0.1</c:v>
                  </c:pt>
                  <c:pt idx="223">
                    <c:v>0.1</c:v>
                  </c:pt>
                  <c:pt idx="224">
                    <c:v>0.1</c:v>
                  </c:pt>
                  <c:pt idx="225">
                    <c:v>0.1</c:v>
                  </c:pt>
                  <c:pt idx="226">
                    <c:v>0.1</c:v>
                  </c:pt>
                  <c:pt idx="227">
                    <c:v>0.1</c:v>
                  </c:pt>
                  <c:pt idx="228">
                    <c:v>0.1</c:v>
                  </c:pt>
                  <c:pt idx="229">
                    <c:v>0.1</c:v>
                  </c:pt>
                  <c:pt idx="230">
                    <c:v>0.1</c:v>
                  </c:pt>
                  <c:pt idx="231">
                    <c:v>0.1</c:v>
                  </c:pt>
                  <c:pt idx="232">
                    <c:v>0.1</c:v>
                  </c:pt>
                  <c:pt idx="233">
                    <c:v>0.1</c:v>
                  </c:pt>
                  <c:pt idx="234">
                    <c:v>0.1</c:v>
                  </c:pt>
                  <c:pt idx="235">
                    <c:v>0.1</c:v>
                  </c:pt>
                  <c:pt idx="236">
                    <c:v>0.1</c:v>
                  </c:pt>
                  <c:pt idx="237">
                    <c:v>0.1</c:v>
                  </c:pt>
                  <c:pt idx="238">
                    <c:v>0.1</c:v>
                  </c:pt>
                  <c:pt idx="239">
                    <c:v>0.1</c:v>
                  </c:pt>
                  <c:pt idx="240">
                    <c:v>0.1</c:v>
                  </c:pt>
                  <c:pt idx="241">
                    <c:v>0.1</c:v>
                  </c:pt>
                  <c:pt idx="242">
                    <c:v>0.1</c:v>
                  </c:pt>
                  <c:pt idx="243">
                    <c:v>0.1</c:v>
                  </c:pt>
                  <c:pt idx="244">
                    <c:v>0.1</c:v>
                  </c:pt>
                  <c:pt idx="245">
                    <c:v>0.1</c:v>
                  </c:pt>
                  <c:pt idx="246">
                    <c:v>0.1</c:v>
                  </c:pt>
                  <c:pt idx="247">
                    <c:v>0.1</c:v>
                  </c:pt>
                  <c:pt idx="248">
                    <c:v>0.1</c:v>
                  </c:pt>
                  <c:pt idx="249">
                    <c:v>0.1</c:v>
                  </c:pt>
                  <c:pt idx="250">
                    <c:v>0.1</c:v>
                  </c:pt>
                  <c:pt idx="251">
                    <c:v>0.1</c:v>
                  </c:pt>
                  <c:pt idx="252">
                    <c:v>0.1</c:v>
                  </c:pt>
                  <c:pt idx="253">
                    <c:v>0.1</c:v>
                  </c:pt>
                  <c:pt idx="254">
                    <c:v>0.1</c:v>
                  </c:pt>
                  <c:pt idx="255">
                    <c:v>0.1</c:v>
                  </c:pt>
                  <c:pt idx="256">
                    <c:v>0.1</c:v>
                  </c:pt>
                  <c:pt idx="257">
                    <c:v>0.1</c:v>
                  </c:pt>
                  <c:pt idx="258">
                    <c:v>0.1</c:v>
                  </c:pt>
                  <c:pt idx="259">
                    <c:v>0.1</c:v>
                  </c:pt>
                  <c:pt idx="260">
                    <c:v>0.1</c:v>
                  </c:pt>
                  <c:pt idx="261">
                    <c:v>0.1</c:v>
                  </c:pt>
                  <c:pt idx="262">
                    <c:v>0.1</c:v>
                  </c:pt>
                  <c:pt idx="263">
                    <c:v>0.1</c:v>
                  </c:pt>
                  <c:pt idx="264">
                    <c:v>0.1</c:v>
                  </c:pt>
                  <c:pt idx="265">
                    <c:v>0.1</c:v>
                  </c:pt>
                  <c:pt idx="266">
                    <c:v>0.1</c:v>
                  </c:pt>
                  <c:pt idx="267">
                    <c:v>0.1</c:v>
                  </c:pt>
                  <c:pt idx="268">
                    <c:v>0.1</c:v>
                  </c:pt>
                  <c:pt idx="269">
                    <c:v>0.1</c:v>
                  </c:pt>
                  <c:pt idx="270">
                    <c:v>0.1</c:v>
                  </c:pt>
                  <c:pt idx="271">
                    <c:v>0.1</c:v>
                  </c:pt>
                </c:numCache>
              </c:numRef>
            </c:plus>
            <c:minus>
              <c:numRef>
                <c:f>Sheet1!$J$5:$J$276</c:f>
                <c:numCache>
                  <c:formatCode>General</c:formatCode>
                  <c:ptCount val="272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0.1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0.1</c:v>
                  </c:pt>
                  <c:pt idx="24">
                    <c:v>0.1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</c:v>
                  </c:pt>
                  <c:pt idx="28">
                    <c:v>0.1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0.1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0.1</c:v>
                  </c:pt>
                  <c:pt idx="46">
                    <c:v>0.1</c:v>
                  </c:pt>
                  <c:pt idx="47">
                    <c:v>0.1</c:v>
                  </c:pt>
                  <c:pt idx="48">
                    <c:v>0.1</c:v>
                  </c:pt>
                  <c:pt idx="49">
                    <c:v>0.1</c:v>
                  </c:pt>
                  <c:pt idx="50">
                    <c:v>0.1</c:v>
                  </c:pt>
                  <c:pt idx="51">
                    <c:v>0.1</c:v>
                  </c:pt>
                  <c:pt idx="52">
                    <c:v>0.1</c:v>
                  </c:pt>
                  <c:pt idx="53">
                    <c:v>0.1</c:v>
                  </c:pt>
                  <c:pt idx="54">
                    <c:v>0.1</c:v>
                  </c:pt>
                  <c:pt idx="55">
                    <c:v>0.1</c:v>
                  </c:pt>
                  <c:pt idx="56">
                    <c:v>0.1</c:v>
                  </c:pt>
                  <c:pt idx="57">
                    <c:v>0.1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0.1</c:v>
                  </c:pt>
                  <c:pt idx="63">
                    <c:v>0.1</c:v>
                  </c:pt>
                  <c:pt idx="64">
                    <c:v>0.1</c:v>
                  </c:pt>
                  <c:pt idx="65">
                    <c:v>0.1</c:v>
                  </c:pt>
                  <c:pt idx="66">
                    <c:v>0.1</c:v>
                  </c:pt>
                  <c:pt idx="67">
                    <c:v>0.1</c:v>
                  </c:pt>
                  <c:pt idx="68">
                    <c:v>0.1</c:v>
                  </c:pt>
                  <c:pt idx="69">
                    <c:v>0.1</c:v>
                  </c:pt>
                  <c:pt idx="70">
                    <c:v>0.1</c:v>
                  </c:pt>
                  <c:pt idx="71">
                    <c:v>0.1</c:v>
                  </c:pt>
                  <c:pt idx="72">
                    <c:v>0.1</c:v>
                  </c:pt>
                  <c:pt idx="73">
                    <c:v>0.1</c:v>
                  </c:pt>
                  <c:pt idx="74">
                    <c:v>0.1</c:v>
                  </c:pt>
                  <c:pt idx="75">
                    <c:v>0.1</c:v>
                  </c:pt>
                  <c:pt idx="76">
                    <c:v>0.1</c:v>
                  </c:pt>
                  <c:pt idx="77">
                    <c:v>0.1</c:v>
                  </c:pt>
                  <c:pt idx="78">
                    <c:v>0.1</c:v>
                  </c:pt>
                  <c:pt idx="79">
                    <c:v>0.1</c:v>
                  </c:pt>
                  <c:pt idx="80">
                    <c:v>0.1</c:v>
                  </c:pt>
                  <c:pt idx="81">
                    <c:v>0.1</c:v>
                  </c:pt>
                  <c:pt idx="82">
                    <c:v>0.1</c:v>
                  </c:pt>
                  <c:pt idx="83">
                    <c:v>0.1</c:v>
                  </c:pt>
                  <c:pt idx="84">
                    <c:v>0.1</c:v>
                  </c:pt>
                  <c:pt idx="85">
                    <c:v>0.1</c:v>
                  </c:pt>
                  <c:pt idx="86">
                    <c:v>0.1</c:v>
                  </c:pt>
                  <c:pt idx="87">
                    <c:v>0.1</c:v>
                  </c:pt>
                  <c:pt idx="88">
                    <c:v>0.1</c:v>
                  </c:pt>
                  <c:pt idx="89">
                    <c:v>0.1</c:v>
                  </c:pt>
                  <c:pt idx="90">
                    <c:v>0.1</c:v>
                  </c:pt>
                  <c:pt idx="91">
                    <c:v>0.1</c:v>
                  </c:pt>
                  <c:pt idx="92">
                    <c:v>0.1</c:v>
                  </c:pt>
                  <c:pt idx="93">
                    <c:v>0.1</c:v>
                  </c:pt>
                  <c:pt idx="94">
                    <c:v>0.1</c:v>
                  </c:pt>
                  <c:pt idx="95">
                    <c:v>0.1</c:v>
                  </c:pt>
                  <c:pt idx="96">
                    <c:v>0.1</c:v>
                  </c:pt>
                  <c:pt idx="97">
                    <c:v>0.1</c:v>
                  </c:pt>
                  <c:pt idx="98">
                    <c:v>0.1</c:v>
                  </c:pt>
                  <c:pt idx="99">
                    <c:v>0.1</c:v>
                  </c:pt>
                  <c:pt idx="100">
                    <c:v>0.1</c:v>
                  </c:pt>
                  <c:pt idx="101">
                    <c:v>0.1</c:v>
                  </c:pt>
                  <c:pt idx="102">
                    <c:v>0.1</c:v>
                  </c:pt>
                  <c:pt idx="103">
                    <c:v>0.1</c:v>
                  </c:pt>
                  <c:pt idx="104">
                    <c:v>0.1</c:v>
                  </c:pt>
                  <c:pt idx="105">
                    <c:v>0.1</c:v>
                  </c:pt>
                  <c:pt idx="106">
                    <c:v>0.1</c:v>
                  </c:pt>
                  <c:pt idx="107">
                    <c:v>0.1</c:v>
                  </c:pt>
                  <c:pt idx="108">
                    <c:v>0.1</c:v>
                  </c:pt>
                  <c:pt idx="109">
                    <c:v>0.1</c:v>
                  </c:pt>
                  <c:pt idx="110">
                    <c:v>0.1</c:v>
                  </c:pt>
                  <c:pt idx="111">
                    <c:v>0.1</c:v>
                  </c:pt>
                  <c:pt idx="112">
                    <c:v>0.1</c:v>
                  </c:pt>
                  <c:pt idx="113">
                    <c:v>0.1</c:v>
                  </c:pt>
                  <c:pt idx="114">
                    <c:v>0.1</c:v>
                  </c:pt>
                  <c:pt idx="115">
                    <c:v>0.1</c:v>
                  </c:pt>
                  <c:pt idx="116">
                    <c:v>0.1</c:v>
                  </c:pt>
                  <c:pt idx="117">
                    <c:v>0.1</c:v>
                  </c:pt>
                  <c:pt idx="118">
                    <c:v>0.1</c:v>
                  </c:pt>
                  <c:pt idx="119">
                    <c:v>0.1</c:v>
                  </c:pt>
                  <c:pt idx="120">
                    <c:v>0.1</c:v>
                  </c:pt>
                  <c:pt idx="121">
                    <c:v>0.1</c:v>
                  </c:pt>
                  <c:pt idx="122">
                    <c:v>0.1</c:v>
                  </c:pt>
                  <c:pt idx="123">
                    <c:v>0.1</c:v>
                  </c:pt>
                  <c:pt idx="124">
                    <c:v>0.1</c:v>
                  </c:pt>
                  <c:pt idx="125">
                    <c:v>0.1</c:v>
                  </c:pt>
                  <c:pt idx="126">
                    <c:v>0.1</c:v>
                  </c:pt>
                  <c:pt idx="127">
                    <c:v>0.1</c:v>
                  </c:pt>
                  <c:pt idx="128">
                    <c:v>0.1</c:v>
                  </c:pt>
                  <c:pt idx="129">
                    <c:v>0.1</c:v>
                  </c:pt>
                  <c:pt idx="130">
                    <c:v>0.1</c:v>
                  </c:pt>
                  <c:pt idx="131">
                    <c:v>0.1</c:v>
                  </c:pt>
                  <c:pt idx="132">
                    <c:v>0.1</c:v>
                  </c:pt>
                  <c:pt idx="133">
                    <c:v>0.1</c:v>
                  </c:pt>
                  <c:pt idx="134">
                    <c:v>0.1</c:v>
                  </c:pt>
                  <c:pt idx="135">
                    <c:v>0.1</c:v>
                  </c:pt>
                  <c:pt idx="136">
                    <c:v>0.1</c:v>
                  </c:pt>
                  <c:pt idx="137">
                    <c:v>0.1</c:v>
                  </c:pt>
                  <c:pt idx="138">
                    <c:v>0.1</c:v>
                  </c:pt>
                  <c:pt idx="139">
                    <c:v>0.1</c:v>
                  </c:pt>
                  <c:pt idx="140">
                    <c:v>0.1</c:v>
                  </c:pt>
                  <c:pt idx="141">
                    <c:v>0.1</c:v>
                  </c:pt>
                  <c:pt idx="142">
                    <c:v>0.1</c:v>
                  </c:pt>
                  <c:pt idx="143">
                    <c:v>0.1</c:v>
                  </c:pt>
                  <c:pt idx="144">
                    <c:v>0.1</c:v>
                  </c:pt>
                  <c:pt idx="145">
                    <c:v>0.1</c:v>
                  </c:pt>
                  <c:pt idx="146">
                    <c:v>0.1</c:v>
                  </c:pt>
                  <c:pt idx="147">
                    <c:v>0.1</c:v>
                  </c:pt>
                  <c:pt idx="148">
                    <c:v>0.1</c:v>
                  </c:pt>
                  <c:pt idx="149">
                    <c:v>0.1</c:v>
                  </c:pt>
                  <c:pt idx="150">
                    <c:v>0.1</c:v>
                  </c:pt>
                  <c:pt idx="151">
                    <c:v>0.1</c:v>
                  </c:pt>
                  <c:pt idx="152">
                    <c:v>0.1</c:v>
                  </c:pt>
                  <c:pt idx="153">
                    <c:v>0.1</c:v>
                  </c:pt>
                  <c:pt idx="154">
                    <c:v>0.1</c:v>
                  </c:pt>
                  <c:pt idx="155">
                    <c:v>0.1</c:v>
                  </c:pt>
                  <c:pt idx="156">
                    <c:v>0.1</c:v>
                  </c:pt>
                  <c:pt idx="157">
                    <c:v>0.1</c:v>
                  </c:pt>
                  <c:pt idx="158">
                    <c:v>0.1</c:v>
                  </c:pt>
                  <c:pt idx="159">
                    <c:v>0.1</c:v>
                  </c:pt>
                  <c:pt idx="160">
                    <c:v>0.1</c:v>
                  </c:pt>
                  <c:pt idx="161">
                    <c:v>0.1</c:v>
                  </c:pt>
                  <c:pt idx="162">
                    <c:v>0.1</c:v>
                  </c:pt>
                  <c:pt idx="163">
                    <c:v>0.1</c:v>
                  </c:pt>
                  <c:pt idx="164">
                    <c:v>0.1</c:v>
                  </c:pt>
                  <c:pt idx="165">
                    <c:v>0.1</c:v>
                  </c:pt>
                  <c:pt idx="166">
                    <c:v>0.1</c:v>
                  </c:pt>
                  <c:pt idx="167">
                    <c:v>0.1</c:v>
                  </c:pt>
                  <c:pt idx="168">
                    <c:v>0.1</c:v>
                  </c:pt>
                  <c:pt idx="169">
                    <c:v>0.1</c:v>
                  </c:pt>
                  <c:pt idx="170">
                    <c:v>0.1</c:v>
                  </c:pt>
                  <c:pt idx="171">
                    <c:v>0.1</c:v>
                  </c:pt>
                  <c:pt idx="172">
                    <c:v>0.1</c:v>
                  </c:pt>
                  <c:pt idx="173">
                    <c:v>0.1</c:v>
                  </c:pt>
                  <c:pt idx="174">
                    <c:v>0.1</c:v>
                  </c:pt>
                  <c:pt idx="175">
                    <c:v>0.1</c:v>
                  </c:pt>
                  <c:pt idx="176">
                    <c:v>0.1</c:v>
                  </c:pt>
                  <c:pt idx="177">
                    <c:v>0.1</c:v>
                  </c:pt>
                  <c:pt idx="178">
                    <c:v>0.1</c:v>
                  </c:pt>
                  <c:pt idx="179">
                    <c:v>0.1</c:v>
                  </c:pt>
                  <c:pt idx="180">
                    <c:v>0.1</c:v>
                  </c:pt>
                  <c:pt idx="181">
                    <c:v>0.1</c:v>
                  </c:pt>
                  <c:pt idx="182">
                    <c:v>0.1</c:v>
                  </c:pt>
                  <c:pt idx="183">
                    <c:v>0.1</c:v>
                  </c:pt>
                  <c:pt idx="184">
                    <c:v>0.1</c:v>
                  </c:pt>
                  <c:pt idx="185">
                    <c:v>0.1</c:v>
                  </c:pt>
                  <c:pt idx="186">
                    <c:v>0.1</c:v>
                  </c:pt>
                  <c:pt idx="187">
                    <c:v>0.1</c:v>
                  </c:pt>
                  <c:pt idx="188">
                    <c:v>0.1</c:v>
                  </c:pt>
                  <c:pt idx="189">
                    <c:v>0.1</c:v>
                  </c:pt>
                  <c:pt idx="190">
                    <c:v>0.1</c:v>
                  </c:pt>
                  <c:pt idx="191">
                    <c:v>0.1</c:v>
                  </c:pt>
                  <c:pt idx="192">
                    <c:v>0.1</c:v>
                  </c:pt>
                  <c:pt idx="193">
                    <c:v>0.1</c:v>
                  </c:pt>
                  <c:pt idx="194">
                    <c:v>0.1</c:v>
                  </c:pt>
                  <c:pt idx="195">
                    <c:v>0.1</c:v>
                  </c:pt>
                  <c:pt idx="196">
                    <c:v>0.1</c:v>
                  </c:pt>
                  <c:pt idx="197">
                    <c:v>0.1</c:v>
                  </c:pt>
                  <c:pt idx="198">
                    <c:v>0.1</c:v>
                  </c:pt>
                  <c:pt idx="199">
                    <c:v>0.1</c:v>
                  </c:pt>
                  <c:pt idx="200">
                    <c:v>0.1</c:v>
                  </c:pt>
                  <c:pt idx="201">
                    <c:v>0.1</c:v>
                  </c:pt>
                  <c:pt idx="202">
                    <c:v>0.1</c:v>
                  </c:pt>
                  <c:pt idx="203">
                    <c:v>0.1</c:v>
                  </c:pt>
                  <c:pt idx="204">
                    <c:v>0.1</c:v>
                  </c:pt>
                  <c:pt idx="205">
                    <c:v>0.1</c:v>
                  </c:pt>
                  <c:pt idx="206">
                    <c:v>0.1</c:v>
                  </c:pt>
                  <c:pt idx="207">
                    <c:v>0.1</c:v>
                  </c:pt>
                  <c:pt idx="208">
                    <c:v>0.1</c:v>
                  </c:pt>
                  <c:pt idx="209">
                    <c:v>0.1</c:v>
                  </c:pt>
                  <c:pt idx="210">
                    <c:v>0.1</c:v>
                  </c:pt>
                  <c:pt idx="211">
                    <c:v>0.1</c:v>
                  </c:pt>
                  <c:pt idx="212">
                    <c:v>0.1</c:v>
                  </c:pt>
                  <c:pt idx="213">
                    <c:v>0.1</c:v>
                  </c:pt>
                  <c:pt idx="214">
                    <c:v>0.1</c:v>
                  </c:pt>
                  <c:pt idx="215">
                    <c:v>0.1</c:v>
                  </c:pt>
                  <c:pt idx="216">
                    <c:v>0.1</c:v>
                  </c:pt>
                  <c:pt idx="217">
                    <c:v>0.1</c:v>
                  </c:pt>
                  <c:pt idx="218">
                    <c:v>0.1</c:v>
                  </c:pt>
                  <c:pt idx="219">
                    <c:v>0.1</c:v>
                  </c:pt>
                  <c:pt idx="220">
                    <c:v>0.1</c:v>
                  </c:pt>
                  <c:pt idx="221">
                    <c:v>0.1</c:v>
                  </c:pt>
                  <c:pt idx="222">
                    <c:v>0.1</c:v>
                  </c:pt>
                  <c:pt idx="223">
                    <c:v>0.1</c:v>
                  </c:pt>
                  <c:pt idx="224">
                    <c:v>0.1</c:v>
                  </c:pt>
                  <c:pt idx="225">
                    <c:v>0.1</c:v>
                  </c:pt>
                  <c:pt idx="226">
                    <c:v>0.1</c:v>
                  </c:pt>
                  <c:pt idx="227">
                    <c:v>0.1</c:v>
                  </c:pt>
                  <c:pt idx="228">
                    <c:v>0.1</c:v>
                  </c:pt>
                  <c:pt idx="229">
                    <c:v>0.1</c:v>
                  </c:pt>
                  <c:pt idx="230">
                    <c:v>0.1</c:v>
                  </c:pt>
                  <c:pt idx="231">
                    <c:v>0.1</c:v>
                  </c:pt>
                  <c:pt idx="232">
                    <c:v>0.1</c:v>
                  </c:pt>
                  <c:pt idx="233">
                    <c:v>0.1</c:v>
                  </c:pt>
                  <c:pt idx="234">
                    <c:v>0.1</c:v>
                  </c:pt>
                  <c:pt idx="235">
                    <c:v>0.1</c:v>
                  </c:pt>
                  <c:pt idx="236">
                    <c:v>0.1</c:v>
                  </c:pt>
                  <c:pt idx="237">
                    <c:v>0.1</c:v>
                  </c:pt>
                  <c:pt idx="238">
                    <c:v>0.1</c:v>
                  </c:pt>
                  <c:pt idx="239">
                    <c:v>0.1</c:v>
                  </c:pt>
                  <c:pt idx="240">
                    <c:v>0.1</c:v>
                  </c:pt>
                  <c:pt idx="241">
                    <c:v>0.1</c:v>
                  </c:pt>
                  <c:pt idx="242">
                    <c:v>0.1</c:v>
                  </c:pt>
                  <c:pt idx="243">
                    <c:v>0.1</c:v>
                  </c:pt>
                  <c:pt idx="244">
                    <c:v>0.1</c:v>
                  </c:pt>
                  <c:pt idx="245">
                    <c:v>0.1</c:v>
                  </c:pt>
                  <c:pt idx="246">
                    <c:v>0.1</c:v>
                  </c:pt>
                  <c:pt idx="247">
                    <c:v>0.1</c:v>
                  </c:pt>
                  <c:pt idx="248">
                    <c:v>0.1</c:v>
                  </c:pt>
                  <c:pt idx="249">
                    <c:v>0.1</c:v>
                  </c:pt>
                  <c:pt idx="250">
                    <c:v>0.1</c:v>
                  </c:pt>
                  <c:pt idx="251">
                    <c:v>0.1</c:v>
                  </c:pt>
                  <c:pt idx="252">
                    <c:v>0.1</c:v>
                  </c:pt>
                  <c:pt idx="253">
                    <c:v>0.1</c:v>
                  </c:pt>
                  <c:pt idx="254">
                    <c:v>0.1</c:v>
                  </c:pt>
                  <c:pt idx="255">
                    <c:v>0.1</c:v>
                  </c:pt>
                  <c:pt idx="256">
                    <c:v>0.1</c:v>
                  </c:pt>
                  <c:pt idx="257">
                    <c:v>0.1</c:v>
                  </c:pt>
                  <c:pt idx="258">
                    <c:v>0.1</c:v>
                  </c:pt>
                  <c:pt idx="259">
                    <c:v>0.1</c:v>
                  </c:pt>
                  <c:pt idx="260">
                    <c:v>0.1</c:v>
                  </c:pt>
                  <c:pt idx="261">
                    <c:v>0.1</c:v>
                  </c:pt>
                  <c:pt idx="262">
                    <c:v>0.1</c:v>
                  </c:pt>
                  <c:pt idx="263">
                    <c:v>0.1</c:v>
                  </c:pt>
                  <c:pt idx="264">
                    <c:v>0.1</c:v>
                  </c:pt>
                  <c:pt idx="265">
                    <c:v>0.1</c:v>
                  </c:pt>
                  <c:pt idx="266">
                    <c:v>0.1</c:v>
                  </c:pt>
                  <c:pt idx="267">
                    <c:v>0.1</c:v>
                  </c:pt>
                  <c:pt idx="268">
                    <c:v>0.1</c:v>
                  </c:pt>
                  <c:pt idx="269">
                    <c:v>0.1</c:v>
                  </c:pt>
                  <c:pt idx="270">
                    <c:v>0.1</c:v>
                  </c:pt>
                  <c:pt idx="271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Sheet1!$I$5:$I$276</c:f>
              <c:numCache>
                <c:formatCode>General</c:formatCode>
                <c:ptCount val="272"/>
                <c:pt idx="0">
                  <c:v>24.1</c:v>
                </c:pt>
                <c:pt idx="1">
                  <c:v>24.1</c:v>
                </c:pt>
                <c:pt idx="2">
                  <c:v>24.1</c:v>
                </c:pt>
                <c:pt idx="3">
                  <c:v>24.1</c:v>
                </c:pt>
                <c:pt idx="4">
                  <c:v>24.1</c:v>
                </c:pt>
                <c:pt idx="5">
                  <c:v>24.1</c:v>
                </c:pt>
                <c:pt idx="6">
                  <c:v>24.1</c:v>
                </c:pt>
                <c:pt idx="7">
                  <c:v>24.1</c:v>
                </c:pt>
                <c:pt idx="8">
                  <c:v>24.1</c:v>
                </c:pt>
                <c:pt idx="9">
                  <c:v>24.1</c:v>
                </c:pt>
                <c:pt idx="10">
                  <c:v>24.1</c:v>
                </c:pt>
                <c:pt idx="11">
                  <c:v>24.1</c:v>
                </c:pt>
                <c:pt idx="12">
                  <c:v>24.1</c:v>
                </c:pt>
                <c:pt idx="13">
                  <c:v>24.1</c:v>
                </c:pt>
                <c:pt idx="14">
                  <c:v>24.1</c:v>
                </c:pt>
                <c:pt idx="15">
                  <c:v>24.1</c:v>
                </c:pt>
                <c:pt idx="16">
                  <c:v>24.1</c:v>
                </c:pt>
                <c:pt idx="17">
                  <c:v>24.1</c:v>
                </c:pt>
                <c:pt idx="18">
                  <c:v>24.1</c:v>
                </c:pt>
                <c:pt idx="19">
                  <c:v>24.1</c:v>
                </c:pt>
                <c:pt idx="20">
                  <c:v>24.1</c:v>
                </c:pt>
                <c:pt idx="21">
                  <c:v>24.1</c:v>
                </c:pt>
                <c:pt idx="22">
                  <c:v>24.1</c:v>
                </c:pt>
                <c:pt idx="23">
                  <c:v>24.1</c:v>
                </c:pt>
                <c:pt idx="24">
                  <c:v>24.1</c:v>
                </c:pt>
                <c:pt idx="25">
                  <c:v>24.1</c:v>
                </c:pt>
                <c:pt idx="26">
                  <c:v>24.1</c:v>
                </c:pt>
                <c:pt idx="27">
                  <c:v>24.1</c:v>
                </c:pt>
                <c:pt idx="28">
                  <c:v>24.1</c:v>
                </c:pt>
                <c:pt idx="29">
                  <c:v>24.1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24.1</c:v>
                </c:pt>
                <c:pt idx="38">
                  <c:v>24.1</c:v>
                </c:pt>
                <c:pt idx="39">
                  <c:v>24.1</c:v>
                </c:pt>
                <c:pt idx="40">
                  <c:v>24.1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24.1</c:v>
                </c:pt>
                <c:pt idx="46">
                  <c:v>24.1</c:v>
                </c:pt>
                <c:pt idx="47">
                  <c:v>24.1</c:v>
                </c:pt>
                <c:pt idx="48">
                  <c:v>24.1</c:v>
                </c:pt>
                <c:pt idx="49">
                  <c:v>24.1</c:v>
                </c:pt>
                <c:pt idx="50">
                  <c:v>24.1</c:v>
                </c:pt>
                <c:pt idx="51">
                  <c:v>24.1</c:v>
                </c:pt>
                <c:pt idx="52">
                  <c:v>24.1</c:v>
                </c:pt>
                <c:pt idx="53">
                  <c:v>24.1</c:v>
                </c:pt>
                <c:pt idx="54">
                  <c:v>24.1</c:v>
                </c:pt>
                <c:pt idx="55">
                  <c:v>24.1</c:v>
                </c:pt>
                <c:pt idx="56">
                  <c:v>24.1</c:v>
                </c:pt>
                <c:pt idx="57">
                  <c:v>24.1</c:v>
                </c:pt>
                <c:pt idx="58">
                  <c:v>24.1</c:v>
                </c:pt>
                <c:pt idx="59">
                  <c:v>24.1</c:v>
                </c:pt>
                <c:pt idx="60">
                  <c:v>24.1</c:v>
                </c:pt>
                <c:pt idx="61">
                  <c:v>24.1</c:v>
                </c:pt>
                <c:pt idx="62">
                  <c:v>24.1</c:v>
                </c:pt>
                <c:pt idx="63">
                  <c:v>24.1</c:v>
                </c:pt>
                <c:pt idx="64">
                  <c:v>24.1</c:v>
                </c:pt>
                <c:pt idx="65">
                  <c:v>24.1</c:v>
                </c:pt>
                <c:pt idx="66">
                  <c:v>24.1</c:v>
                </c:pt>
                <c:pt idx="67">
                  <c:v>24.1</c:v>
                </c:pt>
                <c:pt idx="68">
                  <c:v>24.1</c:v>
                </c:pt>
                <c:pt idx="69">
                  <c:v>24.1</c:v>
                </c:pt>
                <c:pt idx="70">
                  <c:v>24.1</c:v>
                </c:pt>
                <c:pt idx="71">
                  <c:v>24.1</c:v>
                </c:pt>
                <c:pt idx="72">
                  <c:v>24.1</c:v>
                </c:pt>
                <c:pt idx="73">
                  <c:v>24.1</c:v>
                </c:pt>
                <c:pt idx="74">
                  <c:v>24.1</c:v>
                </c:pt>
                <c:pt idx="75">
                  <c:v>24.1</c:v>
                </c:pt>
                <c:pt idx="76">
                  <c:v>24.1</c:v>
                </c:pt>
                <c:pt idx="77">
                  <c:v>24.1</c:v>
                </c:pt>
                <c:pt idx="78">
                  <c:v>24.1</c:v>
                </c:pt>
                <c:pt idx="79">
                  <c:v>24.1</c:v>
                </c:pt>
                <c:pt idx="80">
                  <c:v>24.1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24.1</c:v>
                </c:pt>
                <c:pt idx="85">
                  <c:v>24.1</c:v>
                </c:pt>
                <c:pt idx="86">
                  <c:v>24.1</c:v>
                </c:pt>
                <c:pt idx="87">
                  <c:v>24.1</c:v>
                </c:pt>
                <c:pt idx="88">
                  <c:v>24.1</c:v>
                </c:pt>
                <c:pt idx="89">
                  <c:v>24.1</c:v>
                </c:pt>
                <c:pt idx="90">
                  <c:v>24.1</c:v>
                </c:pt>
                <c:pt idx="91">
                  <c:v>24.1</c:v>
                </c:pt>
                <c:pt idx="92">
                  <c:v>24.1</c:v>
                </c:pt>
                <c:pt idx="93">
                  <c:v>24.1</c:v>
                </c:pt>
                <c:pt idx="94">
                  <c:v>24.1</c:v>
                </c:pt>
                <c:pt idx="95">
                  <c:v>24.1</c:v>
                </c:pt>
                <c:pt idx="96">
                  <c:v>24.1</c:v>
                </c:pt>
                <c:pt idx="97">
                  <c:v>24.1</c:v>
                </c:pt>
                <c:pt idx="98">
                  <c:v>24.1</c:v>
                </c:pt>
                <c:pt idx="99">
                  <c:v>24.1</c:v>
                </c:pt>
                <c:pt idx="100">
                  <c:v>24.1</c:v>
                </c:pt>
                <c:pt idx="101">
                  <c:v>24.1</c:v>
                </c:pt>
                <c:pt idx="102">
                  <c:v>24.1</c:v>
                </c:pt>
                <c:pt idx="103">
                  <c:v>24.1</c:v>
                </c:pt>
                <c:pt idx="104">
                  <c:v>24.1</c:v>
                </c:pt>
                <c:pt idx="105">
                  <c:v>24.1</c:v>
                </c:pt>
                <c:pt idx="106">
                  <c:v>24.1</c:v>
                </c:pt>
                <c:pt idx="107">
                  <c:v>24.1</c:v>
                </c:pt>
                <c:pt idx="108">
                  <c:v>24.1</c:v>
                </c:pt>
                <c:pt idx="109">
                  <c:v>24.1</c:v>
                </c:pt>
                <c:pt idx="110">
                  <c:v>24.1</c:v>
                </c:pt>
                <c:pt idx="111">
                  <c:v>24.1</c:v>
                </c:pt>
                <c:pt idx="112">
                  <c:v>24.1</c:v>
                </c:pt>
                <c:pt idx="113">
                  <c:v>24.1</c:v>
                </c:pt>
                <c:pt idx="114">
                  <c:v>24.1</c:v>
                </c:pt>
                <c:pt idx="115">
                  <c:v>24.1</c:v>
                </c:pt>
                <c:pt idx="116">
                  <c:v>24.1</c:v>
                </c:pt>
                <c:pt idx="117">
                  <c:v>24.1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24.1</c:v>
                </c:pt>
                <c:pt idx="124">
                  <c:v>24.1</c:v>
                </c:pt>
                <c:pt idx="125">
                  <c:v>24.1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24.1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24.1</c:v>
                </c:pt>
                <c:pt idx="135">
                  <c:v>24.1</c:v>
                </c:pt>
                <c:pt idx="136">
                  <c:v>24.1</c:v>
                </c:pt>
                <c:pt idx="137">
                  <c:v>24.1</c:v>
                </c:pt>
                <c:pt idx="138">
                  <c:v>24.1</c:v>
                </c:pt>
                <c:pt idx="139">
                  <c:v>24.1</c:v>
                </c:pt>
                <c:pt idx="140">
                  <c:v>24.1</c:v>
                </c:pt>
                <c:pt idx="141">
                  <c:v>24.1</c:v>
                </c:pt>
                <c:pt idx="142">
                  <c:v>24.1</c:v>
                </c:pt>
                <c:pt idx="143">
                  <c:v>24.1</c:v>
                </c:pt>
                <c:pt idx="144">
                  <c:v>24.1</c:v>
                </c:pt>
                <c:pt idx="145">
                  <c:v>24.1</c:v>
                </c:pt>
                <c:pt idx="146">
                  <c:v>24.1</c:v>
                </c:pt>
                <c:pt idx="147">
                  <c:v>24.1</c:v>
                </c:pt>
                <c:pt idx="148">
                  <c:v>24.1</c:v>
                </c:pt>
                <c:pt idx="149">
                  <c:v>24.1</c:v>
                </c:pt>
                <c:pt idx="150">
                  <c:v>24.1</c:v>
                </c:pt>
                <c:pt idx="151">
                  <c:v>24.1</c:v>
                </c:pt>
                <c:pt idx="152">
                  <c:v>24.1</c:v>
                </c:pt>
                <c:pt idx="153">
                  <c:v>24.1</c:v>
                </c:pt>
                <c:pt idx="154">
                  <c:v>24.1</c:v>
                </c:pt>
                <c:pt idx="155">
                  <c:v>24.1</c:v>
                </c:pt>
                <c:pt idx="156">
                  <c:v>24.1</c:v>
                </c:pt>
                <c:pt idx="157">
                  <c:v>24.1</c:v>
                </c:pt>
                <c:pt idx="158">
                  <c:v>24.1</c:v>
                </c:pt>
                <c:pt idx="159">
                  <c:v>24.1</c:v>
                </c:pt>
                <c:pt idx="160">
                  <c:v>24.1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24.1</c:v>
                </c:pt>
                <c:pt idx="177">
                  <c:v>24.1</c:v>
                </c:pt>
                <c:pt idx="178">
                  <c:v>24.1</c:v>
                </c:pt>
                <c:pt idx="179">
                  <c:v>24.1</c:v>
                </c:pt>
                <c:pt idx="180">
                  <c:v>24.1</c:v>
                </c:pt>
                <c:pt idx="181">
                  <c:v>24.1</c:v>
                </c:pt>
                <c:pt idx="182">
                  <c:v>24.1</c:v>
                </c:pt>
                <c:pt idx="183">
                  <c:v>24.1</c:v>
                </c:pt>
                <c:pt idx="184">
                  <c:v>24.1</c:v>
                </c:pt>
                <c:pt idx="185">
                  <c:v>24.1</c:v>
                </c:pt>
                <c:pt idx="186">
                  <c:v>24.1</c:v>
                </c:pt>
                <c:pt idx="187">
                  <c:v>24.1</c:v>
                </c:pt>
                <c:pt idx="188">
                  <c:v>24.1</c:v>
                </c:pt>
                <c:pt idx="189">
                  <c:v>24.1</c:v>
                </c:pt>
                <c:pt idx="190">
                  <c:v>24.1</c:v>
                </c:pt>
                <c:pt idx="191">
                  <c:v>24.1</c:v>
                </c:pt>
                <c:pt idx="192">
                  <c:v>24.1</c:v>
                </c:pt>
                <c:pt idx="193">
                  <c:v>24.1</c:v>
                </c:pt>
                <c:pt idx="194">
                  <c:v>24.1</c:v>
                </c:pt>
                <c:pt idx="195">
                  <c:v>24.1</c:v>
                </c:pt>
                <c:pt idx="196">
                  <c:v>24.1</c:v>
                </c:pt>
                <c:pt idx="197">
                  <c:v>24.1</c:v>
                </c:pt>
                <c:pt idx="198">
                  <c:v>24.1</c:v>
                </c:pt>
                <c:pt idx="199">
                  <c:v>24.1</c:v>
                </c:pt>
                <c:pt idx="200">
                  <c:v>24.1</c:v>
                </c:pt>
                <c:pt idx="201">
                  <c:v>24.1</c:v>
                </c:pt>
                <c:pt idx="202">
                  <c:v>24.1</c:v>
                </c:pt>
                <c:pt idx="203">
                  <c:v>24.1</c:v>
                </c:pt>
                <c:pt idx="204">
                  <c:v>24.1</c:v>
                </c:pt>
                <c:pt idx="205">
                  <c:v>24.1</c:v>
                </c:pt>
                <c:pt idx="206">
                  <c:v>24.1</c:v>
                </c:pt>
                <c:pt idx="207">
                  <c:v>24.1</c:v>
                </c:pt>
                <c:pt idx="208">
                  <c:v>24.1</c:v>
                </c:pt>
                <c:pt idx="209">
                  <c:v>24.1</c:v>
                </c:pt>
                <c:pt idx="210">
                  <c:v>24.1</c:v>
                </c:pt>
                <c:pt idx="211">
                  <c:v>24.1</c:v>
                </c:pt>
                <c:pt idx="212">
                  <c:v>24.1</c:v>
                </c:pt>
                <c:pt idx="213">
                  <c:v>24.1</c:v>
                </c:pt>
                <c:pt idx="214">
                  <c:v>24.1</c:v>
                </c:pt>
                <c:pt idx="215">
                  <c:v>24.1</c:v>
                </c:pt>
                <c:pt idx="216">
                  <c:v>24.1</c:v>
                </c:pt>
                <c:pt idx="217">
                  <c:v>24.1</c:v>
                </c:pt>
                <c:pt idx="218">
                  <c:v>24.1</c:v>
                </c:pt>
                <c:pt idx="219">
                  <c:v>24.1</c:v>
                </c:pt>
                <c:pt idx="220">
                  <c:v>24.1</c:v>
                </c:pt>
                <c:pt idx="221">
                  <c:v>24.1</c:v>
                </c:pt>
                <c:pt idx="222">
                  <c:v>24.1</c:v>
                </c:pt>
                <c:pt idx="223">
                  <c:v>24.1</c:v>
                </c:pt>
                <c:pt idx="224">
                  <c:v>24.1</c:v>
                </c:pt>
                <c:pt idx="225">
                  <c:v>24.1</c:v>
                </c:pt>
                <c:pt idx="226">
                  <c:v>24.1</c:v>
                </c:pt>
                <c:pt idx="227">
                  <c:v>24.1</c:v>
                </c:pt>
                <c:pt idx="228">
                  <c:v>24.1</c:v>
                </c:pt>
                <c:pt idx="229">
                  <c:v>24.1</c:v>
                </c:pt>
                <c:pt idx="230">
                  <c:v>24.1</c:v>
                </c:pt>
                <c:pt idx="231">
                  <c:v>24.1</c:v>
                </c:pt>
                <c:pt idx="232">
                  <c:v>24.1</c:v>
                </c:pt>
                <c:pt idx="233">
                  <c:v>24.1</c:v>
                </c:pt>
                <c:pt idx="234">
                  <c:v>24.1</c:v>
                </c:pt>
                <c:pt idx="235">
                  <c:v>24.1</c:v>
                </c:pt>
                <c:pt idx="236">
                  <c:v>24.1</c:v>
                </c:pt>
                <c:pt idx="237">
                  <c:v>24.1</c:v>
                </c:pt>
                <c:pt idx="238">
                  <c:v>24.1</c:v>
                </c:pt>
                <c:pt idx="239">
                  <c:v>24.1</c:v>
                </c:pt>
                <c:pt idx="240">
                  <c:v>24.1</c:v>
                </c:pt>
                <c:pt idx="241">
                  <c:v>24.1</c:v>
                </c:pt>
                <c:pt idx="242">
                  <c:v>24.1</c:v>
                </c:pt>
                <c:pt idx="243">
                  <c:v>24.1</c:v>
                </c:pt>
                <c:pt idx="244">
                  <c:v>24.1</c:v>
                </c:pt>
                <c:pt idx="245">
                  <c:v>24.1</c:v>
                </c:pt>
                <c:pt idx="246">
                  <c:v>24.1</c:v>
                </c:pt>
                <c:pt idx="247">
                  <c:v>24.1</c:v>
                </c:pt>
                <c:pt idx="248">
                  <c:v>24.1</c:v>
                </c:pt>
                <c:pt idx="249">
                  <c:v>24.1</c:v>
                </c:pt>
                <c:pt idx="250">
                  <c:v>24.1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24.1</c:v>
                </c:pt>
                <c:pt idx="256">
                  <c:v>24.1</c:v>
                </c:pt>
                <c:pt idx="257">
                  <c:v>24.1</c:v>
                </c:pt>
                <c:pt idx="258">
                  <c:v>24.1</c:v>
                </c:pt>
                <c:pt idx="259">
                  <c:v>24.1</c:v>
                </c:pt>
                <c:pt idx="260">
                  <c:v>24.1</c:v>
                </c:pt>
                <c:pt idx="261">
                  <c:v>24.1</c:v>
                </c:pt>
                <c:pt idx="262">
                  <c:v>24.1</c:v>
                </c:pt>
                <c:pt idx="263">
                  <c:v>24.1</c:v>
                </c:pt>
                <c:pt idx="264">
                  <c:v>24.1</c:v>
                </c:pt>
                <c:pt idx="265">
                  <c:v>24.1</c:v>
                </c:pt>
                <c:pt idx="266">
                  <c:v>24.1</c:v>
                </c:pt>
                <c:pt idx="267">
                  <c:v>24.1</c:v>
                </c:pt>
                <c:pt idx="268">
                  <c:v>24.1</c:v>
                </c:pt>
                <c:pt idx="269">
                  <c:v>24.1</c:v>
                </c:pt>
                <c:pt idx="270">
                  <c:v>24.1</c:v>
                </c:pt>
                <c:pt idx="271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C-430B-9FAD-702DF1419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51904"/>
        <c:axId val="135252992"/>
      </c:lineChart>
      <c:catAx>
        <c:axId val="19185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252992"/>
        <c:crosses val="autoZero"/>
        <c:auto val="1"/>
        <c:lblAlgn val="ctr"/>
        <c:lblOffset val="100"/>
        <c:noMultiLvlLbl val="0"/>
      </c:catAx>
      <c:valAx>
        <c:axId val="135252992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8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messa a punto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Lettura ArduinoTemp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Sheet1!$M$5:$M$255</c:f>
                <c:numCache>
                  <c:formatCode>General</c:formatCode>
                  <c:ptCount val="251"/>
                  <c:pt idx="0">
                    <c:v>2.3483578733137831</c:v>
                  </c:pt>
                  <c:pt idx="1">
                    <c:v>2.3483578733137831</c:v>
                  </c:pt>
                  <c:pt idx="2">
                    <c:v>2.3483578733137831</c:v>
                  </c:pt>
                  <c:pt idx="3">
                    <c:v>2.3483578733137831</c:v>
                  </c:pt>
                  <c:pt idx="4">
                    <c:v>2.3483578733137831</c:v>
                  </c:pt>
                  <c:pt idx="5">
                    <c:v>2.3483578733137831</c:v>
                  </c:pt>
                  <c:pt idx="6">
                    <c:v>2.3483578733137831</c:v>
                  </c:pt>
                  <c:pt idx="7">
                    <c:v>2.3483578733137831</c:v>
                  </c:pt>
                  <c:pt idx="8">
                    <c:v>2.3483578733137831</c:v>
                  </c:pt>
                  <c:pt idx="9">
                    <c:v>2.3483578733137831</c:v>
                  </c:pt>
                  <c:pt idx="10">
                    <c:v>2.3483578733137831</c:v>
                  </c:pt>
                  <c:pt idx="11">
                    <c:v>2.3483578733137831</c:v>
                  </c:pt>
                  <c:pt idx="12">
                    <c:v>2.3483578733137831</c:v>
                  </c:pt>
                  <c:pt idx="13">
                    <c:v>2.3483578733137831</c:v>
                  </c:pt>
                  <c:pt idx="14">
                    <c:v>2.3483578733137831</c:v>
                  </c:pt>
                  <c:pt idx="15">
                    <c:v>2.3483578733137831</c:v>
                  </c:pt>
                  <c:pt idx="16">
                    <c:v>2.3483578733137831</c:v>
                  </c:pt>
                  <c:pt idx="17">
                    <c:v>2.3483578733137831</c:v>
                  </c:pt>
                  <c:pt idx="18">
                    <c:v>2.3483578733137831</c:v>
                  </c:pt>
                  <c:pt idx="19">
                    <c:v>2.3483578733137831</c:v>
                  </c:pt>
                  <c:pt idx="20">
                    <c:v>2.3483578733137831</c:v>
                  </c:pt>
                  <c:pt idx="21">
                    <c:v>2.3483578733137831</c:v>
                  </c:pt>
                  <c:pt idx="22">
                    <c:v>2.3483578733137831</c:v>
                  </c:pt>
                  <c:pt idx="23">
                    <c:v>2.3483578733137831</c:v>
                  </c:pt>
                  <c:pt idx="24">
                    <c:v>2.3483578733137831</c:v>
                  </c:pt>
                  <c:pt idx="25">
                    <c:v>2.3483578733137831</c:v>
                  </c:pt>
                  <c:pt idx="26">
                    <c:v>2.3483578733137831</c:v>
                  </c:pt>
                  <c:pt idx="27">
                    <c:v>2.3483578733137831</c:v>
                  </c:pt>
                  <c:pt idx="28">
                    <c:v>2.3483578733137831</c:v>
                  </c:pt>
                  <c:pt idx="29">
                    <c:v>2.3483578733137831</c:v>
                  </c:pt>
                  <c:pt idx="30">
                    <c:v>2.3483578733137831</c:v>
                  </c:pt>
                  <c:pt idx="31">
                    <c:v>2.3483578733137831</c:v>
                  </c:pt>
                  <c:pt idx="32">
                    <c:v>2.3483578733137831</c:v>
                  </c:pt>
                  <c:pt idx="33">
                    <c:v>2.3483578733137831</c:v>
                  </c:pt>
                  <c:pt idx="34">
                    <c:v>2.3483578733137831</c:v>
                  </c:pt>
                  <c:pt idx="35">
                    <c:v>2.3483578733137831</c:v>
                  </c:pt>
                  <c:pt idx="36">
                    <c:v>2.3483578733137831</c:v>
                  </c:pt>
                  <c:pt idx="37">
                    <c:v>2.3483578733137831</c:v>
                  </c:pt>
                  <c:pt idx="38">
                    <c:v>2.3483578733137831</c:v>
                  </c:pt>
                  <c:pt idx="39">
                    <c:v>2.3483578733137831</c:v>
                  </c:pt>
                  <c:pt idx="40">
                    <c:v>2.3483578733137831</c:v>
                  </c:pt>
                  <c:pt idx="41">
                    <c:v>2.3483578733137831</c:v>
                  </c:pt>
                  <c:pt idx="42">
                    <c:v>2.3483578733137831</c:v>
                  </c:pt>
                  <c:pt idx="43">
                    <c:v>2.3483578733137831</c:v>
                  </c:pt>
                  <c:pt idx="44">
                    <c:v>2.3483578733137831</c:v>
                  </c:pt>
                  <c:pt idx="45">
                    <c:v>2.3483578733137831</c:v>
                  </c:pt>
                  <c:pt idx="46">
                    <c:v>2.3483578733137831</c:v>
                  </c:pt>
                  <c:pt idx="47">
                    <c:v>2.3483578733137831</c:v>
                  </c:pt>
                  <c:pt idx="48">
                    <c:v>2.3483578733137831</c:v>
                  </c:pt>
                  <c:pt idx="49">
                    <c:v>2.3483578733137831</c:v>
                  </c:pt>
                  <c:pt idx="50">
                    <c:v>2.3483578733137831</c:v>
                  </c:pt>
                  <c:pt idx="51">
                    <c:v>2.3483578733137831</c:v>
                  </c:pt>
                  <c:pt idx="52">
                    <c:v>2.3483578733137831</c:v>
                  </c:pt>
                  <c:pt idx="53">
                    <c:v>2.3483578733137831</c:v>
                  </c:pt>
                  <c:pt idx="54">
                    <c:v>2.3483578733137831</c:v>
                  </c:pt>
                  <c:pt idx="55">
                    <c:v>2.3483578733137831</c:v>
                  </c:pt>
                  <c:pt idx="56">
                    <c:v>2.3483578733137831</c:v>
                  </c:pt>
                  <c:pt idx="57">
                    <c:v>2.3483578733137831</c:v>
                  </c:pt>
                  <c:pt idx="58">
                    <c:v>2.3483578733137831</c:v>
                  </c:pt>
                  <c:pt idx="59">
                    <c:v>2.3483578733137831</c:v>
                  </c:pt>
                  <c:pt idx="60">
                    <c:v>2.3483578733137831</c:v>
                  </c:pt>
                  <c:pt idx="61">
                    <c:v>2.3483578733137831</c:v>
                  </c:pt>
                  <c:pt idx="62">
                    <c:v>2.3483578733137831</c:v>
                  </c:pt>
                  <c:pt idx="63">
                    <c:v>2.3483578733137831</c:v>
                  </c:pt>
                  <c:pt idx="64">
                    <c:v>2.3483578733137831</c:v>
                  </c:pt>
                  <c:pt idx="65">
                    <c:v>2.3483578733137831</c:v>
                  </c:pt>
                  <c:pt idx="66">
                    <c:v>2.3483578733137831</c:v>
                  </c:pt>
                  <c:pt idx="67">
                    <c:v>2.3483578733137831</c:v>
                  </c:pt>
                  <c:pt idx="68">
                    <c:v>2.3483578733137831</c:v>
                  </c:pt>
                  <c:pt idx="69">
                    <c:v>2.3483578733137831</c:v>
                  </c:pt>
                  <c:pt idx="70">
                    <c:v>2.3483578733137831</c:v>
                  </c:pt>
                  <c:pt idx="71">
                    <c:v>2.3483578733137831</c:v>
                  </c:pt>
                  <c:pt idx="72">
                    <c:v>2.3483578733137831</c:v>
                  </c:pt>
                  <c:pt idx="73">
                    <c:v>2.3483578733137831</c:v>
                  </c:pt>
                  <c:pt idx="74">
                    <c:v>2.3483578733137831</c:v>
                  </c:pt>
                  <c:pt idx="75">
                    <c:v>2.3483578733137831</c:v>
                  </c:pt>
                  <c:pt idx="76">
                    <c:v>2.3483578733137831</c:v>
                  </c:pt>
                  <c:pt idx="77">
                    <c:v>2.3483578733137831</c:v>
                  </c:pt>
                  <c:pt idx="78">
                    <c:v>2.3483578733137831</c:v>
                  </c:pt>
                  <c:pt idx="79">
                    <c:v>2.3483578733137831</c:v>
                  </c:pt>
                  <c:pt idx="80">
                    <c:v>2.3483578733137831</c:v>
                  </c:pt>
                  <c:pt idx="81">
                    <c:v>2.3483578733137831</c:v>
                  </c:pt>
                  <c:pt idx="82">
                    <c:v>2.3483578733137831</c:v>
                  </c:pt>
                  <c:pt idx="83">
                    <c:v>2.3483578733137831</c:v>
                  </c:pt>
                  <c:pt idx="84">
                    <c:v>2.3483578733137831</c:v>
                  </c:pt>
                  <c:pt idx="85">
                    <c:v>2.3483578733137831</c:v>
                  </c:pt>
                  <c:pt idx="86">
                    <c:v>2.3483578733137831</c:v>
                  </c:pt>
                  <c:pt idx="87">
                    <c:v>2.3483578733137831</c:v>
                  </c:pt>
                  <c:pt idx="88">
                    <c:v>2.3483578733137831</c:v>
                  </c:pt>
                  <c:pt idx="89">
                    <c:v>2.3483578733137831</c:v>
                  </c:pt>
                  <c:pt idx="90">
                    <c:v>2.3483578733137831</c:v>
                  </c:pt>
                  <c:pt idx="91">
                    <c:v>2.3483578733137831</c:v>
                  </c:pt>
                  <c:pt idx="92">
                    <c:v>2.3483578733137831</c:v>
                  </c:pt>
                  <c:pt idx="93">
                    <c:v>2.3483578733137831</c:v>
                  </c:pt>
                  <c:pt idx="94">
                    <c:v>2.3483578733137831</c:v>
                  </c:pt>
                  <c:pt idx="95">
                    <c:v>2.3483578733137831</c:v>
                  </c:pt>
                  <c:pt idx="96">
                    <c:v>2.3483578733137831</c:v>
                  </c:pt>
                  <c:pt idx="97">
                    <c:v>2.3483578733137831</c:v>
                  </c:pt>
                  <c:pt idx="98">
                    <c:v>2.3483578733137831</c:v>
                  </c:pt>
                  <c:pt idx="99">
                    <c:v>2.3483578733137831</c:v>
                  </c:pt>
                  <c:pt idx="100">
                    <c:v>2.3483578733137831</c:v>
                  </c:pt>
                  <c:pt idx="101">
                    <c:v>2.3483578733137831</c:v>
                  </c:pt>
                  <c:pt idx="102">
                    <c:v>2.3483578733137831</c:v>
                  </c:pt>
                  <c:pt idx="103">
                    <c:v>2.3483578733137831</c:v>
                  </c:pt>
                  <c:pt idx="104">
                    <c:v>2.3483578733137831</c:v>
                  </c:pt>
                  <c:pt idx="105">
                    <c:v>2.3483578733137831</c:v>
                  </c:pt>
                  <c:pt idx="106">
                    <c:v>2.3483578733137831</c:v>
                  </c:pt>
                  <c:pt idx="107">
                    <c:v>2.3483578733137831</c:v>
                  </c:pt>
                  <c:pt idx="108">
                    <c:v>2.3483578733137831</c:v>
                  </c:pt>
                  <c:pt idx="109">
                    <c:v>2.3483578733137831</c:v>
                  </c:pt>
                  <c:pt idx="110">
                    <c:v>2.3483578733137831</c:v>
                  </c:pt>
                  <c:pt idx="111">
                    <c:v>2.3483578733137831</c:v>
                  </c:pt>
                  <c:pt idx="112">
                    <c:v>2.3483578733137831</c:v>
                  </c:pt>
                  <c:pt idx="113">
                    <c:v>2.3483578733137831</c:v>
                  </c:pt>
                  <c:pt idx="114">
                    <c:v>2.3483578733137831</c:v>
                  </c:pt>
                  <c:pt idx="115">
                    <c:v>2.3483578733137831</c:v>
                  </c:pt>
                  <c:pt idx="116">
                    <c:v>2.3483578733137831</c:v>
                  </c:pt>
                  <c:pt idx="117">
                    <c:v>2.3483578733137831</c:v>
                  </c:pt>
                  <c:pt idx="118">
                    <c:v>2.3483578733137831</c:v>
                  </c:pt>
                  <c:pt idx="119">
                    <c:v>2.3483578733137831</c:v>
                  </c:pt>
                  <c:pt idx="120">
                    <c:v>2.3483578733137831</c:v>
                  </c:pt>
                  <c:pt idx="121">
                    <c:v>2.3483578733137831</c:v>
                  </c:pt>
                  <c:pt idx="122">
                    <c:v>2.3483578733137831</c:v>
                  </c:pt>
                  <c:pt idx="123">
                    <c:v>2.3483578733137831</c:v>
                  </c:pt>
                  <c:pt idx="124">
                    <c:v>2.3483578733137831</c:v>
                  </c:pt>
                  <c:pt idx="125">
                    <c:v>2.3483578733137831</c:v>
                  </c:pt>
                  <c:pt idx="126">
                    <c:v>2.3483578733137831</c:v>
                  </c:pt>
                  <c:pt idx="127">
                    <c:v>2.3483578733137831</c:v>
                  </c:pt>
                  <c:pt idx="128">
                    <c:v>2.3483578733137831</c:v>
                  </c:pt>
                  <c:pt idx="129">
                    <c:v>2.3483578733137831</c:v>
                  </c:pt>
                  <c:pt idx="130">
                    <c:v>2.3483578733137831</c:v>
                  </c:pt>
                  <c:pt idx="131">
                    <c:v>2.3483578733137831</c:v>
                  </c:pt>
                  <c:pt idx="132">
                    <c:v>2.3483578733137831</c:v>
                  </c:pt>
                  <c:pt idx="133">
                    <c:v>2.3483578733137831</c:v>
                  </c:pt>
                  <c:pt idx="134">
                    <c:v>2.3483578733137831</c:v>
                  </c:pt>
                  <c:pt idx="135">
                    <c:v>2.3483578733137831</c:v>
                  </c:pt>
                  <c:pt idx="136">
                    <c:v>2.3483578733137831</c:v>
                  </c:pt>
                  <c:pt idx="137">
                    <c:v>2.3483578733137831</c:v>
                  </c:pt>
                  <c:pt idx="138">
                    <c:v>2.3483578733137831</c:v>
                  </c:pt>
                  <c:pt idx="139">
                    <c:v>2.3483578733137831</c:v>
                  </c:pt>
                  <c:pt idx="140">
                    <c:v>2.3483578733137831</c:v>
                  </c:pt>
                  <c:pt idx="141">
                    <c:v>2.3483578733137831</c:v>
                  </c:pt>
                  <c:pt idx="142">
                    <c:v>2.3483578733137831</c:v>
                  </c:pt>
                  <c:pt idx="143">
                    <c:v>2.3483578733137831</c:v>
                  </c:pt>
                  <c:pt idx="144">
                    <c:v>2.3483578733137831</c:v>
                  </c:pt>
                  <c:pt idx="145">
                    <c:v>2.3483578733137831</c:v>
                  </c:pt>
                  <c:pt idx="146">
                    <c:v>2.3483578733137831</c:v>
                  </c:pt>
                  <c:pt idx="147">
                    <c:v>2.3483578733137831</c:v>
                  </c:pt>
                  <c:pt idx="148">
                    <c:v>2.3483578733137831</c:v>
                  </c:pt>
                  <c:pt idx="149">
                    <c:v>2.3483578733137831</c:v>
                  </c:pt>
                  <c:pt idx="150">
                    <c:v>2.3483578733137831</c:v>
                  </c:pt>
                  <c:pt idx="151">
                    <c:v>2.3483578733137831</c:v>
                  </c:pt>
                  <c:pt idx="152">
                    <c:v>2.3483578733137831</c:v>
                  </c:pt>
                  <c:pt idx="153">
                    <c:v>2.3483578733137831</c:v>
                  </c:pt>
                  <c:pt idx="154">
                    <c:v>2.3483578733137831</c:v>
                  </c:pt>
                  <c:pt idx="155">
                    <c:v>2.3483578733137831</c:v>
                  </c:pt>
                  <c:pt idx="156">
                    <c:v>2.3483578733137831</c:v>
                  </c:pt>
                  <c:pt idx="157">
                    <c:v>2.3483578733137831</c:v>
                  </c:pt>
                  <c:pt idx="158">
                    <c:v>2.3483578733137831</c:v>
                  </c:pt>
                  <c:pt idx="159">
                    <c:v>2.3483578733137831</c:v>
                  </c:pt>
                  <c:pt idx="160">
                    <c:v>2.3483578733137831</c:v>
                  </c:pt>
                  <c:pt idx="161">
                    <c:v>2.3483578733137831</c:v>
                  </c:pt>
                  <c:pt idx="162">
                    <c:v>2.3483578733137831</c:v>
                  </c:pt>
                  <c:pt idx="163">
                    <c:v>2.3483578733137831</c:v>
                  </c:pt>
                  <c:pt idx="164">
                    <c:v>2.3483578733137831</c:v>
                  </c:pt>
                  <c:pt idx="165">
                    <c:v>2.3483578733137831</c:v>
                  </c:pt>
                  <c:pt idx="166">
                    <c:v>2.3483578733137831</c:v>
                  </c:pt>
                  <c:pt idx="167">
                    <c:v>2.3483578733137831</c:v>
                  </c:pt>
                  <c:pt idx="168">
                    <c:v>2.3483578733137831</c:v>
                  </c:pt>
                  <c:pt idx="169">
                    <c:v>2.3483578733137831</c:v>
                  </c:pt>
                  <c:pt idx="170">
                    <c:v>2.3483578733137831</c:v>
                  </c:pt>
                  <c:pt idx="171">
                    <c:v>2.3483578733137831</c:v>
                  </c:pt>
                  <c:pt idx="172">
                    <c:v>2.3483578733137831</c:v>
                  </c:pt>
                  <c:pt idx="173">
                    <c:v>2.3483578733137831</c:v>
                  </c:pt>
                  <c:pt idx="174">
                    <c:v>2.3483578733137831</c:v>
                  </c:pt>
                  <c:pt idx="175">
                    <c:v>2.3483578733137831</c:v>
                  </c:pt>
                  <c:pt idx="176">
                    <c:v>2.3483578733137831</c:v>
                  </c:pt>
                  <c:pt idx="177">
                    <c:v>2.3483578733137831</c:v>
                  </c:pt>
                  <c:pt idx="178">
                    <c:v>2.3483578733137831</c:v>
                  </c:pt>
                  <c:pt idx="179">
                    <c:v>2.3483578733137831</c:v>
                  </c:pt>
                  <c:pt idx="180">
                    <c:v>2.3483578733137831</c:v>
                  </c:pt>
                  <c:pt idx="181">
                    <c:v>2.3483578733137831</c:v>
                  </c:pt>
                  <c:pt idx="182">
                    <c:v>2.3483578733137831</c:v>
                  </c:pt>
                  <c:pt idx="183">
                    <c:v>2.3483578733137831</c:v>
                  </c:pt>
                  <c:pt idx="184">
                    <c:v>2.3483578733137831</c:v>
                  </c:pt>
                  <c:pt idx="185">
                    <c:v>2.3483578733137831</c:v>
                  </c:pt>
                  <c:pt idx="186">
                    <c:v>2.3483578733137831</c:v>
                  </c:pt>
                  <c:pt idx="187">
                    <c:v>2.3483578733137831</c:v>
                  </c:pt>
                  <c:pt idx="188">
                    <c:v>2.3483578733137831</c:v>
                  </c:pt>
                  <c:pt idx="189">
                    <c:v>2.3483578733137831</c:v>
                  </c:pt>
                  <c:pt idx="190">
                    <c:v>2.3483578733137831</c:v>
                  </c:pt>
                  <c:pt idx="191">
                    <c:v>2.3483578733137831</c:v>
                  </c:pt>
                  <c:pt idx="192">
                    <c:v>2.3483578733137831</c:v>
                  </c:pt>
                  <c:pt idx="193">
                    <c:v>2.3483578733137831</c:v>
                  </c:pt>
                  <c:pt idx="194">
                    <c:v>2.3483578733137831</c:v>
                  </c:pt>
                  <c:pt idx="195">
                    <c:v>2.3483578733137831</c:v>
                  </c:pt>
                  <c:pt idx="196">
                    <c:v>2.3483578733137831</c:v>
                  </c:pt>
                  <c:pt idx="197">
                    <c:v>2.3483578733137831</c:v>
                  </c:pt>
                  <c:pt idx="198">
                    <c:v>2.3483578733137831</c:v>
                  </c:pt>
                  <c:pt idx="199">
                    <c:v>2.3483578733137831</c:v>
                  </c:pt>
                  <c:pt idx="200">
                    <c:v>2.3483578733137831</c:v>
                  </c:pt>
                  <c:pt idx="201">
                    <c:v>2.3483578733137831</c:v>
                  </c:pt>
                  <c:pt idx="202">
                    <c:v>2.3483578733137831</c:v>
                  </c:pt>
                  <c:pt idx="203">
                    <c:v>2.3483578733137831</c:v>
                  </c:pt>
                  <c:pt idx="204">
                    <c:v>2.3483578733137831</c:v>
                  </c:pt>
                  <c:pt idx="205">
                    <c:v>2.3483578733137831</c:v>
                  </c:pt>
                  <c:pt idx="206">
                    <c:v>2.3483578733137831</c:v>
                  </c:pt>
                  <c:pt idx="207">
                    <c:v>2.3483578733137831</c:v>
                  </c:pt>
                  <c:pt idx="208">
                    <c:v>2.3483578733137831</c:v>
                  </c:pt>
                  <c:pt idx="209">
                    <c:v>2.3483578733137831</c:v>
                  </c:pt>
                  <c:pt idx="210">
                    <c:v>2.3483578733137831</c:v>
                  </c:pt>
                  <c:pt idx="211">
                    <c:v>2.3483578733137831</c:v>
                  </c:pt>
                  <c:pt idx="212">
                    <c:v>2.3483578733137831</c:v>
                  </c:pt>
                  <c:pt idx="213">
                    <c:v>2.3483578733137831</c:v>
                  </c:pt>
                  <c:pt idx="214">
                    <c:v>2.3483578733137831</c:v>
                  </c:pt>
                  <c:pt idx="215">
                    <c:v>2.3483578733137831</c:v>
                  </c:pt>
                  <c:pt idx="216">
                    <c:v>2.3483578733137831</c:v>
                  </c:pt>
                  <c:pt idx="217">
                    <c:v>2.3483578733137831</c:v>
                  </c:pt>
                  <c:pt idx="218">
                    <c:v>2.3483578733137831</c:v>
                  </c:pt>
                  <c:pt idx="219">
                    <c:v>2.3483578733137831</c:v>
                  </c:pt>
                  <c:pt idx="220">
                    <c:v>2.3483578733137831</c:v>
                  </c:pt>
                  <c:pt idx="221">
                    <c:v>2.3483578733137831</c:v>
                  </c:pt>
                  <c:pt idx="222">
                    <c:v>2.3483578733137831</c:v>
                  </c:pt>
                  <c:pt idx="223">
                    <c:v>2.3483578733137831</c:v>
                  </c:pt>
                  <c:pt idx="224">
                    <c:v>2.3483578733137831</c:v>
                  </c:pt>
                  <c:pt idx="225">
                    <c:v>2.3483578733137831</c:v>
                  </c:pt>
                  <c:pt idx="226">
                    <c:v>2.3483578733137831</c:v>
                  </c:pt>
                  <c:pt idx="227">
                    <c:v>2.3483578733137831</c:v>
                  </c:pt>
                  <c:pt idx="228">
                    <c:v>2.3483578733137831</c:v>
                  </c:pt>
                  <c:pt idx="229">
                    <c:v>2.3483578733137831</c:v>
                  </c:pt>
                  <c:pt idx="230">
                    <c:v>2.3483578733137831</c:v>
                  </c:pt>
                  <c:pt idx="231">
                    <c:v>2.3483578733137831</c:v>
                  </c:pt>
                  <c:pt idx="232">
                    <c:v>2.3483578733137831</c:v>
                  </c:pt>
                  <c:pt idx="233">
                    <c:v>2.3483578733137831</c:v>
                  </c:pt>
                  <c:pt idx="234">
                    <c:v>2.3483578733137831</c:v>
                  </c:pt>
                  <c:pt idx="235">
                    <c:v>2.3483578733137831</c:v>
                  </c:pt>
                  <c:pt idx="236">
                    <c:v>2.3483578733137831</c:v>
                  </c:pt>
                  <c:pt idx="237">
                    <c:v>2.3483578733137831</c:v>
                  </c:pt>
                  <c:pt idx="238">
                    <c:v>2.3483578733137831</c:v>
                  </c:pt>
                  <c:pt idx="239">
                    <c:v>2.3483578733137831</c:v>
                  </c:pt>
                  <c:pt idx="240">
                    <c:v>2.3483578733137831</c:v>
                  </c:pt>
                  <c:pt idx="241">
                    <c:v>2.3483578733137831</c:v>
                  </c:pt>
                  <c:pt idx="242">
                    <c:v>2.3483578733137831</c:v>
                  </c:pt>
                  <c:pt idx="243">
                    <c:v>2.3483578733137831</c:v>
                  </c:pt>
                  <c:pt idx="244">
                    <c:v>2.3483578733137831</c:v>
                  </c:pt>
                  <c:pt idx="245">
                    <c:v>2.3483578733137831</c:v>
                  </c:pt>
                  <c:pt idx="246">
                    <c:v>2.3483578733137831</c:v>
                  </c:pt>
                  <c:pt idx="247">
                    <c:v>2.3483578733137831</c:v>
                  </c:pt>
                  <c:pt idx="248">
                    <c:v>2.3483578733137831</c:v>
                  </c:pt>
                  <c:pt idx="249">
                    <c:v>2.3483578733137831</c:v>
                  </c:pt>
                  <c:pt idx="250">
                    <c:v>2.3483578733137831</c:v>
                  </c:pt>
                </c:numCache>
              </c:numRef>
            </c:plus>
            <c:minus>
              <c:numRef>
                <c:f>Sheet1!$M$5:$M$255</c:f>
                <c:numCache>
                  <c:formatCode>General</c:formatCode>
                  <c:ptCount val="251"/>
                  <c:pt idx="0">
                    <c:v>2.3483578733137831</c:v>
                  </c:pt>
                  <c:pt idx="1">
                    <c:v>2.3483578733137831</c:v>
                  </c:pt>
                  <c:pt idx="2">
                    <c:v>2.3483578733137831</c:v>
                  </c:pt>
                  <c:pt idx="3">
                    <c:v>2.3483578733137831</c:v>
                  </c:pt>
                  <c:pt idx="4">
                    <c:v>2.3483578733137831</c:v>
                  </c:pt>
                  <c:pt idx="5">
                    <c:v>2.3483578733137831</c:v>
                  </c:pt>
                  <c:pt idx="6">
                    <c:v>2.3483578733137831</c:v>
                  </c:pt>
                  <c:pt idx="7">
                    <c:v>2.3483578733137831</c:v>
                  </c:pt>
                  <c:pt idx="8">
                    <c:v>2.3483578733137831</c:v>
                  </c:pt>
                  <c:pt idx="9">
                    <c:v>2.3483578733137831</c:v>
                  </c:pt>
                  <c:pt idx="10">
                    <c:v>2.3483578733137831</c:v>
                  </c:pt>
                  <c:pt idx="11">
                    <c:v>2.3483578733137831</c:v>
                  </c:pt>
                  <c:pt idx="12">
                    <c:v>2.3483578733137831</c:v>
                  </c:pt>
                  <c:pt idx="13">
                    <c:v>2.3483578733137831</c:v>
                  </c:pt>
                  <c:pt idx="14">
                    <c:v>2.3483578733137831</c:v>
                  </c:pt>
                  <c:pt idx="15">
                    <c:v>2.3483578733137831</c:v>
                  </c:pt>
                  <c:pt idx="16">
                    <c:v>2.3483578733137831</c:v>
                  </c:pt>
                  <c:pt idx="17">
                    <c:v>2.3483578733137831</c:v>
                  </c:pt>
                  <c:pt idx="18">
                    <c:v>2.3483578733137831</c:v>
                  </c:pt>
                  <c:pt idx="19">
                    <c:v>2.3483578733137831</c:v>
                  </c:pt>
                  <c:pt idx="20">
                    <c:v>2.3483578733137831</c:v>
                  </c:pt>
                  <c:pt idx="21">
                    <c:v>2.3483578733137831</c:v>
                  </c:pt>
                  <c:pt idx="22">
                    <c:v>2.3483578733137831</c:v>
                  </c:pt>
                  <c:pt idx="23">
                    <c:v>2.3483578733137831</c:v>
                  </c:pt>
                  <c:pt idx="24">
                    <c:v>2.3483578733137831</c:v>
                  </c:pt>
                  <c:pt idx="25">
                    <c:v>2.3483578733137831</c:v>
                  </c:pt>
                  <c:pt idx="26">
                    <c:v>2.3483578733137831</c:v>
                  </c:pt>
                  <c:pt idx="27">
                    <c:v>2.3483578733137831</c:v>
                  </c:pt>
                  <c:pt idx="28">
                    <c:v>2.3483578733137831</c:v>
                  </c:pt>
                  <c:pt idx="29">
                    <c:v>2.3483578733137831</c:v>
                  </c:pt>
                  <c:pt idx="30">
                    <c:v>2.3483578733137831</c:v>
                  </c:pt>
                  <c:pt idx="31">
                    <c:v>2.3483578733137831</c:v>
                  </c:pt>
                  <c:pt idx="32">
                    <c:v>2.3483578733137831</c:v>
                  </c:pt>
                  <c:pt idx="33">
                    <c:v>2.3483578733137831</c:v>
                  </c:pt>
                  <c:pt idx="34">
                    <c:v>2.3483578733137831</c:v>
                  </c:pt>
                  <c:pt idx="35">
                    <c:v>2.3483578733137831</c:v>
                  </c:pt>
                  <c:pt idx="36">
                    <c:v>2.3483578733137831</c:v>
                  </c:pt>
                  <c:pt idx="37">
                    <c:v>2.3483578733137831</c:v>
                  </c:pt>
                  <c:pt idx="38">
                    <c:v>2.3483578733137831</c:v>
                  </c:pt>
                  <c:pt idx="39">
                    <c:v>2.3483578733137831</c:v>
                  </c:pt>
                  <c:pt idx="40">
                    <c:v>2.3483578733137831</c:v>
                  </c:pt>
                  <c:pt idx="41">
                    <c:v>2.3483578733137831</c:v>
                  </c:pt>
                  <c:pt idx="42">
                    <c:v>2.3483578733137831</c:v>
                  </c:pt>
                  <c:pt idx="43">
                    <c:v>2.3483578733137831</c:v>
                  </c:pt>
                  <c:pt idx="44">
                    <c:v>2.3483578733137831</c:v>
                  </c:pt>
                  <c:pt idx="45">
                    <c:v>2.3483578733137831</c:v>
                  </c:pt>
                  <c:pt idx="46">
                    <c:v>2.3483578733137831</c:v>
                  </c:pt>
                  <c:pt idx="47">
                    <c:v>2.3483578733137831</c:v>
                  </c:pt>
                  <c:pt idx="48">
                    <c:v>2.3483578733137831</c:v>
                  </c:pt>
                  <c:pt idx="49">
                    <c:v>2.3483578733137831</c:v>
                  </c:pt>
                  <c:pt idx="50">
                    <c:v>2.3483578733137831</c:v>
                  </c:pt>
                  <c:pt idx="51">
                    <c:v>2.3483578733137831</c:v>
                  </c:pt>
                  <c:pt idx="52">
                    <c:v>2.3483578733137831</c:v>
                  </c:pt>
                  <c:pt idx="53">
                    <c:v>2.3483578733137831</c:v>
                  </c:pt>
                  <c:pt idx="54">
                    <c:v>2.3483578733137831</c:v>
                  </c:pt>
                  <c:pt idx="55">
                    <c:v>2.3483578733137831</c:v>
                  </c:pt>
                  <c:pt idx="56">
                    <c:v>2.3483578733137831</c:v>
                  </c:pt>
                  <c:pt idx="57">
                    <c:v>2.3483578733137831</c:v>
                  </c:pt>
                  <c:pt idx="58">
                    <c:v>2.3483578733137831</c:v>
                  </c:pt>
                  <c:pt idx="59">
                    <c:v>2.3483578733137831</c:v>
                  </c:pt>
                  <c:pt idx="60">
                    <c:v>2.3483578733137831</c:v>
                  </c:pt>
                  <c:pt idx="61">
                    <c:v>2.3483578733137831</c:v>
                  </c:pt>
                  <c:pt idx="62">
                    <c:v>2.3483578733137831</c:v>
                  </c:pt>
                  <c:pt idx="63">
                    <c:v>2.3483578733137831</c:v>
                  </c:pt>
                  <c:pt idx="64">
                    <c:v>2.3483578733137831</c:v>
                  </c:pt>
                  <c:pt idx="65">
                    <c:v>2.3483578733137831</c:v>
                  </c:pt>
                  <c:pt idx="66">
                    <c:v>2.3483578733137831</c:v>
                  </c:pt>
                  <c:pt idx="67">
                    <c:v>2.3483578733137831</c:v>
                  </c:pt>
                  <c:pt idx="68">
                    <c:v>2.3483578733137831</c:v>
                  </c:pt>
                  <c:pt idx="69">
                    <c:v>2.3483578733137831</c:v>
                  </c:pt>
                  <c:pt idx="70">
                    <c:v>2.3483578733137831</c:v>
                  </c:pt>
                  <c:pt idx="71">
                    <c:v>2.3483578733137831</c:v>
                  </c:pt>
                  <c:pt idx="72">
                    <c:v>2.3483578733137831</c:v>
                  </c:pt>
                  <c:pt idx="73">
                    <c:v>2.3483578733137831</c:v>
                  </c:pt>
                  <c:pt idx="74">
                    <c:v>2.3483578733137831</c:v>
                  </c:pt>
                  <c:pt idx="75">
                    <c:v>2.3483578733137831</c:v>
                  </c:pt>
                  <c:pt idx="76">
                    <c:v>2.3483578733137831</c:v>
                  </c:pt>
                  <c:pt idx="77">
                    <c:v>2.3483578733137831</c:v>
                  </c:pt>
                  <c:pt idx="78">
                    <c:v>2.3483578733137831</c:v>
                  </c:pt>
                  <c:pt idx="79">
                    <c:v>2.3483578733137831</c:v>
                  </c:pt>
                  <c:pt idx="80">
                    <c:v>2.3483578733137831</c:v>
                  </c:pt>
                  <c:pt idx="81">
                    <c:v>2.3483578733137831</c:v>
                  </c:pt>
                  <c:pt idx="82">
                    <c:v>2.3483578733137831</c:v>
                  </c:pt>
                  <c:pt idx="83">
                    <c:v>2.3483578733137831</c:v>
                  </c:pt>
                  <c:pt idx="84">
                    <c:v>2.3483578733137831</c:v>
                  </c:pt>
                  <c:pt idx="85">
                    <c:v>2.3483578733137831</c:v>
                  </c:pt>
                  <c:pt idx="86">
                    <c:v>2.3483578733137831</c:v>
                  </c:pt>
                  <c:pt idx="87">
                    <c:v>2.3483578733137831</c:v>
                  </c:pt>
                  <c:pt idx="88">
                    <c:v>2.3483578733137831</c:v>
                  </c:pt>
                  <c:pt idx="89">
                    <c:v>2.3483578733137831</c:v>
                  </c:pt>
                  <c:pt idx="90">
                    <c:v>2.3483578733137831</c:v>
                  </c:pt>
                  <c:pt idx="91">
                    <c:v>2.3483578733137831</c:v>
                  </c:pt>
                  <c:pt idx="92">
                    <c:v>2.3483578733137831</c:v>
                  </c:pt>
                  <c:pt idx="93">
                    <c:v>2.3483578733137831</c:v>
                  </c:pt>
                  <c:pt idx="94">
                    <c:v>2.3483578733137831</c:v>
                  </c:pt>
                  <c:pt idx="95">
                    <c:v>2.3483578733137831</c:v>
                  </c:pt>
                  <c:pt idx="96">
                    <c:v>2.3483578733137831</c:v>
                  </c:pt>
                  <c:pt idx="97">
                    <c:v>2.3483578733137831</c:v>
                  </c:pt>
                  <c:pt idx="98">
                    <c:v>2.3483578733137831</c:v>
                  </c:pt>
                  <c:pt idx="99">
                    <c:v>2.3483578733137831</c:v>
                  </c:pt>
                  <c:pt idx="100">
                    <c:v>2.3483578733137831</c:v>
                  </c:pt>
                  <c:pt idx="101">
                    <c:v>2.3483578733137831</c:v>
                  </c:pt>
                  <c:pt idx="102">
                    <c:v>2.3483578733137831</c:v>
                  </c:pt>
                  <c:pt idx="103">
                    <c:v>2.3483578733137831</c:v>
                  </c:pt>
                  <c:pt idx="104">
                    <c:v>2.3483578733137831</c:v>
                  </c:pt>
                  <c:pt idx="105">
                    <c:v>2.3483578733137831</c:v>
                  </c:pt>
                  <c:pt idx="106">
                    <c:v>2.3483578733137831</c:v>
                  </c:pt>
                  <c:pt idx="107">
                    <c:v>2.3483578733137831</c:v>
                  </c:pt>
                  <c:pt idx="108">
                    <c:v>2.3483578733137831</c:v>
                  </c:pt>
                  <c:pt idx="109">
                    <c:v>2.3483578733137831</c:v>
                  </c:pt>
                  <c:pt idx="110">
                    <c:v>2.3483578733137831</c:v>
                  </c:pt>
                  <c:pt idx="111">
                    <c:v>2.3483578733137831</c:v>
                  </c:pt>
                  <c:pt idx="112">
                    <c:v>2.3483578733137831</c:v>
                  </c:pt>
                  <c:pt idx="113">
                    <c:v>2.3483578733137831</c:v>
                  </c:pt>
                  <c:pt idx="114">
                    <c:v>2.3483578733137831</c:v>
                  </c:pt>
                  <c:pt idx="115">
                    <c:v>2.3483578733137831</c:v>
                  </c:pt>
                  <c:pt idx="116">
                    <c:v>2.3483578733137831</c:v>
                  </c:pt>
                  <c:pt idx="117">
                    <c:v>2.3483578733137831</c:v>
                  </c:pt>
                  <c:pt idx="118">
                    <c:v>2.3483578733137831</c:v>
                  </c:pt>
                  <c:pt idx="119">
                    <c:v>2.3483578733137831</c:v>
                  </c:pt>
                  <c:pt idx="120">
                    <c:v>2.3483578733137831</c:v>
                  </c:pt>
                  <c:pt idx="121">
                    <c:v>2.3483578733137831</c:v>
                  </c:pt>
                  <c:pt idx="122">
                    <c:v>2.3483578733137831</c:v>
                  </c:pt>
                  <c:pt idx="123">
                    <c:v>2.3483578733137831</c:v>
                  </c:pt>
                  <c:pt idx="124">
                    <c:v>2.3483578733137831</c:v>
                  </c:pt>
                  <c:pt idx="125">
                    <c:v>2.3483578733137831</c:v>
                  </c:pt>
                  <c:pt idx="126">
                    <c:v>2.3483578733137831</c:v>
                  </c:pt>
                  <c:pt idx="127">
                    <c:v>2.3483578733137831</c:v>
                  </c:pt>
                  <c:pt idx="128">
                    <c:v>2.3483578733137831</c:v>
                  </c:pt>
                  <c:pt idx="129">
                    <c:v>2.3483578733137831</c:v>
                  </c:pt>
                  <c:pt idx="130">
                    <c:v>2.3483578733137831</c:v>
                  </c:pt>
                  <c:pt idx="131">
                    <c:v>2.3483578733137831</c:v>
                  </c:pt>
                  <c:pt idx="132">
                    <c:v>2.3483578733137831</c:v>
                  </c:pt>
                  <c:pt idx="133">
                    <c:v>2.3483578733137831</c:v>
                  </c:pt>
                  <c:pt idx="134">
                    <c:v>2.3483578733137831</c:v>
                  </c:pt>
                  <c:pt idx="135">
                    <c:v>2.3483578733137831</c:v>
                  </c:pt>
                  <c:pt idx="136">
                    <c:v>2.3483578733137831</c:v>
                  </c:pt>
                  <c:pt idx="137">
                    <c:v>2.3483578733137831</c:v>
                  </c:pt>
                  <c:pt idx="138">
                    <c:v>2.3483578733137831</c:v>
                  </c:pt>
                  <c:pt idx="139">
                    <c:v>2.3483578733137831</c:v>
                  </c:pt>
                  <c:pt idx="140">
                    <c:v>2.3483578733137831</c:v>
                  </c:pt>
                  <c:pt idx="141">
                    <c:v>2.3483578733137831</c:v>
                  </c:pt>
                  <c:pt idx="142">
                    <c:v>2.3483578733137831</c:v>
                  </c:pt>
                  <c:pt idx="143">
                    <c:v>2.3483578733137831</c:v>
                  </c:pt>
                  <c:pt idx="144">
                    <c:v>2.3483578733137831</c:v>
                  </c:pt>
                  <c:pt idx="145">
                    <c:v>2.3483578733137831</c:v>
                  </c:pt>
                  <c:pt idx="146">
                    <c:v>2.3483578733137831</c:v>
                  </c:pt>
                  <c:pt idx="147">
                    <c:v>2.3483578733137831</c:v>
                  </c:pt>
                  <c:pt idx="148">
                    <c:v>2.3483578733137831</c:v>
                  </c:pt>
                  <c:pt idx="149">
                    <c:v>2.3483578733137831</c:v>
                  </c:pt>
                  <c:pt idx="150">
                    <c:v>2.3483578733137831</c:v>
                  </c:pt>
                  <c:pt idx="151">
                    <c:v>2.3483578733137831</c:v>
                  </c:pt>
                  <c:pt idx="152">
                    <c:v>2.3483578733137831</c:v>
                  </c:pt>
                  <c:pt idx="153">
                    <c:v>2.3483578733137831</c:v>
                  </c:pt>
                  <c:pt idx="154">
                    <c:v>2.3483578733137831</c:v>
                  </c:pt>
                  <c:pt idx="155">
                    <c:v>2.3483578733137831</c:v>
                  </c:pt>
                  <c:pt idx="156">
                    <c:v>2.3483578733137831</c:v>
                  </c:pt>
                  <c:pt idx="157">
                    <c:v>2.3483578733137831</c:v>
                  </c:pt>
                  <c:pt idx="158">
                    <c:v>2.3483578733137831</c:v>
                  </c:pt>
                  <c:pt idx="159">
                    <c:v>2.3483578733137831</c:v>
                  </c:pt>
                  <c:pt idx="160">
                    <c:v>2.3483578733137831</c:v>
                  </c:pt>
                  <c:pt idx="161">
                    <c:v>2.3483578733137831</c:v>
                  </c:pt>
                  <c:pt idx="162">
                    <c:v>2.3483578733137831</c:v>
                  </c:pt>
                  <c:pt idx="163">
                    <c:v>2.3483578733137831</c:v>
                  </c:pt>
                  <c:pt idx="164">
                    <c:v>2.3483578733137831</c:v>
                  </c:pt>
                  <c:pt idx="165">
                    <c:v>2.3483578733137831</c:v>
                  </c:pt>
                  <c:pt idx="166">
                    <c:v>2.3483578733137831</c:v>
                  </c:pt>
                  <c:pt idx="167">
                    <c:v>2.3483578733137831</c:v>
                  </c:pt>
                  <c:pt idx="168">
                    <c:v>2.3483578733137831</c:v>
                  </c:pt>
                  <c:pt idx="169">
                    <c:v>2.3483578733137831</c:v>
                  </c:pt>
                  <c:pt idx="170">
                    <c:v>2.3483578733137831</c:v>
                  </c:pt>
                  <c:pt idx="171">
                    <c:v>2.3483578733137831</c:v>
                  </c:pt>
                  <c:pt idx="172">
                    <c:v>2.3483578733137831</c:v>
                  </c:pt>
                  <c:pt idx="173">
                    <c:v>2.3483578733137831</c:v>
                  </c:pt>
                  <c:pt idx="174">
                    <c:v>2.3483578733137831</c:v>
                  </c:pt>
                  <c:pt idx="175">
                    <c:v>2.3483578733137831</c:v>
                  </c:pt>
                  <c:pt idx="176">
                    <c:v>2.3483578733137831</c:v>
                  </c:pt>
                  <c:pt idx="177">
                    <c:v>2.3483578733137831</c:v>
                  </c:pt>
                  <c:pt idx="178">
                    <c:v>2.3483578733137831</c:v>
                  </c:pt>
                  <c:pt idx="179">
                    <c:v>2.3483578733137831</c:v>
                  </c:pt>
                  <c:pt idx="180">
                    <c:v>2.3483578733137831</c:v>
                  </c:pt>
                  <c:pt idx="181">
                    <c:v>2.3483578733137831</c:v>
                  </c:pt>
                  <c:pt idx="182">
                    <c:v>2.3483578733137831</c:v>
                  </c:pt>
                  <c:pt idx="183">
                    <c:v>2.3483578733137831</c:v>
                  </c:pt>
                  <c:pt idx="184">
                    <c:v>2.3483578733137831</c:v>
                  </c:pt>
                  <c:pt idx="185">
                    <c:v>2.3483578733137831</c:v>
                  </c:pt>
                  <c:pt idx="186">
                    <c:v>2.3483578733137831</c:v>
                  </c:pt>
                  <c:pt idx="187">
                    <c:v>2.3483578733137831</c:v>
                  </c:pt>
                  <c:pt idx="188">
                    <c:v>2.3483578733137831</c:v>
                  </c:pt>
                  <c:pt idx="189">
                    <c:v>2.3483578733137831</c:v>
                  </c:pt>
                  <c:pt idx="190">
                    <c:v>2.3483578733137831</c:v>
                  </c:pt>
                  <c:pt idx="191">
                    <c:v>2.3483578733137831</c:v>
                  </c:pt>
                  <c:pt idx="192">
                    <c:v>2.3483578733137831</c:v>
                  </c:pt>
                  <c:pt idx="193">
                    <c:v>2.3483578733137831</c:v>
                  </c:pt>
                  <c:pt idx="194">
                    <c:v>2.3483578733137831</c:v>
                  </c:pt>
                  <c:pt idx="195">
                    <c:v>2.3483578733137831</c:v>
                  </c:pt>
                  <c:pt idx="196">
                    <c:v>2.3483578733137831</c:v>
                  </c:pt>
                  <c:pt idx="197">
                    <c:v>2.3483578733137831</c:v>
                  </c:pt>
                  <c:pt idx="198">
                    <c:v>2.3483578733137831</c:v>
                  </c:pt>
                  <c:pt idx="199">
                    <c:v>2.3483578733137831</c:v>
                  </c:pt>
                  <c:pt idx="200">
                    <c:v>2.3483578733137831</c:v>
                  </c:pt>
                  <c:pt idx="201">
                    <c:v>2.3483578733137831</c:v>
                  </c:pt>
                  <c:pt idx="202">
                    <c:v>2.3483578733137831</c:v>
                  </c:pt>
                  <c:pt idx="203">
                    <c:v>2.3483578733137831</c:v>
                  </c:pt>
                  <c:pt idx="204">
                    <c:v>2.3483578733137831</c:v>
                  </c:pt>
                  <c:pt idx="205">
                    <c:v>2.3483578733137831</c:v>
                  </c:pt>
                  <c:pt idx="206">
                    <c:v>2.3483578733137831</c:v>
                  </c:pt>
                  <c:pt idx="207">
                    <c:v>2.3483578733137831</c:v>
                  </c:pt>
                  <c:pt idx="208">
                    <c:v>2.3483578733137831</c:v>
                  </c:pt>
                  <c:pt idx="209">
                    <c:v>2.3483578733137831</c:v>
                  </c:pt>
                  <c:pt idx="210">
                    <c:v>2.3483578733137831</c:v>
                  </c:pt>
                  <c:pt idx="211">
                    <c:v>2.3483578733137831</c:v>
                  </c:pt>
                  <c:pt idx="212">
                    <c:v>2.3483578733137831</c:v>
                  </c:pt>
                  <c:pt idx="213">
                    <c:v>2.3483578733137831</c:v>
                  </c:pt>
                  <c:pt idx="214">
                    <c:v>2.3483578733137831</c:v>
                  </c:pt>
                  <c:pt idx="215">
                    <c:v>2.3483578733137831</c:v>
                  </c:pt>
                  <c:pt idx="216">
                    <c:v>2.3483578733137831</c:v>
                  </c:pt>
                  <c:pt idx="217">
                    <c:v>2.3483578733137831</c:v>
                  </c:pt>
                  <c:pt idx="218">
                    <c:v>2.3483578733137831</c:v>
                  </c:pt>
                  <c:pt idx="219">
                    <c:v>2.3483578733137831</c:v>
                  </c:pt>
                  <c:pt idx="220">
                    <c:v>2.3483578733137831</c:v>
                  </c:pt>
                  <c:pt idx="221">
                    <c:v>2.3483578733137831</c:v>
                  </c:pt>
                  <c:pt idx="222">
                    <c:v>2.3483578733137831</c:v>
                  </c:pt>
                  <c:pt idx="223">
                    <c:v>2.3483578733137831</c:v>
                  </c:pt>
                  <c:pt idx="224">
                    <c:v>2.3483578733137831</c:v>
                  </c:pt>
                  <c:pt idx="225">
                    <c:v>2.3483578733137831</c:v>
                  </c:pt>
                  <c:pt idx="226">
                    <c:v>2.3483578733137831</c:v>
                  </c:pt>
                  <c:pt idx="227">
                    <c:v>2.3483578733137831</c:v>
                  </c:pt>
                  <c:pt idx="228">
                    <c:v>2.3483578733137831</c:v>
                  </c:pt>
                  <c:pt idx="229">
                    <c:v>2.3483578733137831</c:v>
                  </c:pt>
                  <c:pt idx="230">
                    <c:v>2.3483578733137831</c:v>
                  </c:pt>
                  <c:pt idx="231">
                    <c:v>2.3483578733137831</c:v>
                  </c:pt>
                  <c:pt idx="232">
                    <c:v>2.3483578733137831</c:v>
                  </c:pt>
                  <c:pt idx="233">
                    <c:v>2.3483578733137831</c:v>
                  </c:pt>
                  <c:pt idx="234">
                    <c:v>2.3483578733137831</c:v>
                  </c:pt>
                  <c:pt idx="235">
                    <c:v>2.3483578733137831</c:v>
                  </c:pt>
                  <c:pt idx="236">
                    <c:v>2.3483578733137831</c:v>
                  </c:pt>
                  <c:pt idx="237">
                    <c:v>2.3483578733137831</c:v>
                  </c:pt>
                  <c:pt idx="238">
                    <c:v>2.3483578733137831</c:v>
                  </c:pt>
                  <c:pt idx="239">
                    <c:v>2.3483578733137831</c:v>
                  </c:pt>
                  <c:pt idx="240">
                    <c:v>2.3483578733137831</c:v>
                  </c:pt>
                  <c:pt idx="241">
                    <c:v>2.3483578733137831</c:v>
                  </c:pt>
                  <c:pt idx="242">
                    <c:v>2.3483578733137831</c:v>
                  </c:pt>
                  <c:pt idx="243">
                    <c:v>2.3483578733137831</c:v>
                  </c:pt>
                  <c:pt idx="244">
                    <c:v>2.3483578733137831</c:v>
                  </c:pt>
                  <c:pt idx="245">
                    <c:v>2.3483578733137831</c:v>
                  </c:pt>
                  <c:pt idx="246">
                    <c:v>2.3483578733137831</c:v>
                  </c:pt>
                  <c:pt idx="247">
                    <c:v>2.3483578733137831</c:v>
                  </c:pt>
                  <c:pt idx="248">
                    <c:v>2.3483578733137831</c:v>
                  </c:pt>
                  <c:pt idx="249">
                    <c:v>2.3483578733137831</c:v>
                  </c:pt>
                  <c:pt idx="250">
                    <c:v>2.3483578733137831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Sheet1!$L$5:$L$255</c:f>
              <c:numCache>
                <c:formatCode>0.0</c:formatCode>
                <c:ptCount val="251"/>
                <c:pt idx="0">
                  <c:v>24.82709000234604</c:v>
                </c:pt>
                <c:pt idx="1">
                  <c:v>24.82709000234604</c:v>
                </c:pt>
                <c:pt idx="2">
                  <c:v>24.152911065689125</c:v>
                </c:pt>
                <c:pt idx="3">
                  <c:v>24.490000534017611</c:v>
                </c:pt>
                <c:pt idx="4">
                  <c:v>24.82709000234604</c:v>
                </c:pt>
                <c:pt idx="5">
                  <c:v>24.490000534017611</c:v>
                </c:pt>
                <c:pt idx="6">
                  <c:v>24.490000534017611</c:v>
                </c:pt>
                <c:pt idx="7">
                  <c:v>24.82709000234604</c:v>
                </c:pt>
                <c:pt idx="8">
                  <c:v>24.490000534017611</c:v>
                </c:pt>
                <c:pt idx="9">
                  <c:v>24.490000534017611</c:v>
                </c:pt>
                <c:pt idx="10">
                  <c:v>24.490000534017611</c:v>
                </c:pt>
                <c:pt idx="11">
                  <c:v>24.82709000234604</c:v>
                </c:pt>
                <c:pt idx="12">
                  <c:v>25.164179470674526</c:v>
                </c:pt>
                <c:pt idx="13">
                  <c:v>24.490000534017611</c:v>
                </c:pt>
                <c:pt idx="14">
                  <c:v>24.490000534017611</c:v>
                </c:pt>
                <c:pt idx="15">
                  <c:v>24.82709000234604</c:v>
                </c:pt>
                <c:pt idx="16">
                  <c:v>24.82709000234604</c:v>
                </c:pt>
                <c:pt idx="17">
                  <c:v>24.490000534017611</c:v>
                </c:pt>
                <c:pt idx="18">
                  <c:v>24.490000534017611</c:v>
                </c:pt>
                <c:pt idx="19">
                  <c:v>24.490000534017611</c:v>
                </c:pt>
                <c:pt idx="20">
                  <c:v>24.490000534017611</c:v>
                </c:pt>
                <c:pt idx="21">
                  <c:v>24.82709000234604</c:v>
                </c:pt>
                <c:pt idx="22">
                  <c:v>24.490000534017611</c:v>
                </c:pt>
                <c:pt idx="23">
                  <c:v>24.490000534017611</c:v>
                </c:pt>
                <c:pt idx="24">
                  <c:v>24.490000534017611</c:v>
                </c:pt>
                <c:pt idx="25">
                  <c:v>24.490000534017611</c:v>
                </c:pt>
                <c:pt idx="26">
                  <c:v>24.490000534017611</c:v>
                </c:pt>
                <c:pt idx="27">
                  <c:v>24.152911065689125</c:v>
                </c:pt>
                <c:pt idx="28">
                  <c:v>24.490000534017611</c:v>
                </c:pt>
                <c:pt idx="29">
                  <c:v>24.490000534017611</c:v>
                </c:pt>
                <c:pt idx="30">
                  <c:v>24.82709000234604</c:v>
                </c:pt>
                <c:pt idx="31">
                  <c:v>24.490000534017611</c:v>
                </c:pt>
                <c:pt idx="32">
                  <c:v>24.490000534017611</c:v>
                </c:pt>
                <c:pt idx="33">
                  <c:v>24.490000534017611</c:v>
                </c:pt>
                <c:pt idx="34">
                  <c:v>24.82709000234604</c:v>
                </c:pt>
                <c:pt idx="35">
                  <c:v>24.152911065689125</c:v>
                </c:pt>
                <c:pt idx="36">
                  <c:v>24.152911065689125</c:v>
                </c:pt>
                <c:pt idx="37">
                  <c:v>24.82709000234604</c:v>
                </c:pt>
                <c:pt idx="38">
                  <c:v>24.490000534017611</c:v>
                </c:pt>
                <c:pt idx="39">
                  <c:v>24.490000534017611</c:v>
                </c:pt>
                <c:pt idx="40">
                  <c:v>24.490000534017611</c:v>
                </c:pt>
                <c:pt idx="41">
                  <c:v>24.82709000234604</c:v>
                </c:pt>
                <c:pt idx="42">
                  <c:v>24.490000534017611</c:v>
                </c:pt>
                <c:pt idx="43">
                  <c:v>24.82709000234604</c:v>
                </c:pt>
                <c:pt idx="44">
                  <c:v>24.490000534017611</c:v>
                </c:pt>
                <c:pt idx="45">
                  <c:v>24.490000534017611</c:v>
                </c:pt>
                <c:pt idx="46">
                  <c:v>24.490000534017611</c:v>
                </c:pt>
                <c:pt idx="47">
                  <c:v>24.82709000234604</c:v>
                </c:pt>
                <c:pt idx="48">
                  <c:v>24.82709000234604</c:v>
                </c:pt>
                <c:pt idx="49">
                  <c:v>24.490000534017611</c:v>
                </c:pt>
                <c:pt idx="50">
                  <c:v>24.490000534017611</c:v>
                </c:pt>
                <c:pt idx="51">
                  <c:v>24.490000534017611</c:v>
                </c:pt>
                <c:pt idx="52">
                  <c:v>24.490000534017611</c:v>
                </c:pt>
                <c:pt idx="53">
                  <c:v>25.164179470674526</c:v>
                </c:pt>
                <c:pt idx="54">
                  <c:v>24.82709000234604</c:v>
                </c:pt>
                <c:pt idx="55">
                  <c:v>24.82709000234604</c:v>
                </c:pt>
                <c:pt idx="56">
                  <c:v>24.490000534017611</c:v>
                </c:pt>
                <c:pt idx="57">
                  <c:v>24.82709000234604</c:v>
                </c:pt>
                <c:pt idx="58">
                  <c:v>24.490000534017611</c:v>
                </c:pt>
                <c:pt idx="59">
                  <c:v>24.82709000234604</c:v>
                </c:pt>
                <c:pt idx="60">
                  <c:v>24.82709000234604</c:v>
                </c:pt>
                <c:pt idx="61">
                  <c:v>24.490000534017611</c:v>
                </c:pt>
                <c:pt idx="62">
                  <c:v>24.82709000234604</c:v>
                </c:pt>
                <c:pt idx="63">
                  <c:v>24.82709000234604</c:v>
                </c:pt>
                <c:pt idx="64">
                  <c:v>24.490000534017611</c:v>
                </c:pt>
                <c:pt idx="65">
                  <c:v>24.490000534017611</c:v>
                </c:pt>
                <c:pt idx="66">
                  <c:v>24.490000534017611</c:v>
                </c:pt>
                <c:pt idx="67">
                  <c:v>24.82709000234604</c:v>
                </c:pt>
                <c:pt idx="68">
                  <c:v>24.82709000234604</c:v>
                </c:pt>
                <c:pt idx="69">
                  <c:v>24.490000534017611</c:v>
                </c:pt>
                <c:pt idx="70">
                  <c:v>24.490000534017611</c:v>
                </c:pt>
                <c:pt idx="71">
                  <c:v>24.490000534017611</c:v>
                </c:pt>
                <c:pt idx="72">
                  <c:v>24.490000534017611</c:v>
                </c:pt>
                <c:pt idx="73">
                  <c:v>24.82709000234604</c:v>
                </c:pt>
                <c:pt idx="74">
                  <c:v>24.490000534017611</c:v>
                </c:pt>
                <c:pt idx="75">
                  <c:v>24.82709000234604</c:v>
                </c:pt>
                <c:pt idx="76">
                  <c:v>24.490000534017611</c:v>
                </c:pt>
                <c:pt idx="77">
                  <c:v>24.490000534017611</c:v>
                </c:pt>
                <c:pt idx="78">
                  <c:v>24.490000534017611</c:v>
                </c:pt>
                <c:pt idx="79">
                  <c:v>24.490000534017611</c:v>
                </c:pt>
                <c:pt idx="80">
                  <c:v>24.82709000234604</c:v>
                </c:pt>
                <c:pt idx="81">
                  <c:v>24.82709000234604</c:v>
                </c:pt>
                <c:pt idx="82">
                  <c:v>24.82709000234604</c:v>
                </c:pt>
                <c:pt idx="83">
                  <c:v>24.82709000234604</c:v>
                </c:pt>
                <c:pt idx="84">
                  <c:v>24.82709000234604</c:v>
                </c:pt>
                <c:pt idx="85">
                  <c:v>24.490000534017611</c:v>
                </c:pt>
                <c:pt idx="86">
                  <c:v>24.490000534017611</c:v>
                </c:pt>
                <c:pt idx="87">
                  <c:v>24.82709000234604</c:v>
                </c:pt>
                <c:pt idx="88">
                  <c:v>24.490000534017611</c:v>
                </c:pt>
                <c:pt idx="89">
                  <c:v>24.82709000234604</c:v>
                </c:pt>
                <c:pt idx="90">
                  <c:v>24.152911065689125</c:v>
                </c:pt>
                <c:pt idx="91">
                  <c:v>24.490000534017611</c:v>
                </c:pt>
                <c:pt idx="92">
                  <c:v>24.490000534017611</c:v>
                </c:pt>
                <c:pt idx="93">
                  <c:v>24.490000534017611</c:v>
                </c:pt>
                <c:pt idx="94">
                  <c:v>24.490000534017611</c:v>
                </c:pt>
                <c:pt idx="95">
                  <c:v>24.82709000234604</c:v>
                </c:pt>
                <c:pt idx="96">
                  <c:v>24.490000534017611</c:v>
                </c:pt>
                <c:pt idx="97">
                  <c:v>24.82709000234604</c:v>
                </c:pt>
                <c:pt idx="98">
                  <c:v>24.490000534017611</c:v>
                </c:pt>
                <c:pt idx="99">
                  <c:v>24.82709000234604</c:v>
                </c:pt>
                <c:pt idx="100">
                  <c:v>24.490000534017611</c:v>
                </c:pt>
                <c:pt idx="101">
                  <c:v>24.490000534017611</c:v>
                </c:pt>
                <c:pt idx="102">
                  <c:v>24.82709000234604</c:v>
                </c:pt>
                <c:pt idx="103">
                  <c:v>24.490000534017611</c:v>
                </c:pt>
                <c:pt idx="104">
                  <c:v>24.490000534017611</c:v>
                </c:pt>
                <c:pt idx="105">
                  <c:v>24.490000534017611</c:v>
                </c:pt>
                <c:pt idx="106">
                  <c:v>24.82709000234604</c:v>
                </c:pt>
                <c:pt idx="107">
                  <c:v>24.490000534017611</c:v>
                </c:pt>
                <c:pt idx="108">
                  <c:v>24.82709000234604</c:v>
                </c:pt>
                <c:pt idx="109">
                  <c:v>24.490000534017611</c:v>
                </c:pt>
                <c:pt idx="110">
                  <c:v>24.82709000234604</c:v>
                </c:pt>
                <c:pt idx="111">
                  <c:v>24.490000534017611</c:v>
                </c:pt>
                <c:pt idx="112">
                  <c:v>24.152911065689125</c:v>
                </c:pt>
                <c:pt idx="113">
                  <c:v>24.490000534017611</c:v>
                </c:pt>
                <c:pt idx="114">
                  <c:v>24.490000534017611</c:v>
                </c:pt>
                <c:pt idx="115">
                  <c:v>24.490000534017611</c:v>
                </c:pt>
                <c:pt idx="116">
                  <c:v>24.490000534017611</c:v>
                </c:pt>
                <c:pt idx="117">
                  <c:v>24.490000534017611</c:v>
                </c:pt>
                <c:pt idx="118">
                  <c:v>24.82709000234604</c:v>
                </c:pt>
                <c:pt idx="119">
                  <c:v>24.152911065689125</c:v>
                </c:pt>
                <c:pt idx="120">
                  <c:v>24.82709000234604</c:v>
                </c:pt>
                <c:pt idx="121">
                  <c:v>24.152911065689125</c:v>
                </c:pt>
                <c:pt idx="122">
                  <c:v>24.490000534017611</c:v>
                </c:pt>
                <c:pt idx="123">
                  <c:v>24.490000534017611</c:v>
                </c:pt>
                <c:pt idx="124">
                  <c:v>24.490000534017611</c:v>
                </c:pt>
                <c:pt idx="125">
                  <c:v>24.82709000234604</c:v>
                </c:pt>
                <c:pt idx="126">
                  <c:v>24.82709000234604</c:v>
                </c:pt>
                <c:pt idx="127">
                  <c:v>25.164179470674526</c:v>
                </c:pt>
                <c:pt idx="128">
                  <c:v>24.82709000234604</c:v>
                </c:pt>
                <c:pt idx="129">
                  <c:v>24.82709000234604</c:v>
                </c:pt>
                <c:pt idx="130">
                  <c:v>24.82709000234604</c:v>
                </c:pt>
                <c:pt idx="131">
                  <c:v>24.82709000234604</c:v>
                </c:pt>
                <c:pt idx="132">
                  <c:v>24.490000534017611</c:v>
                </c:pt>
                <c:pt idx="133">
                  <c:v>24.490000534017611</c:v>
                </c:pt>
                <c:pt idx="134">
                  <c:v>24.490000534017611</c:v>
                </c:pt>
                <c:pt idx="135">
                  <c:v>24.490000534017611</c:v>
                </c:pt>
                <c:pt idx="136">
                  <c:v>24.490000534017611</c:v>
                </c:pt>
                <c:pt idx="137">
                  <c:v>24.490000534017611</c:v>
                </c:pt>
                <c:pt idx="138">
                  <c:v>24.490000534017611</c:v>
                </c:pt>
                <c:pt idx="139">
                  <c:v>24.490000534017611</c:v>
                </c:pt>
                <c:pt idx="140">
                  <c:v>24.490000534017611</c:v>
                </c:pt>
                <c:pt idx="141">
                  <c:v>24.490000534017611</c:v>
                </c:pt>
                <c:pt idx="142">
                  <c:v>24.490000534017611</c:v>
                </c:pt>
                <c:pt idx="143">
                  <c:v>24.490000534017611</c:v>
                </c:pt>
                <c:pt idx="144">
                  <c:v>24.82709000234604</c:v>
                </c:pt>
                <c:pt idx="145">
                  <c:v>24.490000534017611</c:v>
                </c:pt>
                <c:pt idx="146">
                  <c:v>24.490000534017611</c:v>
                </c:pt>
                <c:pt idx="147">
                  <c:v>24.82709000234604</c:v>
                </c:pt>
                <c:pt idx="148">
                  <c:v>24.82709000234604</c:v>
                </c:pt>
                <c:pt idx="149">
                  <c:v>24.82709000234604</c:v>
                </c:pt>
                <c:pt idx="150">
                  <c:v>24.82709000234604</c:v>
                </c:pt>
                <c:pt idx="151">
                  <c:v>24.82709000234604</c:v>
                </c:pt>
                <c:pt idx="152">
                  <c:v>24.490000534017611</c:v>
                </c:pt>
                <c:pt idx="153">
                  <c:v>24.152911065689125</c:v>
                </c:pt>
                <c:pt idx="154">
                  <c:v>25.164179470674526</c:v>
                </c:pt>
                <c:pt idx="155">
                  <c:v>24.490000534017611</c:v>
                </c:pt>
                <c:pt idx="156">
                  <c:v>24.490000534017611</c:v>
                </c:pt>
                <c:pt idx="157">
                  <c:v>24.490000534017611</c:v>
                </c:pt>
                <c:pt idx="158">
                  <c:v>24.82709000234604</c:v>
                </c:pt>
                <c:pt idx="159">
                  <c:v>24.490000534017611</c:v>
                </c:pt>
                <c:pt idx="160">
                  <c:v>24.490000534017611</c:v>
                </c:pt>
                <c:pt idx="161">
                  <c:v>24.490000534017611</c:v>
                </c:pt>
                <c:pt idx="162">
                  <c:v>24.152911065689125</c:v>
                </c:pt>
                <c:pt idx="163">
                  <c:v>24.82709000234604</c:v>
                </c:pt>
                <c:pt idx="164">
                  <c:v>24.490000534017611</c:v>
                </c:pt>
                <c:pt idx="165">
                  <c:v>24.82709000234604</c:v>
                </c:pt>
                <c:pt idx="166">
                  <c:v>24.490000534017611</c:v>
                </c:pt>
                <c:pt idx="167">
                  <c:v>24.82709000234604</c:v>
                </c:pt>
                <c:pt idx="168">
                  <c:v>24.490000534017611</c:v>
                </c:pt>
                <c:pt idx="169">
                  <c:v>24.82709000234604</c:v>
                </c:pt>
                <c:pt idx="170">
                  <c:v>25.164179470674526</c:v>
                </c:pt>
                <c:pt idx="171">
                  <c:v>24.82709000234604</c:v>
                </c:pt>
                <c:pt idx="172">
                  <c:v>24.490000534017611</c:v>
                </c:pt>
                <c:pt idx="173">
                  <c:v>24.82709000234604</c:v>
                </c:pt>
                <c:pt idx="174">
                  <c:v>24.82709000234604</c:v>
                </c:pt>
                <c:pt idx="175">
                  <c:v>24.82709000234604</c:v>
                </c:pt>
                <c:pt idx="176">
                  <c:v>25.164179470674526</c:v>
                </c:pt>
                <c:pt idx="177">
                  <c:v>24.490000534017611</c:v>
                </c:pt>
                <c:pt idx="178">
                  <c:v>24.82709000234604</c:v>
                </c:pt>
                <c:pt idx="179">
                  <c:v>24.490000534017611</c:v>
                </c:pt>
                <c:pt idx="180">
                  <c:v>24.490000534017611</c:v>
                </c:pt>
                <c:pt idx="181">
                  <c:v>24.82709000234604</c:v>
                </c:pt>
                <c:pt idx="182">
                  <c:v>24.82709000234604</c:v>
                </c:pt>
                <c:pt idx="183">
                  <c:v>24.490000534017611</c:v>
                </c:pt>
                <c:pt idx="184">
                  <c:v>24.82709000234604</c:v>
                </c:pt>
                <c:pt idx="185">
                  <c:v>24.490000534017611</c:v>
                </c:pt>
                <c:pt idx="186">
                  <c:v>24.82709000234604</c:v>
                </c:pt>
                <c:pt idx="187">
                  <c:v>24.82709000234604</c:v>
                </c:pt>
                <c:pt idx="188">
                  <c:v>24.82709000234604</c:v>
                </c:pt>
                <c:pt idx="189">
                  <c:v>24.82709000234604</c:v>
                </c:pt>
                <c:pt idx="190">
                  <c:v>24.490000534017611</c:v>
                </c:pt>
                <c:pt idx="191">
                  <c:v>24.82709000234604</c:v>
                </c:pt>
                <c:pt idx="192">
                  <c:v>24.490000534017611</c:v>
                </c:pt>
                <c:pt idx="193">
                  <c:v>24.490000534017611</c:v>
                </c:pt>
                <c:pt idx="194">
                  <c:v>24.490000534017611</c:v>
                </c:pt>
                <c:pt idx="195">
                  <c:v>24.82709000234604</c:v>
                </c:pt>
                <c:pt idx="196">
                  <c:v>25.164179470674526</c:v>
                </c:pt>
                <c:pt idx="197">
                  <c:v>24.152911065689125</c:v>
                </c:pt>
                <c:pt idx="198">
                  <c:v>24.490000534017611</c:v>
                </c:pt>
                <c:pt idx="199">
                  <c:v>24.82709000234604</c:v>
                </c:pt>
                <c:pt idx="200">
                  <c:v>24.82709000234604</c:v>
                </c:pt>
                <c:pt idx="201">
                  <c:v>24.490000534017611</c:v>
                </c:pt>
                <c:pt idx="202">
                  <c:v>24.82709000234604</c:v>
                </c:pt>
                <c:pt idx="203">
                  <c:v>24.82709000234604</c:v>
                </c:pt>
                <c:pt idx="204">
                  <c:v>24.82709000234604</c:v>
                </c:pt>
                <c:pt idx="205">
                  <c:v>24.490000534017611</c:v>
                </c:pt>
                <c:pt idx="206">
                  <c:v>24.490000534017611</c:v>
                </c:pt>
                <c:pt idx="207">
                  <c:v>24.490000534017611</c:v>
                </c:pt>
                <c:pt idx="208">
                  <c:v>24.490000534017611</c:v>
                </c:pt>
                <c:pt idx="209">
                  <c:v>24.490000534017611</c:v>
                </c:pt>
                <c:pt idx="210">
                  <c:v>24.82709000234604</c:v>
                </c:pt>
                <c:pt idx="211">
                  <c:v>24.490000534017611</c:v>
                </c:pt>
                <c:pt idx="212">
                  <c:v>24.490000534017611</c:v>
                </c:pt>
                <c:pt idx="213">
                  <c:v>24.82709000234604</c:v>
                </c:pt>
                <c:pt idx="214">
                  <c:v>24.82709000234604</c:v>
                </c:pt>
                <c:pt idx="215">
                  <c:v>24.82709000234604</c:v>
                </c:pt>
                <c:pt idx="216">
                  <c:v>24.490000534017611</c:v>
                </c:pt>
                <c:pt idx="217">
                  <c:v>24.82709000234604</c:v>
                </c:pt>
                <c:pt idx="218">
                  <c:v>24.490000534017611</c:v>
                </c:pt>
                <c:pt idx="219">
                  <c:v>24.82709000234604</c:v>
                </c:pt>
                <c:pt idx="220">
                  <c:v>24.490000534017611</c:v>
                </c:pt>
                <c:pt idx="221">
                  <c:v>24.82709000234604</c:v>
                </c:pt>
                <c:pt idx="222">
                  <c:v>25.164179470674526</c:v>
                </c:pt>
                <c:pt idx="223">
                  <c:v>24.490000534017611</c:v>
                </c:pt>
                <c:pt idx="224">
                  <c:v>24.82709000234604</c:v>
                </c:pt>
                <c:pt idx="225">
                  <c:v>24.82709000234604</c:v>
                </c:pt>
                <c:pt idx="226">
                  <c:v>25.164179470674526</c:v>
                </c:pt>
                <c:pt idx="227">
                  <c:v>24.82709000234604</c:v>
                </c:pt>
                <c:pt idx="228">
                  <c:v>24.82709000234604</c:v>
                </c:pt>
                <c:pt idx="229">
                  <c:v>24.82709000234604</c:v>
                </c:pt>
                <c:pt idx="230">
                  <c:v>24.82709000234604</c:v>
                </c:pt>
                <c:pt idx="231">
                  <c:v>24.490000534017611</c:v>
                </c:pt>
                <c:pt idx="232">
                  <c:v>24.490000534017611</c:v>
                </c:pt>
                <c:pt idx="233">
                  <c:v>24.82709000234604</c:v>
                </c:pt>
                <c:pt idx="234">
                  <c:v>24.490000534017611</c:v>
                </c:pt>
                <c:pt idx="235">
                  <c:v>24.82709000234604</c:v>
                </c:pt>
                <c:pt idx="236">
                  <c:v>24.82709000234604</c:v>
                </c:pt>
                <c:pt idx="237">
                  <c:v>24.82709000234604</c:v>
                </c:pt>
                <c:pt idx="238">
                  <c:v>24.82709000234604</c:v>
                </c:pt>
                <c:pt idx="239">
                  <c:v>24.490000534017611</c:v>
                </c:pt>
                <c:pt idx="240">
                  <c:v>24.82709000234604</c:v>
                </c:pt>
                <c:pt idx="241">
                  <c:v>24.490000534017611</c:v>
                </c:pt>
                <c:pt idx="242">
                  <c:v>24.82709000234604</c:v>
                </c:pt>
                <c:pt idx="243">
                  <c:v>24.152911065689125</c:v>
                </c:pt>
                <c:pt idx="244">
                  <c:v>25.164179470674526</c:v>
                </c:pt>
                <c:pt idx="245">
                  <c:v>24.490000534017611</c:v>
                </c:pt>
                <c:pt idx="246">
                  <c:v>24.490000534017611</c:v>
                </c:pt>
                <c:pt idx="247">
                  <c:v>24.82709000234604</c:v>
                </c:pt>
                <c:pt idx="248">
                  <c:v>24.490000534017611</c:v>
                </c:pt>
                <c:pt idx="249">
                  <c:v>24.490000534017611</c:v>
                </c:pt>
                <c:pt idx="250">
                  <c:v>24.490000534017611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0-4105-A338-04FFFE122B64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Lettura termometro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Sheet1!$O$5:$O$255</c:f>
                <c:numCache>
                  <c:formatCode>General</c:formatCode>
                  <c:ptCount val="251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0.1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0.1</c:v>
                  </c:pt>
                  <c:pt idx="24">
                    <c:v>0.1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</c:v>
                  </c:pt>
                  <c:pt idx="28">
                    <c:v>0.1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0.1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0.1</c:v>
                  </c:pt>
                  <c:pt idx="46">
                    <c:v>0.1</c:v>
                  </c:pt>
                  <c:pt idx="47">
                    <c:v>0.1</c:v>
                  </c:pt>
                  <c:pt idx="48">
                    <c:v>0.1</c:v>
                  </c:pt>
                  <c:pt idx="49">
                    <c:v>0.1</c:v>
                  </c:pt>
                  <c:pt idx="50">
                    <c:v>0.1</c:v>
                  </c:pt>
                  <c:pt idx="51">
                    <c:v>0.1</c:v>
                  </c:pt>
                  <c:pt idx="52">
                    <c:v>0.1</c:v>
                  </c:pt>
                  <c:pt idx="53">
                    <c:v>0.1</c:v>
                  </c:pt>
                  <c:pt idx="54">
                    <c:v>0.1</c:v>
                  </c:pt>
                  <c:pt idx="55">
                    <c:v>0.1</c:v>
                  </c:pt>
                  <c:pt idx="56">
                    <c:v>0.1</c:v>
                  </c:pt>
                  <c:pt idx="57">
                    <c:v>0.1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0.1</c:v>
                  </c:pt>
                  <c:pt idx="63">
                    <c:v>0.1</c:v>
                  </c:pt>
                  <c:pt idx="64">
                    <c:v>0.1</c:v>
                  </c:pt>
                  <c:pt idx="65">
                    <c:v>0.1</c:v>
                  </c:pt>
                  <c:pt idx="66">
                    <c:v>0.1</c:v>
                  </c:pt>
                  <c:pt idx="67">
                    <c:v>0.1</c:v>
                  </c:pt>
                  <c:pt idx="68">
                    <c:v>0.1</c:v>
                  </c:pt>
                  <c:pt idx="69">
                    <c:v>0.1</c:v>
                  </c:pt>
                  <c:pt idx="70">
                    <c:v>0.1</c:v>
                  </c:pt>
                  <c:pt idx="71">
                    <c:v>0.1</c:v>
                  </c:pt>
                  <c:pt idx="72">
                    <c:v>0.1</c:v>
                  </c:pt>
                  <c:pt idx="73">
                    <c:v>0.1</c:v>
                  </c:pt>
                  <c:pt idx="74">
                    <c:v>0.1</c:v>
                  </c:pt>
                  <c:pt idx="75">
                    <c:v>0.1</c:v>
                  </c:pt>
                  <c:pt idx="76">
                    <c:v>0.1</c:v>
                  </c:pt>
                  <c:pt idx="77">
                    <c:v>0.1</c:v>
                  </c:pt>
                  <c:pt idx="78">
                    <c:v>0.1</c:v>
                  </c:pt>
                  <c:pt idx="79">
                    <c:v>0.1</c:v>
                  </c:pt>
                  <c:pt idx="80">
                    <c:v>0.1</c:v>
                  </c:pt>
                  <c:pt idx="81">
                    <c:v>0.1</c:v>
                  </c:pt>
                  <c:pt idx="82">
                    <c:v>0.1</c:v>
                  </c:pt>
                  <c:pt idx="83">
                    <c:v>0.1</c:v>
                  </c:pt>
                  <c:pt idx="84">
                    <c:v>0.1</c:v>
                  </c:pt>
                  <c:pt idx="85">
                    <c:v>0.1</c:v>
                  </c:pt>
                  <c:pt idx="86">
                    <c:v>0.1</c:v>
                  </c:pt>
                  <c:pt idx="87">
                    <c:v>0.1</c:v>
                  </c:pt>
                  <c:pt idx="88">
                    <c:v>0.1</c:v>
                  </c:pt>
                  <c:pt idx="89">
                    <c:v>0.1</c:v>
                  </c:pt>
                  <c:pt idx="90">
                    <c:v>0.1</c:v>
                  </c:pt>
                  <c:pt idx="91">
                    <c:v>0.1</c:v>
                  </c:pt>
                  <c:pt idx="92">
                    <c:v>0.1</c:v>
                  </c:pt>
                  <c:pt idx="93">
                    <c:v>0.1</c:v>
                  </c:pt>
                  <c:pt idx="94">
                    <c:v>0.1</c:v>
                  </c:pt>
                  <c:pt idx="95">
                    <c:v>0.1</c:v>
                  </c:pt>
                  <c:pt idx="96">
                    <c:v>0.1</c:v>
                  </c:pt>
                  <c:pt idx="97">
                    <c:v>0.1</c:v>
                  </c:pt>
                  <c:pt idx="98">
                    <c:v>0.1</c:v>
                  </c:pt>
                  <c:pt idx="99">
                    <c:v>0.1</c:v>
                  </c:pt>
                  <c:pt idx="100">
                    <c:v>0.1</c:v>
                  </c:pt>
                  <c:pt idx="101">
                    <c:v>0.1</c:v>
                  </c:pt>
                  <c:pt idx="102">
                    <c:v>0.1</c:v>
                  </c:pt>
                  <c:pt idx="103">
                    <c:v>0.1</c:v>
                  </c:pt>
                  <c:pt idx="104">
                    <c:v>0.1</c:v>
                  </c:pt>
                  <c:pt idx="105">
                    <c:v>0.1</c:v>
                  </c:pt>
                  <c:pt idx="106">
                    <c:v>0.1</c:v>
                  </c:pt>
                  <c:pt idx="107">
                    <c:v>0.1</c:v>
                  </c:pt>
                  <c:pt idx="108">
                    <c:v>0.1</c:v>
                  </c:pt>
                  <c:pt idx="109">
                    <c:v>0.1</c:v>
                  </c:pt>
                  <c:pt idx="110">
                    <c:v>0.1</c:v>
                  </c:pt>
                  <c:pt idx="111">
                    <c:v>0.1</c:v>
                  </c:pt>
                  <c:pt idx="112">
                    <c:v>0.1</c:v>
                  </c:pt>
                  <c:pt idx="113">
                    <c:v>0.1</c:v>
                  </c:pt>
                  <c:pt idx="114">
                    <c:v>0.1</c:v>
                  </c:pt>
                  <c:pt idx="115">
                    <c:v>0.1</c:v>
                  </c:pt>
                  <c:pt idx="116">
                    <c:v>0.1</c:v>
                  </c:pt>
                  <c:pt idx="117">
                    <c:v>0.1</c:v>
                  </c:pt>
                  <c:pt idx="118">
                    <c:v>0.1</c:v>
                  </c:pt>
                  <c:pt idx="119">
                    <c:v>0.1</c:v>
                  </c:pt>
                  <c:pt idx="120">
                    <c:v>0.1</c:v>
                  </c:pt>
                  <c:pt idx="121">
                    <c:v>0.1</c:v>
                  </c:pt>
                  <c:pt idx="122">
                    <c:v>0.1</c:v>
                  </c:pt>
                  <c:pt idx="123">
                    <c:v>0.1</c:v>
                  </c:pt>
                  <c:pt idx="124">
                    <c:v>0.1</c:v>
                  </c:pt>
                  <c:pt idx="125">
                    <c:v>0.1</c:v>
                  </c:pt>
                  <c:pt idx="126">
                    <c:v>0.1</c:v>
                  </c:pt>
                  <c:pt idx="127">
                    <c:v>0.1</c:v>
                  </c:pt>
                  <c:pt idx="128">
                    <c:v>0.1</c:v>
                  </c:pt>
                  <c:pt idx="129">
                    <c:v>0.1</c:v>
                  </c:pt>
                  <c:pt idx="130">
                    <c:v>0.1</c:v>
                  </c:pt>
                  <c:pt idx="131">
                    <c:v>0.1</c:v>
                  </c:pt>
                  <c:pt idx="132">
                    <c:v>0.1</c:v>
                  </c:pt>
                  <c:pt idx="133">
                    <c:v>0.1</c:v>
                  </c:pt>
                  <c:pt idx="134">
                    <c:v>0.1</c:v>
                  </c:pt>
                  <c:pt idx="135">
                    <c:v>0.1</c:v>
                  </c:pt>
                  <c:pt idx="136">
                    <c:v>0.1</c:v>
                  </c:pt>
                  <c:pt idx="137">
                    <c:v>0.1</c:v>
                  </c:pt>
                  <c:pt idx="138">
                    <c:v>0.1</c:v>
                  </c:pt>
                  <c:pt idx="139">
                    <c:v>0.1</c:v>
                  </c:pt>
                  <c:pt idx="140">
                    <c:v>0.1</c:v>
                  </c:pt>
                  <c:pt idx="141">
                    <c:v>0.1</c:v>
                  </c:pt>
                  <c:pt idx="142">
                    <c:v>0.1</c:v>
                  </c:pt>
                  <c:pt idx="143">
                    <c:v>0.1</c:v>
                  </c:pt>
                  <c:pt idx="144">
                    <c:v>0.1</c:v>
                  </c:pt>
                  <c:pt idx="145">
                    <c:v>0.1</c:v>
                  </c:pt>
                  <c:pt idx="146">
                    <c:v>0.1</c:v>
                  </c:pt>
                  <c:pt idx="147">
                    <c:v>0.1</c:v>
                  </c:pt>
                  <c:pt idx="148">
                    <c:v>0.1</c:v>
                  </c:pt>
                  <c:pt idx="149">
                    <c:v>0.1</c:v>
                  </c:pt>
                  <c:pt idx="150">
                    <c:v>0.1</c:v>
                  </c:pt>
                  <c:pt idx="151">
                    <c:v>0.1</c:v>
                  </c:pt>
                  <c:pt idx="152">
                    <c:v>0.1</c:v>
                  </c:pt>
                  <c:pt idx="153">
                    <c:v>0.1</c:v>
                  </c:pt>
                  <c:pt idx="154">
                    <c:v>0.1</c:v>
                  </c:pt>
                  <c:pt idx="155">
                    <c:v>0.1</c:v>
                  </c:pt>
                  <c:pt idx="156">
                    <c:v>0.1</c:v>
                  </c:pt>
                  <c:pt idx="157">
                    <c:v>0.1</c:v>
                  </c:pt>
                  <c:pt idx="158">
                    <c:v>0.1</c:v>
                  </c:pt>
                  <c:pt idx="159">
                    <c:v>0.1</c:v>
                  </c:pt>
                  <c:pt idx="160">
                    <c:v>0.1</c:v>
                  </c:pt>
                  <c:pt idx="161">
                    <c:v>0.1</c:v>
                  </c:pt>
                  <c:pt idx="162">
                    <c:v>0.1</c:v>
                  </c:pt>
                  <c:pt idx="163">
                    <c:v>0.1</c:v>
                  </c:pt>
                  <c:pt idx="164">
                    <c:v>0.1</c:v>
                  </c:pt>
                  <c:pt idx="165">
                    <c:v>0.1</c:v>
                  </c:pt>
                  <c:pt idx="166">
                    <c:v>0.1</c:v>
                  </c:pt>
                  <c:pt idx="167">
                    <c:v>0.1</c:v>
                  </c:pt>
                  <c:pt idx="168">
                    <c:v>0.1</c:v>
                  </c:pt>
                  <c:pt idx="169">
                    <c:v>0.1</c:v>
                  </c:pt>
                  <c:pt idx="170">
                    <c:v>0.1</c:v>
                  </c:pt>
                  <c:pt idx="171">
                    <c:v>0.1</c:v>
                  </c:pt>
                  <c:pt idx="172">
                    <c:v>0.1</c:v>
                  </c:pt>
                  <c:pt idx="173">
                    <c:v>0.1</c:v>
                  </c:pt>
                  <c:pt idx="174">
                    <c:v>0.1</c:v>
                  </c:pt>
                  <c:pt idx="175">
                    <c:v>0.1</c:v>
                  </c:pt>
                  <c:pt idx="176">
                    <c:v>0.1</c:v>
                  </c:pt>
                  <c:pt idx="177">
                    <c:v>0.1</c:v>
                  </c:pt>
                  <c:pt idx="178">
                    <c:v>0.1</c:v>
                  </c:pt>
                  <c:pt idx="179">
                    <c:v>0.1</c:v>
                  </c:pt>
                  <c:pt idx="180">
                    <c:v>0.1</c:v>
                  </c:pt>
                  <c:pt idx="181">
                    <c:v>0.1</c:v>
                  </c:pt>
                  <c:pt idx="182">
                    <c:v>0.1</c:v>
                  </c:pt>
                  <c:pt idx="183">
                    <c:v>0.1</c:v>
                  </c:pt>
                  <c:pt idx="184">
                    <c:v>0.1</c:v>
                  </c:pt>
                  <c:pt idx="185">
                    <c:v>0.1</c:v>
                  </c:pt>
                  <c:pt idx="186">
                    <c:v>0.1</c:v>
                  </c:pt>
                  <c:pt idx="187">
                    <c:v>0.1</c:v>
                  </c:pt>
                  <c:pt idx="188">
                    <c:v>0.1</c:v>
                  </c:pt>
                  <c:pt idx="189">
                    <c:v>0.1</c:v>
                  </c:pt>
                  <c:pt idx="190">
                    <c:v>0.1</c:v>
                  </c:pt>
                  <c:pt idx="191">
                    <c:v>0.1</c:v>
                  </c:pt>
                  <c:pt idx="192">
                    <c:v>0.1</c:v>
                  </c:pt>
                  <c:pt idx="193">
                    <c:v>0.1</c:v>
                  </c:pt>
                  <c:pt idx="194">
                    <c:v>0.1</c:v>
                  </c:pt>
                  <c:pt idx="195">
                    <c:v>0.1</c:v>
                  </c:pt>
                  <c:pt idx="196">
                    <c:v>0.1</c:v>
                  </c:pt>
                  <c:pt idx="197">
                    <c:v>0.1</c:v>
                  </c:pt>
                  <c:pt idx="198">
                    <c:v>0.1</c:v>
                  </c:pt>
                  <c:pt idx="199">
                    <c:v>0.1</c:v>
                  </c:pt>
                  <c:pt idx="200">
                    <c:v>0.1</c:v>
                  </c:pt>
                  <c:pt idx="201">
                    <c:v>0.1</c:v>
                  </c:pt>
                  <c:pt idx="202">
                    <c:v>0.1</c:v>
                  </c:pt>
                  <c:pt idx="203">
                    <c:v>0.1</c:v>
                  </c:pt>
                  <c:pt idx="204">
                    <c:v>0.1</c:v>
                  </c:pt>
                  <c:pt idx="205">
                    <c:v>0.1</c:v>
                  </c:pt>
                  <c:pt idx="206">
                    <c:v>0.1</c:v>
                  </c:pt>
                  <c:pt idx="207">
                    <c:v>0.1</c:v>
                  </c:pt>
                  <c:pt idx="208">
                    <c:v>0.1</c:v>
                  </c:pt>
                  <c:pt idx="209">
                    <c:v>0.1</c:v>
                  </c:pt>
                  <c:pt idx="210">
                    <c:v>0.1</c:v>
                  </c:pt>
                  <c:pt idx="211">
                    <c:v>0.1</c:v>
                  </c:pt>
                  <c:pt idx="212">
                    <c:v>0.1</c:v>
                  </c:pt>
                  <c:pt idx="213">
                    <c:v>0.1</c:v>
                  </c:pt>
                  <c:pt idx="214">
                    <c:v>0.1</c:v>
                  </c:pt>
                  <c:pt idx="215">
                    <c:v>0.1</c:v>
                  </c:pt>
                  <c:pt idx="216">
                    <c:v>0.1</c:v>
                  </c:pt>
                  <c:pt idx="217">
                    <c:v>0.1</c:v>
                  </c:pt>
                  <c:pt idx="218">
                    <c:v>0.1</c:v>
                  </c:pt>
                  <c:pt idx="219">
                    <c:v>0.1</c:v>
                  </c:pt>
                  <c:pt idx="220">
                    <c:v>0.1</c:v>
                  </c:pt>
                  <c:pt idx="221">
                    <c:v>0.1</c:v>
                  </c:pt>
                  <c:pt idx="222">
                    <c:v>0.1</c:v>
                  </c:pt>
                  <c:pt idx="223">
                    <c:v>0.1</c:v>
                  </c:pt>
                  <c:pt idx="224">
                    <c:v>0.1</c:v>
                  </c:pt>
                  <c:pt idx="225">
                    <c:v>0.1</c:v>
                  </c:pt>
                  <c:pt idx="226">
                    <c:v>0.1</c:v>
                  </c:pt>
                  <c:pt idx="227">
                    <c:v>0.1</c:v>
                  </c:pt>
                  <c:pt idx="228">
                    <c:v>0.1</c:v>
                  </c:pt>
                  <c:pt idx="229">
                    <c:v>0.1</c:v>
                  </c:pt>
                  <c:pt idx="230">
                    <c:v>0.1</c:v>
                  </c:pt>
                  <c:pt idx="231">
                    <c:v>0.1</c:v>
                  </c:pt>
                  <c:pt idx="232">
                    <c:v>0.1</c:v>
                  </c:pt>
                  <c:pt idx="233">
                    <c:v>0.1</c:v>
                  </c:pt>
                  <c:pt idx="234">
                    <c:v>0.1</c:v>
                  </c:pt>
                  <c:pt idx="235">
                    <c:v>0.1</c:v>
                  </c:pt>
                  <c:pt idx="236">
                    <c:v>0.1</c:v>
                  </c:pt>
                  <c:pt idx="237">
                    <c:v>0.1</c:v>
                  </c:pt>
                  <c:pt idx="238">
                    <c:v>0.1</c:v>
                  </c:pt>
                  <c:pt idx="239">
                    <c:v>0.1</c:v>
                  </c:pt>
                  <c:pt idx="240">
                    <c:v>0.1</c:v>
                  </c:pt>
                  <c:pt idx="241">
                    <c:v>0.1</c:v>
                  </c:pt>
                  <c:pt idx="242">
                    <c:v>0.1</c:v>
                  </c:pt>
                  <c:pt idx="243">
                    <c:v>0.1</c:v>
                  </c:pt>
                  <c:pt idx="244">
                    <c:v>0.1</c:v>
                  </c:pt>
                  <c:pt idx="245">
                    <c:v>0.1</c:v>
                  </c:pt>
                  <c:pt idx="246">
                    <c:v>0.1</c:v>
                  </c:pt>
                  <c:pt idx="247">
                    <c:v>0.1</c:v>
                  </c:pt>
                  <c:pt idx="248">
                    <c:v>0.1</c:v>
                  </c:pt>
                  <c:pt idx="249">
                    <c:v>0.1</c:v>
                  </c:pt>
                  <c:pt idx="250">
                    <c:v>0.1</c:v>
                  </c:pt>
                </c:numCache>
              </c:numRef>
            </c:plus>
            <c:minus>
              <c:numRef>
                <c:f>Sheet1!$O$5:$O$255</c:f>
                <c:numCache>
                  <c:formatCode>General</c:formatCode>
                  <c:ptCount val="251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0.1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0.1</c:v>
                  </c:pt>
                  <c:pt idx="24">
                    <c:v>0.1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</c:v>
                  </c:pt>
                  <c:pt idx="28">
                    <c:v>0.1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0.1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0.1</c:v>
                  </c:pt>
                  <c:pt idx="46">
                    <c:v>0.1</c:v>
                  </c:pt>
                  <c:pt idx="47">
                    <c:v>0.1</c:v>
                  </c:pt>
                  <c:pt idx="48">
                    <c:v>0.1</c:v>
                  </c:pt>
                  <c:pt idx="49">
                    <c:v>0.1</c:v>
                  </c:pt>
                  <c:pt idx="50">
                    <c:v>0.1</c:v>
                  </c:pt>
                  <c:pt idx="51">
                    <c:v>0.1</c:v>
                  </c:pt>
                  <c:pt idx="52">
                    <c:v>0.1</c:v>
                  </c:pt>
                  <c:pt idx="53">
                    <c:v>0.1</c:v>
                  </c:pt>
                  <c:pt idx="54">
                    <c:v>0.1</c:v>
                  </c:pt>
                  <c:pt idx="55">
                    <c:v>0.1</c:v>
                  </c:pt>
                  <c:pt idx="56">
                    <c:v>0.1</c:v>
                  </c:pt>
                  <c:pt idx="57">
                    <c:v>0.1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0.1</c:v>
                  </c:pt>
                  <c:pt idx="63">
                    <c:v>0.1</c:v>
                  </c:pt>
                  <c:pt idx="64">
                    <c:v>0.1</c:v>
                  </c:pt>
                  <c:pt idx="65">
                    <c:v>0.1</c:v>
                  </c:pt>
                  <c:pt idx="66">
                    <c:v>0.1</c:v>
                  </c:pt>
                  <c:pt idx="67">
                    <c:v>0.1</c:v>
                  </c:pt>
                  <c:pt idx="68">
                    <c:v>0.1</c:v>
                  </c:pt>
                  <c:pt idx="69">
                    <c:v>0.1</c:v>
                  </c:pt>
                  <c:pt idx="70">
                    <c:v>0.1</c:v>
                  </c:pt>
                  <c:pt idx="71">
                    <c:v>0.1</c:v>
                  </c:pt>
                  <c:pt idx="72">
                    <c:v>0.1</c:v>
                  </c:pt>
                  <c:pt idx="73">
                    <c:v>0.1</c:v>
                  </c:pt>
                  <c:pt idx="74">
                    <c:v>0.1</c:v>
                  </c:pt>
                  <c:pt idx="75">
                    <c:v>0.1</c:v>
                  </c:pt>
                  <c:pt idx="76">
                    <c:v>0.1</c:v>
                  </c:pt>
                  <c:pt idx="77">
                    <c:v>0.1</c:v>
                  </c:pt>
                  <c:pt idx="78">
                    <c:v>0.1</c:v>
                  </c:pt>
                  <c:pt idx="79">
                    <c:v>0.1</c:v>
                  </c:pt>
                  <c:pt idx="80">
                    <c:v>0.1</c:v>
                  </c:pt>
                  <c:pt idx="81">
                    <c:v>0.1</c:v>
                  </c:pt>
                  <c:pt idx="82">
                    <c:v>0.1</c:v>
                  </c:pt>
                  <c:pt idx="83">
                    <c:v>0.1</c:v>
                  </c:pt>
                  <c:pt idx="84">
                    <c:v>0.1</c:v>
                  </c:pt>
                  <c:pt idx="85">
                    <c:v>0.1</c:v>
                  </c:pt>
                  <c:pt idx="86">
                    <c:v>0.1</c:v>
                  </c:pt>
                  <c:pt idx="87">
                    <c:v>0.1</c:v>
                  </c:pt>
                  <c:pt idx="88">
                    <c:v>0.1</c:v>
                  </c:pt>
                  <c:pt idx="89">
                    <c:v>0.1</c:v>
                  </c:pt>
                  <c:pt idx="90">
                    <c:v>0.1</c:v>
                  </c:pt>
                  <c:pt idx="91">
                    <c:v>0.1</c:v>
                  </c:pt>
                  <c:pt idx="92">
                    <c:v>0.1</c:v>
                  </c:pt>
                  <c:pt idx="93">
                    <c:v>0.1</c:v>
                  </c:pt>
                  <c:pt idx="94">
                    <c:v>0.1</c:v>
                  </c:pt>
                  <c:pt idx="95">
                    <c:v>0.1</c:v>
                  </c:pt>
                  <c:pt idx="96">
                    <c:v>0.1</c:v>
                  </c:pt>
                  <c:pt idx="97">
                    <c:v>0.1</c:v>
                  </c:pt>
                  <c:pt idx="98">
                    <c:v>0.1</c:v>
                  </c:pt>
                  <c:pt idx="99">
                    <c:v>0.1</c:v>
                  </c:pt>
                  <c:pt idx="100">
                    <c:v>0.1</c:v>
                  </c:pt>
                  <c:pt idx="101">
                    <c:v>0.1</c:v>
                  </c:pt>
                  <c:pt idx="102">
                    <c:v>0.1</c:v>
                  </c:pt>
                  <c:pt idx="103">
                    <c:v>0.1</c:v>
                  </c:pt>
                  <c:pt idx="104">
                    <c:v>0.1</c:v>
                  </c:pt>
                  <c:pt idx="105">
                    <c:v>0.1</c:v>
                  </c:pt>
                  <c:pt idx="106">
                    <c:v>0.1</c:v>
                  </c:pt>
                  <c:pt idx="107">
                    <c:v>0.1</c:v>
                  </c:pt>
                  <c:pt idx="108">
                    <c:v>0.1</c:v>
                  </c:pt>
                  <c:pt idx="109">
                    <c:v>0.1</c:v>
                  </c:pt>
                  <c:pt idx="110">
                    <c:v>0.1</c:v>
                  </c:pt>
                  <c:pt idx="111">
                    <c:v>0.1</c:v>
                  </c:pt>
                  <c:pt idx="112">
                    <c:v>0.1</c:v>
                  </c:pt>
                  <c:pt idx="113">
                    <c:v>0.1</c:v>
                  </c:pt>
                  <c:pt idx="114">
                    <c:v>0.1</c:v>
                  </c:pt>
                  <c:pt idx="115">
                    <c:v>0.1</c:v>
                  </c:pt>
                  <c:pt idx="116">
                    <c:v>0.1</c:v>
                  </c:pt>
                  <c:pt idx="117">
                    <c:v>0.1</c:v>
                  </c:pt>
                  <c:pt idx="118">
                    <c:v>0.1</c:v>
                  </c:pt>
                  <c:pt idx="119">
                    <c:v>0.1</c:v>
                  </c:pt>
                  <c:pt idx="120">
                    <c:v>0.1</c:v>
                  </c:pt>
                  <c:pt idx="121">
                    <c:v>0.1</c:v>
                  </c:pt>
                  <c:pt idx="122">
                    <c:v>0.1</c:v>
                  </c:pt>
                  <c:pt idx="123">
                    <c:v>0.1</c:v>
                  </c:pt>
                  <c:pt idx="124">
                    <c:v>0.1</c:v>
                  </c:pt>
                  <c:pt idx="125">
                    <c:v>0.1</c:v>
                  </c:pt>
                  <c:pt idx="126">
                    <c:v>0.1</c:v>
                  </c:pt>
                  <c:pt idx="127">
                    <c:v>0.1</c:v>
                  </c:pt>
                  <c:pt idx="128">
                    <c:v>0.1</c:v>
                  </c:pt>
                  <c:pt idx="129">
                    <c:v>0.1</c:v>
                  </c:pt>
                  <c:pt idx="130">
                    <c:v>0.1</c:v>
                  </c:pt>
                  <c:pt idx="131">
                    <c:v>0.1</c:v>
                  </c:pt>
                  <c:pt idx="132">
                    <c:v>0.1</c:v>
                  </c:pt>
                  <c:pt idx="133">
                    <c:v>0.1</c:v>
                  </c:pt>
                  <c:pt idx="134">
                    <c:v>0.1</c:v>
                  </c:pt>
                  <c:pt idx="135">
                    <c:v>0.1</c:v>
                  </c:pt>
                  <c:pt idx="136">
                    <c:v>0.1</c:v>
                  </c:pt>
                  <c:pt idx="137">
                    <c:v>0.1</c:v>
                  </c:pt>
                  <c:pt idx="138">
                    <c:v>0.1</c:v>
                  </c:pt>
                  <c:pt idx="139">
                    <c:v>0.1</c:v>
                  </c:pt>
                  <c:pt idx="140">
                    <c:v>0.1</c:v>
                  </c:pt>
                  <c:pt idx="141">
                    <c:v>0.1</c:v>
                  </c:pt>
                  <c:pt idx="142">
                    <c:v>0.1</c:v>
                  </c:pt>
                  <c:pt idx="143">
                    <c:v>0.1</c:v>
                  </c:pt>
                  <c:pt idx="144">
                    <c:v>0.1</c:v>
                  </c:pt>
                  <c:pt idx="145">
                    <c:v>0.1</c:v>
                  </c:pt>
                  <c:pt idx="146">
                    <c:v>0.1</c:v>
                  </c:pt>
                  <c:pt idx="147">
                    <c:v>0.1</c:v>
                  </c:pt>
                  <c:pt idx="148">
                    <c:v>0.1</c:v>
                  </c:pt>
                  <c:pt idx="149">
                    <c:v>0.1</c:v>
                  </c:pt>
                  <c:pt idx="150">
                    <c:v>0.1</c:v>
                  </c:pt>
                  <c:pt idx="151">
                    <c:v>0.1</c:v>
                  </c:pt>
                  <c:pt idx="152">
                    <c:v>0.1</c:v>
                  </c:pt>
                  <c:pt idx="153">
                    <c:v>0.1</c:v>
                  </c:pt>
                  <c:pt idx="154">
                    <c:v>0.1</c:v>
                  </c:pt>
                  <c:pt idx="155">
                    <c:v>0.1</c:v>
                  </c:pt>
                  <c:pt idx="156">
                    <c:v>0.1</c:v>
                  </c:pt>
                  <c:pt idx="157">
                    <c:v>0.1</c:v>
                  </c:pt>
                  <c:pt idx="158">
                    <c:v>0.1</c:v>
                  </c:pt>
                  <c:pt idx="159">
                    <c:v>0.1</c:v>
                  </c:pt>
                  <c:pt idx="160">
                    <c:v>0.1</c:v>
                  </c:pt>
                  <c:pt idx="161">
                    <c:v>0.1</c:v>
                  </c:pt>
                  <c:pt idx="162">
                    <c:v>0.1</c:v>
                  </c:pt>
                  <c:pt idx="163">
                    <c:v>0.1</c:v>
                  </c:pt>
                  <c:pt idx="164">
                    <c:v>0.1</c:v>
                  </c:pt>
                  <c:pt idx="165">
                    <c:v>0.1</c:v>
                  </c:pt>
                  <c:pt idx="166">
                    <c:v>0.1</c:v>
                  </c:pt>
                  <c:pt idx="167">
                    <c:v>0.1</c:v>
                  </c:pt>
                  <c:pt idx="168">
                    <c:v>0.1</c:v>
                  </c:pt>
                  <c:pt idx="169">
                    <c:v>0.1</c:v>
                  </c:pt>
                  <c:pt idx="170">
                    <c:v>0.1</c:v>
                  </c:pt>
                  <c:pt idx="171">
                    <c:v>0.1</c:v>
                  </c:pt>
                  <c:pt idx="172">
                    <c:v>0.1</c:v>
                  </c:pt>
                  <c:pt idx="173">
                    <c:v>0.1</c:v>
                  </c:pt>
                  <c:pt idx="174">
                    <c:v>0.1</c:v>
                  </c:pt>
                  <c:pt idx="175">
                    <c:v>0.1</c:v>
                  </c:pt>
                  <c:pt idx="176">
                    <c:v>0.1</c:v>
                  </c:pt>
                  <c:pt idx="177">
                    <c:v>0.1</c:v>
                  </c:pt>
                  <c:pt idx="178">
                    <c:v>0.1</c:v>
                  </c:pt>
                  <c:pt idx="179">
                    <c:v>0.1</c:v>
                  </c:pt>
                  <c:pt idx="180">
                    <c:v>0.1</c:v>
                  </c:pt>
                  <c:pt idx="181">
                    <c:v>0.1</c:v>
                  </c:pt>
                  <c:pt idx="182">
                    <c:v>0.1</c:v>
                  </c:pt>
                  <c:pt idx="183">
                    <c:v>0.1</c:v>
                  </c:pt>
                  <c:pt idx="184">
                    <c:v>0.1</c:v>
                  </c:pt>
                  <c:pt idx="185">
                    <c:v>0.1</c:v>
                  </c:pt>
                  <c:pt idx="186">
                    <c:v>0.1</c:v>
                  </c:pt>
                  <c:pt idx="187">
                    <c:v>0.1</c:v>
                  </c:pt>
                  <c:pt idx="188">
                    <c:v>0.1</c:v>
                  </c:pt>
                  <c:pt idx="189">
                    <c:v>0.1</c:v>
                  </c:pt>
                  <c:pt idx="190">
                    <c:v>0.1</c:v>
                  </c:pt>
                  <c:pt idx="191">
                    <c:v>0.1</c:v>
                  </c:pt>
                  <c:pt idx="192">
                    <c:v>0.1</c:v>
                  </c:pt>
                  <c:pt idx="193">
                    <c:v>0.1</c:v>
                  </c:pt>
                  <c:pt idx="194">
                    <c:v>0.1</c:v>
                  </c:pt>
                  <c:pt idx="195">
                    <c:v>0.1</c:v>
                  </c:pt>
                  <c:pt idx="196">
                    <c:v>0.1</c:v>
                  </c:pt>
                  <c:pt idx="197">
                    <c:v>0.1</c:v>
                  </c:pt>
                  <c:pt idx="198">
                    <c:v>0.1</c:v>
                  </c:pt>
                  <c:pt idx="199">
                    <c:v>0.1</c:v>
                  </c:pt>
                  <c:pt idx="200">
                    <c:v>0.1</c:v>
                  </c:pt>
                  <c:pt idx="201">
                    <c:v>0.1</c:v>
                  </c:pt>
                  <c:pt idx="202">
                    <c:v>0.1</c:v>
                  </c:pt>
                  <c:pt idx="203">
                    <c:v>0.1</c:v>
                  </c:pt>
                  <c:pt idx="204">
                    <c:v>0.1</c:v>
                  </c:pt>
                  <c:pt idx="205">
                    <c:v>0.1</c:v>
                  </c:pt>
                  <c:pt idx="206">
                    <c:v>0.1</c:v>
                  </c:pt>
                  <c:pt idx="207">
                    <c:v>0.1</c:v>
                  </c:pt>
                  <c:pt idx="208">
                    <c:v>0.1</c:v>
                  </c:pt>
                  <c:pt idx="209">
                    <c:v>0.1</c:v>
                  </c:pt>
                  <c:pt idx="210">
                    <c:v>0.1</c:v>
                  </c:pt>
                  <c:pt idx="211">
                    <c:v>0.1</c:v>
                  </c:pt>
                  <c:pt idx="212">
                    <c:v>0.1</c:v>
                  </c:pt>
                  <c:pt idx="213">
                    <c:v>0.1</c:v>
                  </c:pt>
                  <c:pt idx="214">
                    <c:v>0.1</c:v>
                  </c:pt>
                  <c:pt idx="215">
                    <c:v>0.1</c:v>
                  </c:pt>
                  <c:pt idx="216">
                    <c:v>0.1</c:v>
                  </c:pt>
                  <c:pt idx="217">
                    <c:v>0.1</c:v>
                  </c:pt>
                  <c:pt idx="218">
                    <c:v>0.1</c:v>
                  </c:pt>
                  <c:pt idx="219">
                    <c:v>0.1</c:v>
                  </c:pt>
                  <c:pt idx="220">
                    <c:v>0.1</c:v>
                  </c:pt>
                  <c:pt idx="221">
                    <c:v>0.1</c:v>
                  </c:pt>
                  <c:pt idx="222">
                    <c:v>0.1</c:v>
                  </c:pt>
                  <c:pt idx="223">
                    <c:v>0.1</c:v>
                  </c:pt>
                  <c:pt idx="224">
                    <c:v>0.1</c:v>
                  </c:pt>
                  <c:pt idx="225">
                    <c:v>0.1</c:v>
                  </c:pt>
                  <c:pt idx="226">
                    <c:v>0.1</c:v>
                  </c:pt>
                  <c:pt idx="227">
                    <c:v>0.1</c:v>
                  </c:pt>
                  <c:pt idx="228">
                    <c:v>0.1</c:v>
                  </c:pt>
                  <c:pt idx="229">
                    <c:v>0.1</c:v>
                  </c:pt>
                  <c:pt idx="230">
                    <c:v>0.1</c:v>
                  </c:pt>
                  <c:pt idx="231">
                    <c:v>0.1</c:v>
                  </c:pt>
                  <c:pt idx="232">
                    <c:v>0.1</c:v>
                  </c:pt>
                  <c:pt idx="233">
                    <c:v>0.1</c:v>
                  </c:pt>
                  <c:pt idx="234">
                    <c:v>0.1</c:v>
                  </c:pt>
                  <c:pt idx="235">
                    <c:v>0.1</c:v>
                  </c:pt>
                  <c:pt idx="236">
                    <c:v>0.1</c:v>
                  </c:pt>
                  <c:pt idx="237">
                    <c:v>0.1</c:v>
                  </c:pt>
                  <c:pt idx="238">
                    <c:v>0.1</c:v>
                  </c:pt>
                  <c:pt idx="239">
                    <c:v>0.1</c:v>
                  </c:pt>
                  <c:pt idx="240">
                    <c:v>0.1</c:v>
                  </c:pt>
                  <c:pt idx="241">
                    <c:v>0.1</c:v>
                  </c:pt>
                  <c:pt idx="242">
                    <c:v>0.1</c:v>
                  </c:pt>
                  <c:pt idx="243">
                    <c:v>0.1</c:v>
                  </c:pt>
                  <c:pt idx="244">
                    <c:v>0.1</c:v>
                  </c:pt>
                  <c:pt idx="245">
                    <c:v>0.1</c:v>
                  </c:pt>
                  <c:pt idx="246">
                    <c:v>0.1</c:v>
                  </c:pt>
                  <c:pt idx="247">
                    <c:v>0.1</c:v>
                  </c:pt>
                  <c:pt idx="248">
                    <c:v>0.1</c:v>
                  </c:pt>
                  <c:pt idx="249">
                    <c:v>0.1</c:v>
                  </c:pt>
                  <c:pt idx="250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Sheet1!$N$5:$N$255</c:f>
              <c:numCache>
                <c:formatCode>General</c:formatCode>
                <c:ptCount val="251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24.5</c:v>
                </c:pt>
                <c:pt idx="7">
                  <c:v>24.5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24.5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24.5</c:v>
                </c:pt>
                <c:pt idx="18">
                  <c:v>24.5</c:v>
                </c:pt>
                <c:pt idx="19">
                  <c:v>24.5</c:v>
                </c:pt>
                <c:pt idx="20">
                  <c:v>24.5</c:v>
                </c:pt>
                <c:pt idx="21">
                  <c:v>24.5</c:v>
                </c:pt>
                <c:pt idx="22">
                  <c:v>24.5</c:v>
                </c:pt>
                <c:pt idx="23">
                  <c:v>24.5</c:v>
                </c:pt>
                <c:pt idx="24">
                  <c:v>24.5</c:v>
                </c:pt>
                <c:pt idx="25">
                  <c:v>24.5</c:v>
                </c:pt>
                <c:pt idx="26">
                  <c:v>24.5</c:v>
                </c:pt>
                <c:pt idx="27">
                  <c:v>24.5</c:v>
                </c:pt>
                <c:pt idx="28">
                  <c:v>24.5</c:v>
                </c:pt>
                <c:pt idx="29">
                  <c:v>24.5</c:v>
                </c:pt>
                <c:pt idx="30">
                  <c:v>24.5</c:v>
                </c:pt>
                <c:pt idx="31">
                  <c:v>24.5</c:v>
                </c:pt>
                <c:pt idx="32">
                  <c:v>24.5</c:v>
                </c:pt>
                <c:pt idx="33">
                  <c:v>24.5</c:v>
                </c:pt>
                <c:pt idx="34">
                  <c:v>24.5</c:v>
                </c:pt>
                <c:pt idx="35">
                  <c:v>24.5</c:v>
                </c:pt>
                <c:pt idx="36">
                  <c:v>24.5</c:v>
                </c:pt>
                <c:pt idx="37">
                  <c:v>24.5</c:v>
                </c:pt>
                <c:pt idx="38">
                  <c:v>24.5</c:v>
                </c:pt>
                <c:pt idx="39">
                  <c:v>24.5</c:v>
                </c:pt>
                <c:pt idx="40">
                  <c:v>24.5</c:v>
                </c:pt>
                <c:pt idx="41">
                  <c:v>24.5</c:v>
                </c:pt>
                <c:pt idx="42">
                  <c:v>24.5</c:v>
                </c:pt>
                <c:pt idx="43">
                  <c:v>24.5</c:v>
                </c:pt>
                <c:pt idx="44">
                  <c:v>24.5</c:v>
                </c:pt>
                <c:pt idx="45">
                  <c:v>24.5</c:v>
                </c:pt>
                <c:pt idx="46">
                  <c:v>24.5</c:v>
                </c:pt>
                <c:pt idx="47">
                  <c:v>24.5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24.5</c:v>
                </c:pt>
                <c:pt idx="54">
                  <c:v>24.5</c:v>
                </c:pt>
                <c:pt idx="55">
                  <c:v>24.5</c:v>
                </c:pt>
                <c:pt idx="56">
                  <c:v>24.5</c:v>
                </c:pt>
                <c:pt idx="57">
                  <c:v>24.5</c:v>
                </c:pt>
                <c:pt idx="58">
                  <c:v>24.5</c:v>
                </c:pt>
                <c:pt idx="59">
                  <c:v>24.5</c:v>
                </c:pt>
                <c:pt idx="60">
                  <c:v>24.5</c:v>
                </c:pt>
                <c:pt idx="61">
                  <c:v>24.5</c:v>
                </c:pt>
                <c:pt idx="62">
                  <c:v>24.5</c:v>
                </c:pt>
                <c:pt idx="63">
                  <c:v>24.5</c:v>
                </c:pt>
                <c:pt idx="64">
                  <c:v>24.5</c:v>
                </c:pt>
                <c:pt idx="65">
                  <c:v>24.5</c:v>
                </c:pt>
                <c:pt idx="66">
                  <c:v>24.5</c:v>
                </c:pt>
                <c:pt idx="67">
                  <c:v>24.5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24.5</c:v>
                </c:pt>
                <c:pt idx="74">
                  <c:v>24.5</c:v>
                </c:pt>
                <c:pt idx="75">
                  <c:v>24.5</c:v>
                </c:pt>
                <c:pt idx="76">
                  <c:v>24.5</c:v>
                </c:pt>
                <c:pt idx="77">
                  <c:v>24.5</c:v>
                </c:pt>
                <c:pt idx="78">
                  <c:v>24.5</c:v>
                </c:pt>
                <c:pt idx="79">
                  <c:v>24.5</c:v>
                </c:pt>
                <c:pt idx="80">
                  <c:v>24.5</c:v>
                </c:pt>
                <c:pt idx="81">
                  <c:v>24.5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24.5</c:v>
                </c:pt>
                <c:pt idx="89">
                  <c:v>24.5</c:v>
                </c:pt>
                <c:pt idx="90">
                  <c:v>24.5</c:v>
                </c:pt>
                <c:pt idx="91">
                  <c:v>24.5</c:v>
                </c:pt>
                <c:pt idx="92">
                  <c:v>24.5</c:v>
                </c:pt>
                <c:pt idx="93">
                  <c:v>24.5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24.5</c:v>
                </c:pt>
                <c:pt idx="106">
                  <c:v>24.5</c:v>
                </c:pt>
                <c:pt idx="107">
                  <c:v>24.5</c:v>
                </c:pt>
                <c:pt idx="108">
                  <c:v>24.5</c:v>
                </c:pt>
                <c:pt idx="109">
                  <c:v>24.5</c:v>
                </c:pt>
                <c:pt idx="110">
                  <c:v>24.5</c:v>
                </c:pt>
                <c:pt idx="111">
                  <c:v>24.5</c:v>
                </c:pt>
                <c:pt idx="112">
                  <c:v>24.5</c:v>
                </c:pt>
                <c:pt idx="113">
                  <c:v>24.5</c:v>
                </c:pt>
                <c:pt idx="114">
                  <c:v>24.5</c:v>
                </c:pt>
                <c:pt idx="115">
                  <c:v>24.5</c:v>
                </c:pt>
                <c:pt idx="116">
                  <c:v>24.5</c:v>
                </c:pt>
                <c:pt idx="117">
                  <c:v>24.5</c:v>
                </c:pt>
                <c:pt idx="118">
                  <c:v>24.5</c:v>
                </c:pt>
                <c:pt idx="119">
                  <c:v>24.5</c:v>
                </c:pt>
                <c:pt idx="120">
                  <c:v>24.5</c:v>
                </c:pt>
                <c:pt idx="121">
                  <c:v>24.5</c:v>
                </c:pt>
                <c:pt idx="122">
                  <c:v>24.5</c:v>
                </c:pt>
                <c:pt idx="123">
                  <c:v>24.5</c:v>
                </c:pt>
                <c:pt idx="124">
                  <c:v>24.5</c:v>
                </c:pt>
                <c:pt idx="125">
                  <c:v>24.5</c:v>
                </c:pt>
                <c:pt idx="126">
                  <c:v>24.5</c:v>
                </c:pt>
                <c:pt idx="127">
                  <c:v>24.5</c:v>
                </c:pt>
                <c:pt idx="128">
                  <c:v>24.5</c:v>
                </c:pt>
                <c:pt idx="129">
                  <c:v>24.5</c:v>
                </c:pt>
                <c:pt idx="130">
                  <c:v>24.5</c:v>
                </c:pt>
                <c:pt idx="131">
                  <c:v>24.5</c:v>
                </c:pt>
                <c:pt idx="132">
                  <c:v>24.5</c:v>
                </c:pt>
                <c:pt idx="133">
                  <c:v>24.5</c:v>
                </c:pt>
                <c:pt idx="134">
                  <c:v>24.5</c:v>
                </c:pt>
                <c:pt idx="135">
                  <c:v>24.5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24.5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24.5</c:v>
                </c:pt>
                <c:pt idx="144">
                  <c:v>24.5</c:v>
                </c:pt>
                <c:pt idx="145">
                  <c:v>24.5</c:v>
                </c:pt>
                <c:pt idx="146">
                  <c:v>24.5</c:v>
                </c:pt>
                <c:pt idx="147">
                  <c:v>24.5</c:v>
                </c:pt>
                <c:pt idx="148">
                  <c:v>24.5</c:v>
                </c:pt>
                <c:pt idx="149">
                  <c:v>24.5</c:v>
                </c:pt>
                <c:pt idx="150">
                  <c:v>24.5</c:v>
                </c:pt>
                <c:pt idx="151">
                  <c:v>24.5</c:v>
                </c:pt>
                <c:pt idx="152">
                  <c:v>24.5</c:v>
                </c:pt>
                <c:pt idx="153">
                  <c:v>24.5</c:v>
                </c:pt>
                <c:pt idx="154">
                  <c:v>24.5</c:v>
                </c:pt>
                <c:pt idx="155">
                  <c:v>24.5</c:v>
                </c:pt>
                <c:pt idx="156">
                  <c:v>24.5</c:v>
                </c:pt>
                <c:pt idx="157">
                  <c:v>24.5</c:v>
                </c:pt>
                <c:pt idx="158">
                  <c:v>24.5</c:v>
                </c:pt>
                <c:pt idx="159">
                  <c:v>24.5</c:v>
                </c:pt>
                <c:pt idx="160">
                  <c:v>24.5</c:v>
                </c:pt>
                <c:pt idx="161">
                  <c:v>24.5</c:v>
                </c:pt>
                <c:pt idx="162">
                  <c:v>24.5</c:v>
                </c:pt>
                <c:pt idx="163">
                  <c:v>24.5</c:v>
                </c:pt>
                <c:pt idx="164">
                  <c:v>24.5</c:v>
                </c:pt>
                <c:pt idx="165">
                  <c:v>24.5</c:v>
                </c:pt>
                <c:pt idx="166">
                  <c:v>24.5</c:v>
                </c:pt>
                <c:pt idx="167">
                  <c:v>24.5</c:v>
                </c:pt>
                <c:pt idx="168">
                  <c:v>24.5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24.5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24.5</c:v>
                </c:pt>
                <c:pt idx="181">
                  <c:v>24.5</c:v>
                </c:pt>
                <c:pt idx="182">
                  <c:v>24.5</c:v>
                </c:pt>
                <c:pt idx="183">
                  <c:v>24.5</c:v>
                </c:pt>
                <c:pt idx="184">
                  <c:v>24.5</c:v>
                </c:pt>
                <c:pt idx="185">
                  <c:v>24.5</c:v>
                </c:pt>
                <c:pt idx="186">
                  <c:v>24.5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24.5</c:v>
                </c:pt>
                <c:pt idx="203">
                  <c:v>24.5</c:v>
                </c:pt>
                <c:pt idx="204">
                  <c:v>24.5</c:v>
                </c:pt>
                <c:pt idx="205">
                  <c:v>24.5</c:v>
                </c:pt>
                <c:pt idx="206">
                  <c:v>24.5</c:v>
                </c:pt>
                <c:pt idx="207">
                  <c:v>24.5</c:v>
                </c:pt>
                <c:pt idx="208">
                  <c:v>24.5</c:v>
                </c:pt>
                <c:pt idx="209">
                  <c:v>24.5</c:v>
                </c:pt>
                <c:pt idx="210">
                  <c:v>24.5</c:v>
                </c:pt>
                <c:pt idx="211">
                  <c:v>24.5</c:v>
                </c:pt>
                <c:pt idx="212">
                  <c:v>24.5</c:v>
                </c:pt>
                <c:pt idx="213">
                  <c:v>24.5</c:v>
                </c:pt>
                <c:pt idx="214">
                  <c:v>24.5</c:v>
                </c:pt>
                <c:pt idx="215">
                  <c:v>24.5</c:v>
                </c:pt>
                <c:pt idx="216">
                  <c:v>24.5</c:v>
                </c:pt>
                <c:pt idx="217">
                  <c:v>24.5</c:v>
                </c:pt>
                <c:pt idx="218">
                  <c:v>24.5</c:v>
                </c:pt>
                <c:pt idx="219">
                  <c:v>24.5</c:v>
                </c:pt>
                <c:pt idx="220">
                  <c:v>24.5</c:v>
                </c:pt>
                <c:pt idx="221">
                  <c:v>24.5</c:v>
                </c:pt>
                <c:pt idx="222">
                  <c:v>24.5</c:v>
                </c:pt>
                <c:pt idx="223">
                  <c:v>24.5</c:v>
                </c:pt>
                <c:pt idx="224">
                  <c:v>24.5</c:v>
                </c:pt>
                <c:pt idx="225">
                  <c:v>24.5</c:v>
                </c:pt>
                <c:pt idx="226">
                  <c:v>24.5</c:v>
                </c:pt>
                <c:pt idx="227">
                  <c:v>24.5</c:v>
                </c:pt>
                <c:pt idx="228">
                  <c:v>24.5</c:v>
                </c:pt>
                <c:pt idx="229">
                  <c:v>24.5</c:v>
                </c:pt>
                <c:pt idx="230">
                  <c:v>24.5</c:v>
                </c:pt>
                <c:pt idx="231">
                  <c:v>24.5</c:v>
                </c:pt>
                <c:pt idx="232">
                  <c:v>24.5</c:v>
                </c:pt>
                <c:pt idx="233">
                  <c:v>24.5</c:v>
                </c:pt>
                <c:pt idx="234">
                  <c:v>24.5</c:v>
                </c:pt>
                <c:pt idx="235">
                  <c:v>24.5</c:v>
                </c:pt>
                <c:pt idx="236">
                  <c:v>24.5</c:v>
                </c:pt>
                <c:pt idx="237">
                  <c:v>24.5</c:v>
                </c:pt>
                <c:pt idx="238">
                  <c:v>24.5</c:v>
                </c:pt>
                <c:pt idx="239">
                  <c:v>24.5</c:v>
                </c:pt>
                <c:pt idx="240">
                  <c:v>24.5</c:v>
                </c:pt>
                <c:pt idx="241">
                  <c:v>24.5</c:v>
                </c:pt>
                <c:pt idx="242">
                  <c:v>24.5</c:v>
                </c:pt>
                <c:pt idx="243">
                  <c:v>24.5</c:v>
                </c:pt>
                <c:pt idx="244">
                  <c:v>24.5</c:v>
                </c:pt>
                <c:pt idx="245">
                  <c:v>24.5</c:v>
                </c:pt>
                <c:pt idx="246">
                  <c:v>24.5</c:v>
                </c:pt>
                <c:pt idx="247">
                  <c:v>24.5</c:v>
                </c:pt>
                <c:pt idx="248">
                  <c:v>24.5</c:v>
                </c:pt>
                <c:pt idx="249">
                  <c:v>24.5</c:v>
                </c:pt>
                <c:pt idx="250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0-4105-A338-04FFFE12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65888"/>
        <c:axId val="140167424"/>
      </c:lineChart>
      <c:catAx>
        <c:axId val="14016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67424"/>
        <c:crosses val="autoZero"/>
        <c:auto val="1"/>
        <c:lblAlgn val="ctr"/>
        <c:lblOffset val="100"/>
        <c:noMultiLvlLbl val="0"/>
      </c:catAx>
      <c:valAx>
        <c:axId val="140167424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0</xdr:row>
      <xdr:rowOff>200024</xdr:rowOff>
    </xdr:from>
    <xdr:to>
      <xdr:col>28</xdr:col>
      <xdr:colOff>295275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21</xdr:row>
      <xdr:rowOff>47624</xdr:rowOff>
    </xdr:from>
    <xdr:to>
      <xdr:col>28</xdr:col>
      <xdr:colOff>295275</xdr:colOff>
      <xdr:row>41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9"/>
  <sheetViews>
    <sheetView tabSelected="1" workbookViewId="0">
      <selection activeCell="H286" sqref="H286"/>
    </sheetView>
  </sheetViews>
  <sheetFormatPr defaultRowHeight="15" x14ac:dyDescent="0.25"/>
  <cols>
    <col min="1" max="1" width="9" customWidth="1"/>
    <col min="2" max="2" width="16.625" bestFit="1" customWidth="1"/>
    <col min="3" max="3" width="9.875" bestFit="1" customWidth="1"/>
    <col min="4" max="4" width="8.5" bestFit="1" customWidth="1"/>
    <col min="5" max="5" width="28.625" bestFit="1" customWidth="1"/>
    <col min="6" max="6" width="11.875" style="1" bestFit="1" customWidth="1"/>
    <col min="7" max="7" width="8.375" style="1" bestFit="1" customWidth="1"/>
    <col min="8" max="8" width="8.5" bestFit="1" customWidth="1"/>
    <col min="9" max="9" width="5.75" bestFit="1" customWidth="1"/>
    <col min="10" max="10" width="8.5" bestFit="1" customWidth="1"/>
    <col min="11" max="11" width="11.875" bestFit="1" customWidth="1"/>
    <col min="12" max="12" width="8.375" bestFit="1" customWidth="1"/>
    <col min="13" max="13" width="8.5" bestFit="1" customWidth="1"/>
    <col min="14" max="14" width="5.75" bestFit="1" customWidth="1"/>
    <col min="15" max="15" width="8.5" bestFit="1" customWidth="1"/>
  </cols>
  <sheetData>
    <row r="1" spans="2:15" ht="15.75" thickBot="1" x14ac:dyDescent="0.3">
      <c r="O1" s="1"/>
    </row>
    <row r="2" spans="2:15" x14ac:dyDescent="0.25">
      <c r="F2" s="30" t="s">
        <v>2</v>
      </c>
      <c r="G2" s="31"/>
      <c r="H2" s="31"/>
      <c r="I2" s="31"/>
      <c r="J2" s="32"/>
      <c r="K2" s="33" t="s">
        <v>3</v>
      </c>
      <c r="L2" s="31"/>
      <c r="M2" s="31"/>
      <c r="N2" s="31"/>
      <c r="O2" s="34"/>
    </row>
    <row r="3" spans="2:15" ht="15.75" thickBot="1" x14ac:dyDescent="0.3">
      <c r="F3" s="29" t="s">
        <v>4</v>
      </c>
      <c r="G3" s="27"/>
      <c r="H3" s="28"/>
      <c r="I3" s="25" t="s">
        <v>5</v>
      </c>
      <c r="J3" s="28"/>
      <c r="K3" s="25" t="s">
        <v>4</v>
      </c>
      <c r="L3" s="27"/>
      <c r="M3" s="28"/>
      <c r="N3" s="25" t="s">
        <v>5</v>
      </c>
      <c r="O3" s="26"/>
    </row>
    <row r="4" spans="2:15" x14ac:dyDescent="0.25">
      <c r="B4" s="51" t="s">
        <v>7</v>
      </c>
      <c r="C4" s="2">
        <v>316.52</v>
      </c>
      <c r="D4" s="5"/>
      <c r="F4" s="11" t="s">
        <v>0</v>
      </c>
      <c r="G4" s="12" t="s">
        <v>1</v>
      </c>
      <c r="H4" s="13" t="s">
        <v>12</v>
      </c>
      <c r="I4" s="14" t="s">
        <v>1</v>
      </c>
      <c r="J4" s="15" t="s">
        <v>12</v>
      </c>
      <c r="K4" s="16" t="s">
        <v>0</v>
      </c>
      <c r="L4" s="12" t="s">
        <v>1</v>
      </c>
      <c r="M4" s="13" t="s">
        <v>12</v>
      </c>
      <c r="N4" s="14" t="s">
        <v>1</v>
      </c>
      <c r="O4" s="17" t="s">
        <v>12</v>
      </c>
    </row>
    <row r="5" spans="2:15" x14ac:dyDescent="0.25">
      <c r="B5" s="44" t="s">
        <v>6</v>
      </c>
      <c r="C5" s="6">
        <v>1.0900000000000001</v>
      </c>
      <c r="D5" s="5"/>
      <c r="F5" s="11">
        <v>883</v>
      </c>
      <c r="G5" s="12">
        <f>$C$4*F5/1023*$C$5-273.16</f>
        <v>24.63179315738023</v>
      </c>
      <c r="H5" s="13">
        <f>2+$C$4*4/1023*$C$5</f>
        <v>3.3490001955034217</v>
      </c>
      <c r="I5" s="14">
        <v>24.1</v>
      </c>
      <c r="J5" s="15">
        <v>0.1</v>
      </c>
      <c r="K5" s="16">
        <v>884</v>
      </c>
      <c r="L5" s="12">
        <f>$C$6*K5/1023*$C$5-273.16</f>
        <v>24.82709000234604</v>
      </c>
      <c r="M5" s="13">
        <f>1+$C$6*4/1023*$C$5</f>
        <v>2.3483578733137831</v>
      </c>
      <c r="N5" s="14">
        <v>24.5</v>
      </c>
      <c r="O5" s="17">
        <v>0.1</v>
      </c>
    </row>
    <row r="6" spans="2:15" ht="15.75" thickBot="1" x14ac:dyDescent="0.3">
      <c r="B6" s="45" t="s">
        <v>8</v>
      </c>
      <c r="C6" s="7">
        <v>316.36928999999998</v>
      </c>
      <c r="D6" s="5"/>
      <c r="F6" s="3">
        <v>883</v>
      </c>
      <c r="G6" s="4">
        <f>$C$4*F6/1023*$C$5-273.16</f>
        <v>24.63179315738023</v>
      </c>
      <c r="H6" s="9">
        <f>2+$C$4*4/1023*$C$5</f>
        <v>3.3490001955034217</v>
      </c>
      <c r="I6" s="5">
        <v>24.1</v>
      </c>
      <c r="J6" s="8">
        <v>0.1</v>
      </c>
      <c r="K6" s="10">
        <v>884</v>
      </c>
      <c r="L6" s="4">
        <f>$C$6*K6/1023*$C$5-273.16</f>
        <v>24.82709000234604</v>
      </c>
      <c r="M6" s="9">
        <f>1+$C$6*4/1023*$C$5</f>
        <v>2.3483578733137831</v>
      </c>
      <c r="N6" s="5">
        <v>24.5</v>
      </c>
      <c r="O6" s="6">
        <v>0.1</v>
      </c>
    </row>
    <row r="7" spans="2:15" x14ac:dyDescent="0.25">
      <c r="F7" s="3">
        <v>884</v>
      </c>
      <c r="G7" s="4">
        <f>$C$4*F7/1023*$C$5-273.16</f>
        <v>24.969043206256117</v>
      </c>
      <c r="H7" s="9">
        <f>2+$C$4*4/1023*$C$5</f>
        <v>3.3490001955034217</v>
      </c>
      <c r="I7" s="5">
        <v>24.1</v>
      </c>
      <c r="J7" s="8">
        <v>0.1</v>
      </c>
      <c r="K7" s="10">
        <v>882</v>
      </c>
      <c r="L7" s="4">
        <f>$C$6*K7/1023*$C$5-273.16</f>
        <v>24.152911065689125</v>
      </c>
      <c r="M7" s="9">
        <f>1+$C$6*4/1023*$C$5</f>
        <v>2.3483578733137831</v>
      </c>
      <c r="N7" s="5">
        <v>24.5</v>
      </c>
      <c r="O7" s="6">
        <v>0.1</v>
      </c>
    </row>
    <row r="8" spans="2:15" ht="15.75" thickBot="1" x14ac:dyDescent="0.3">
      <c r="F8" s="3">
        <v>884</v>
      </c>
      <c r="G8" s="4">
        <f>$C$4*F8/1023*$C$5-273.16</f>
        <v>24.969043206256117</v>
      </c>
      <c r="H8" s="9">
        <f>2+$C$4*4/1023*$C$5</f>
        <v>3.3490001955034217</v>
      </c>
      <c r="I8" s="5">
        <v>24.1</v>
      </c>
      <c r="J8" s="8">
        <v>0.1</v>
      </c>
      <c r="K8" s="10">
        <v>883</v>
      </c>
      <c r="L8" s="4">
        <f>$C$6*K8/1023*$C$5-273.16</f>
        <v>24.490000534017611</v>
      </c>
      <c r="M8" s="9">
        <f>1+$C$6*4/1023*$C$5</f>
        <v>2.3483578733137831</v>
      </c>
      <c r="N8" s="5">
        <v>24.5</v>
      </c>
      <c r="O8" s="6">
        <v>0.1</v>
      </c>
    </row>
    <row r="9" spans="2:15" x14ac:dyDescent="0.25">
      <c r="B9" s="43" t="s">
        <v>19</v>
      </c>
      <c r="C9" s="46" t="s">
        <v>1</v>
      </c>
      <c r="D9" s="2" t="s">
        <v>12</v>
      </c>
      <c r="F9" s="3">
        <v>883</v>
      </c>
      <c r="G9" s="4">
        <f>$C$4*F9/1023*$C$5-273.16</f>
        <v>24.63179315738023</v>
      </c>
      <c r="H9" s="9">
        <f>2+$C$4*4/1023*$C$5</f>
        <v>3.3490001955034217</v>
      </c>
      <c r="I9" s="5">
        <v>24.1</v>
      </c>
      <c r="J9" s="8">
        <v>0.1</v>
      </c>
      <c r="K9" s="10">
        <v>884</v>
      </c>
      <c r="L9" s="4">
        <f>$C$6*K9/1023*$C$5-273.16</f>
        <v>24.82709000234604</v>
      </c>
      <c r="M9" s="9">
        <f>1+$C$6*4/1023*$C$5</f>
        <v>2.3483578733137831</v>
      </c>
      <c r="N9" s="5">
        <v>24.5</v>
      </c>
      <c r="O9" s="6">
        <v>0.1</v>
      </c>
    </row>
    <row r="10" spans="2:15" x14ac:dyDescent="0.25">
      <c r="B10" s="29" t="s">
        <v>16</v>
      </c>
      <c r="C10" s="27"/>
      <c r="D10" s="26"/>
      <c r="F10" s="3">
        <v>884</v>
      </c>
      <c r="G10" s="4">
        <f>$C$4*F10/1023*$C$5-273.16</f>
        <v>24.969043206256117</v>
      </c>
      <c r="H10" s="9">
        <f>2+$C$4*4/1023*$C$5</f>
        <v>3.3490001955034217</v>
      </c>
      <c r="I10" s="5">
        <v>24.1</v>
      </c>
      <c r="J10" s="8">
        <v>0.1</v>
      </c>
      <c r="K10" s="10">
        <v>883</v>
      </c>
      <c r="L10" s="4">
        <f>$C$6*K10/1023*$C$5-273.16</f>
        <v>24.490000534017611</v>
      </c>
      <c r="M10" s="9">
        <f>1+$C$6*4/1023*$C$5</f>
        <v>2.3483578733137831</v>
      </c>
      <c r="N10" s="5">
        <v>24.5</v>
      </c>
      <c r="O10" s="6">
        <v>0.1</v>
      </c>
    </row>
    <row r="11" spans="2:15" x14ac:dyDescent="0.25">
      <c r="B11" s="49" t="s">
        <v>18</v>
      </c>
      <c r="C11" s="50"/>
      <c r="D11" s="17"/>
      <c r="F11" s="3">
        <v>884</v>
      </c>
      <c r="G11" s="4">
        <f>$C$4*F11/1023*$C$5-273.16</f>
        <v>24.969043206256117</v>
      </c>
      <c r="H11" s="9">
        <f>2+$C$4*4/1023*$C$5</f>
        <v>3.3490001955034217</v>
      </c>
      <c r="I11" s="5">
        <v>24.1</v>
      </c>
      <c r="J11" s="8">
        <v>0.1</v>
      </c>
      <c r="K11" s="10">
        <v>883</v>
      </c>
      <c r="L11" s="4">
        <f>$C$6*K11/1023*$C$5-273.16</f>
        <v>24.490000534017611</v>
      </c>
      <c r="M11" s="9">
        <f>1+$C$6*4/1023*$C$5</f>
        <v>2.3483578733137831</v>
      </c>
      <c r="N11" s="5">
        <v>24.5</v>
      </c>
      <c r="O11" s="6">
        <v>0.1</v>
      </c>
    </row>
    <row r="12" spans="2:15" x14ac:dyDescent="0.25">
      <c r="B12" s="44" t="s">
        <v>14</v>
      </c>
      <c r="C12" s="47">
        <v>1.7829999999999999</v>
      </c>
      <c r="D12" s="6"/>
      <c r="F12" s="3">
        <v>884</v>
      </c>
      <c r="G12" s="4">
        <f>$C$4*F12/1023*$C$5-273.16</f>
        <v>24.969043206256117</v>
      </c>
      <c r="H12" s="9">
        <f>2+$C$4*4/1023*$C$5</f>
        <v>3.3490001955034217</v>
      </c>
      <c r="I12" s="5">
        <v>24.1</v>
      </c>
      <c r="J12" s="8">
        <v>0.1</v>
      </c>
      <c r="K12" s="10">
        <v>884</v>
      </c>
      <c r="L12" s="4">
        <f>$C$6*K12/1023*$C$5-273.16</f>
        <v>24.82709000234604</v>
      </c>
      <c r="M12" s="9">
        <f>1+$C$6*4/1023*$C$5</f>
        <v>2.3483578733137831</v>
      </c>
      <c r="N12" s="5">
        <v>24.5</v>
      </c>
      <c r="O12" s="6">
        <v>0.1</v>
      </c>
    </row>
    <row r="13" spans="2:15" x14ac:dyDescent="0.25">
      <c r="B13" s="44" t="s">
        <v>15</v>
      </c>
      <c r="C13" s="47">
        <v>3.85</v>
      </c>
      <c r="D13" s="6"/>
      <c r="F13" s="3">
        <v>884</v>
      </c>
      <c r="G13" s="4">
        <f>$C$4*F13/1023*$C$5-273.16</f>
        <v>24.969043206256117</v>
      </c>
      <c r="H13" s="9">
        <f>2+$C$4*4/1023*$C$5</f>
        <v>3.3490001955034217</v>
      </c>
      <c r="I13" s="5">
        <v>24.1</v>
      </c>
      <c r="J13" s="8">
        <v>0.1</v>
      </c>
      <c r="K13" s="10">
        <v>883</v>
      </c>
      <c r="L13" s="4">
        <f>$C$6*K13/1023*$C$5-273.16</f>
        <v>24.490000534017611</v>
      </c>
      <c r="M13" s="9">
        <f>1+$C$6*4/1023*$C$5</f>
        <v>2.3483578733137831</v>
      </c>
      <c r="N13" s="5">
        <v>24.5</v>
      </c>
      <c r="O13" s="6">
        <v>0.1</v>
      </c>
    </row>
    <row r="14" spans="2:15" x14ac:dyDescent="0.25">
      <c r="B14" s="29" t="s">
        <v>17</v>
      </c>
      <c r="C14" s="27"/>
      <c r="D14" s="26"/>
      <c r="F14" s="3">
        <v>884</v>
      </c>
      <c r="G14" s="4">
        <f>$C$4*F14/1023*$C$5-273.16</f>
        <v>24.969043206256117</v>
      </c>
      <c r="H14" s="9">
        <f>2+$C$4*4/1023*$C$5</f>
        <v>3.3490001955034217</v>
      </c>
      <c r="I14" s="5">
        <v>24.1</v>
      </c>
      <c r="J14" s="8">
        <v>0.1</v>
      </c>
      <c r="K14" s="10">
        <v>883</v>
      </c>
      <c r="L14" s="4">
        <f>$C$6*K14/1023*$C$5-273.16</f>
        <v>24.490000534017611</v>
      </c>
      <c r="M14" s="9">
        <f>1+$C$6*4/1023*$C$5</f>
        <v>2.3483578733137831</v>
      </c>
      <c r="N14" s="5">
        <v>24.5</v>
      </c>
      <c r="O14" s="6">
        <v>0.1</v>
      </c>
    </row>
    <row r="15" spans="2:15" x14ac:dyDescent="0.25">
      <c r="B15" s="49" t="s">
        <v>18</v>
      </c>
      <c r="C15" s="50"/>
      <c r="D15" s="17"/>
      <c r="F15" s="3">
        <v>885</v>
      </c>
      <c r="G15" s="4">
        <f>$C$4*F15/1023*$C$5-273.16</f>
        <v>25.306293255131948</v>
      </c>
      <c r="H15" s="9">
        <f>2+$C$4*4/1023*$C$5</f>
        <v>3.3490001955034217</v>
      </c>
      <c r="I15" s="5">
        <v>24.1</v>
      </c>
      <c r="J15" s="8">
        <v>0.1</v>
      </c>
      <c r="K15" s="10">
        <v>883</v>
      </c>
      <c r="L15" s="4">
        <f>$C$6*K15/1023*$C$5-273.16</f>
        <v>24.490000534017611</v>
      </c>
      <c r="M15" s="9">
        <f>1+$C$6*4/1023*$C$5</f>
        <v>2.3483578733137831</v>
      </c>
      <c r="N15" s="5">
        <v>24.5</v>
      </c>
      <c r="O15" s="6">
        <v>0.1</v>
      </c>
    </row>
    <row r="16" spans="2:15" x14ac:dyDescent="0.25">
      <c r="B16" s="44" t="s">
        <v>14</v>
      </c>
      <c r="C16" s="47"/>
      <c r="D16" s="6"/>
      <c r="F16" s="3">
        <v>884</v>
      </c>
      <c r="G16" s="4">
        <f>$C$4*F16/1023*$C$5-273.16</f>
        <v>24.969043206256117</v>
      </c>
      <c r="H16" s="9">
        <f>2+$C$4*4/1023*$C$5</f>
        <v>3.3490001955034217</v>
      </c>
      <c r="I16" s="5">
        <v>24.1</v>
      </c>
      <c r="J16" s="8">
        <v>0.1</v>
      </c>
      <c r="K16" s="10">
        <v>884</v>
      </c>
      <c r="L16" s="4">
        <f>$C$6*K16/1023*$C$5-273.16</f>
        <v>24.82709000234604</v>
      </c>
      <c r="M16" s="9">
        <f>1+$C$6*4/1023*$C$5</f>
        <v>2.3483578733137831</v>
      </c>
      <c r="N16" s="5">
        <v>24.5</v>
      </c>
      <c r="O16" s="6">
        <v>0.1</v>
      </c>
    </row>
    <row r="17" spans="2:15" ht="15.75" thickBot="1" x14ac:dyDescent="0.3">
      <c r="B17" s="45" t="s">
        <v>15</v>
      </c>
      <c r="C17" s="48"/>
      <c r="D17" s="7"/>
      <c r="F17" s="3">
        <v>883</v>
      </c>
      <c r="G17" s="4">
        <f>$C$4*F17/1023*$C$5-273.16</f>
        <v>24.63179315738023</v>
      </c>
      <c r="H17" s="9">
        <f>2+$C$4*4/1023*$C$5</f>
        <v>3.3490001955034217</v>
      </c>
      <c r="I17" s="5">
        <v>24.1</v>
      </c>
      <c r="J17" s="8">
        <v>0.1</v>
      </c>
      <c r="K17" s="10">
        <v>885</v>
      </c>
      <c r="L17" s="4">
        <f>$C$6*K17/1023*$C$5-273.16</f>
        <v>25.164179470674526</v>
      </c>
      <c r="M17" s="9">
        <f>1+$C$6*4/1023*$C$5</f>
        <v>2.3483578733137831</v>
      </c>
      <c r="N17" s="5">
        <v>24.5</v>
      </c>
      <c r="O17" s="6">
        <v>0.1</v>
      </c>
    </row>
    <row r="18" spans="2:15" x14ac:dyDescent="0.25">
      <c r="F18" s="3">
        <v>885</v>
      </c>
      <c r="G18" s="4">
        <f>$C$4*F18/1023*$C$5-273.16</f>
        <v>25.306293255131948</v>
      </c>
      <c r="H18" s="9">
        <f>2+$C$4*4/1023*$C$5</f>
        <v>3.3490001955034217</v>
      </c>
      <c r="I18" s="5">
        <v>24.1</v>
      </c>
      <c r="J18" s="8">
        <v>0.1</v>
      </c>
      <c r="K18" s="10">
        <v>883</v>
      </c>
      <c r="L18" s="4">
        <f>$C$6*K18/1023*$C$5-273.16</f>
        <v>24.490000534017611</v>
      </c>
      <c r="M18" s="9">
        <f>1+$C$6*4/1023*$C$5</f>
        <v>2.3483578733137831</v>
      </c>
      <c r="N18" s="5">
        <v>24.5</v>
      </c>
      <c r="O18" s="6">
        <v>0.1</v>
      </c>
    </row>
    <row r="19" spans="2:15" x14ac:dyDescent="0.25">
      <c r="F19" s="3">
        <v>884</v>
      </c>
      <c r="G19" s="4">
        <f>$C$4*F19/1023*$C$5-273.16</f>
        <v>24.969043206256117</v>
      </c>
      <c r="H19" s="9">
        <f>2+$C$4*4/1023*$C$5</f>
        <v>3.3490001955034217</v>
      </c>
      <c r="I19" s="5">
        <v>24.1</v>
      </c>
      <c r="J19" s="8">
        <v>0.1</v>
      </c>
      <c r="K19" s="10">
        <v>883</v>
      </c>
      <c r="L19" s="4">
        <f>$C$6*K19/1023*$C$5-273.16</f>
        <v>24.490000534017611</v>
      </c>
      <c r="M19" s="9">
        <f>1+$C$6*4/1023*$C$5</f>
        <v>2.3483578733137831</v>
      </c>
      <c r="N19" s="5">
        <v>24.5</v>
      </c>
      <c r="O19" s="6">
        <v>0.1</v>
      </c>
    </row>
    <row r="20" spans="2:15" x14ac:dyDescent="0.25">
      <c r="F20" s="3">
        <v>884</v>
      </c>
      <c r="G20" s="4">
        <f>$C$4*F20/1023*$C$5-273.16</f>
        <v>24.969043206256117</v>
      </c>
      <c r="H20" s="9">
        <f>2+$C$4*4/1023*$C$5</f>
        <v>3.3490001955034217</v>
      </c>
      <c r="I20" s="5">
        <v>24.1</v>
      </c>
      <c r="J20" s="8">
        <v>0.1</v>
      </c>
      <c r="K20" s="10">
        <v>884</v>
      </c>
      <c r="L20" s="4">
        <f>$C$6*K20/1023*$C$5-273.16</f>
        <v>24.82709000234604</v>
      </c>
      <c r="M20" s="9">
        <f>1+$C$6*4/1023*$C$5</f>
        <v>2.3483578733137831</v>
      </c>
      <c r="N20" s="5">
        <v>24.5</v>
      </c>
      <c r="O20" s="6">
        <v>0.1</v>
      </c>
    </row>
    <row r="21" spans="2:15" x14ac:dyDescent="0.25">
      <c r="F21" s="3">
        <v>883</v>
      </c>
      <c r="G21" s="4">
        <f>$C$4*F21/1023*$C$5-273.16</f>
        <v>24.63179315738023</v>
      </c>
      <c r="H21" s="9">
        <f>2+$C$4*4/1023*$C$5</f>
        <v>3.3490001955034217</v>
      </c>
      <c r="I21" s="5">
        <v>24.1</v>
      </c>
      <c r="J21" s="8">
        <v>0.1</v>
      </c>
      <c r="K21" s="10">
        <v>884</v>
      </c>
      <c r="L21" s="4">
        <f>$C$6*K21/1023*$C$5-273.16</f>
        <v>24.82709000234604</v>
      </c>
      <c r="M21" s="9">
        <f>1+$C$6*4/1023*$C$5</f>
        <v>2.3483578733137831</v>
      </c>
      <c r="N21" s="5">
        <v>24.5</v>
      </c>
      <c r="O21" s="6">
        <v>0.1</v>
      </c>
    </row>
    <row r="22" spans="2:15" x14ac:dyDescent="0.25">
      <c r="F22" s="3">
        <v>883</v>
      </c>
      <c r="G22" s="4">
        <f>$C$4*F22/1023*$C$5-273.16</f>
        <v>24.63179315738023</v>
      </c>
      <c r="H22" s="9">
        <f>2+$C$4*4/1023*$C$5</f>
        <v>3.3490001955034217</v>
      </c>
      <c r="I22" s="5">
        <v>24.1</v>
      </c>
      <c r="J22" s="8">
        <v>0.1</v>
      </c>
      <c r="K22" s="10">
        <v>883</v>
      </c>
      <c r="L22" s="4">
        <f>$C$6*K22/1023*$C$5-273.16</f>
        <v>24.490000534017611</v>
      </c>
      <c r="M22" s="9">
        <f>1+$C$6*4/1023*$C$5</f>
        <v>2.3483578733137831</v>
      </c>
      <c r="N22" s="5">
        <v>24.5</v>
      </c>
      <c r="O22" s="6">
        <v>0.1</v>
      </c>
    </row>
    <row r="23" spans="2:15" x14ac:dyDescent="0.25">
      <c r="F23" s="3">
        <v>884</v>
      </c>
      <c r="G23" s="4">
        <f>$C$4*F23/1023*$C$5-273.16</f>
        <v>24.969043206256117</v>
      </c>
      <c r="H23" s="9">
        <f>2+$C$4*4/1023*$C$5</f>
        <v>3.3490001955034217</v>
      </c>
      <c r="I23" s="5">
        <v>24.1</v>
      </c>
      <c r="J23" s="8">
        <v>0.1</v>
      </c>
      <c r="K23" s="10">
        <v>883</v>
      </c>
      <c r="L23" s="4">
        <f>$C$6*K23/1023*$C$5-273.16</f>
        <v>24.490000534017611</v>
      </c>
      <c r="M23" s="9">
        <f>1+$C$6*4/1023*$C$5</f>
        <v>2.3483578733137831</v>
      </c>
      <c r="N23" s="5">
        <v>24.5</v>
      </c>
      <c r="O23" s="6">
        <v>0.1</v>
      </c>
    </row>
    <row r="24" spans="2:15" x14ac:dyDescent="0.25">
      <c r="F24" s="3">
        <v>884</v>
      </c>
      <c r="G24" s="4">
        <f>$C$4*F24/1023*$C$5-273.16</f>
        <v>24.969043206256117</v>
      </c>
      <c r="H24" s="9">
        <f>2+$C$4*4/1023*$C$5</f>
        <v>3.3490001955034217</v>
      </c>
      <c r="I24" s="5">
        <v>24.1</v>
      </c>
      <c r="J24" s="8">
        <v>0.1</v>
      </c>
      <c r="K24" s="10">
        <v>883</v>
      </c>
      <c r="L24" s="4">
        <f>$C$6*K24/1023*$C$5-273.16</f>
        <v>24.490000534017611</v>
      </c>
      <c r="M24" s="9">
        <f>1+$C$6*4/1023*$C$5</f>
        <v>2.3483578733137831</v>
      </c>
      <c r="N24" s="5">
        <v>24.5</v>
      </c>
      <c r="O24" s="6">
        <v>0.1</v>
      </c>
    </row>
    <row r="25" spans="2:15" x14ac:dyDescent="0.25">
      <c r="F25" s="3">
        <v>883</v>
      </c>
      <c r="G25" s="4">
        <f>$C$4*F25/1023*$C$5-273.16</f>
        <v>24.63179315738023</v>
      </c>
      <c r="H25" s="9">
        <f>2+$C$4*4/1023*$C$5</f>
        <v>3.3490001955034217</v>
      </c>
      <c r="I25" s="5">
        <v>24.1</v>
      </c>
      <c r="J25" s="8">
        <v>0.1</v>
      </c>
      <c r="K25" s="10">
        <v>883</v>
      </c>
      <c r="L25" s="4">
        <f>$C$6*K25/1023*$C$5-273.16</f>
        <v>24.490000534017611</v>
      </c>
      <c r="M25" s="9">
        <f>1+$C$6*4/1023*$C$5</f>
        <v>2.3483578733137831</v>
      </c>
      <c r="N25" s="5">
        <v>24.5</v>
      </c>
      <c r="O25" s="6">
        <v>0.1</v>
      </c>
    </row>
    <row r="26" spans="2:15" x14ac:dyDescent="0.25">
      <c r="F26" s="3">
        <v>884</v>
      </c>
      <c r="G26" s="4">
        <f>$C$4*F26/1023*$C$5-273.16</f>
        <v>24.969043206256117</v>
      </c>
      <c r="H26" s="9">
        <f>2+$C$4*4/1023*$C$5</f>
        <v>3.3490001955034217</v>
      </c>
      <c r="I26" s="5">
        <v>24.1</v>
      </c>
      <c r="J26" s="8">
        <v>0.1</v>
      </c>
      <c r="K26" s="10">
        <v>884</v>
      </c>
      <c r="L26" s="4">
        <f>$C$6*K26/1023*$C$5-273.16</f>
        <v>24.82709000234604</v>
      </c>
      <c r="M26" s="9">
        <f>1+$C$6*4/1023*$C$5</f>
        <v>2.3483578733137831</v>
      </c>
      <c r="N26" s="5">
        <v>24.5</v>
      </c>
      <c r="O26" s="6">
        <v>0.1</v>
      </c>
    </row>
    <row r="27" spans="2:15" x14ac:dyDescent="0.25">
      <c r="F27" s="3">
        <v>885</v>
      </c>
      <c r="G27" s="4">
        <f>$C$4*F27/1023*$C$5-273.16</f>
        <v>25.306293255131948</v>
      </c>
      <c r="H27" s="9">
        <f>2+$C$4*4/1023*$C$5</f>
        <v>3.3490001955034217</v>
      </c>
      <c r="I27" s="5">
        <v>24.1</v>
      </c>
      <c r="J27" s="8">
        <v>0.1</v>
      </c>
      <c r="K27" s="10">
        <v>883</v>
      </c>
      <c r="L27" s="4">
        <f>$C$6*K27/1023*$C$5-273.16</f>
        <v>24.490000534017611</v>
      </c>
      <c r="M27" s="9">
        <f>1+$C$6*4/1023*$C$5</f>
        <v>2.3483578733137831</v>
      </c>
      <c r="N27" s="5">
        <v>24.5</v>
      </c>
      <c r="O27" s="6">
        <v>0.1</v>
      </c>
    </row>
    <row r="28" spans="2:15" x14ac:dyDescent="0.25">
      <c r="F28" s="3">
        <v>884</v>
      </c>
      <c r="G28" s="4">
        <f>$C$4*F28/1023*$C$5-273.16</f>
        <v>24.969043206256117</v>
      </c>
      <c r="H28" s="9">
        <f>2+$C$4*4/1023*$C$5</f>
        <v>3.3490001955034217</v>
      </c>
      <c r="I28" s="5">
        <v>24.1</v>
      </c>
      <c r="J28" s="8">
        <v>0.1</v>
      </c>
      <c r="K28" s="10">
        <v>883</v>
      </c>
      <c r="L28" s="4">
        <f>$C$6*K28/1023*$C$5-273.16</f>
        <v>24.490000534017611</v>
      </c>
      <c r="M28" s="9">
        <f>1+$C$6*4/1023*$C$5</f>
        <v>2.3483578733137831</v>
      </c>
      <c r="N28" s="5">
        <v>24.5</v>
      </c>
      <c r="O28" s="6">
        <v>0.1</v>
      </c>
    </row>
    <row r="29" spans="2:15" x14ac:dyDescent="0.25">
      <c r="F29" s="3">
        <v>884</v>
      </c>
      <c r="G29" s="4">
        <f>$C$4*F29/1023*$C$5-273.16</f>
        <v>24.969043206256117</v>
      </c>
      <c r="H29" s="9">
        <f>2+$C$4*4/1023*$C$5</f>
        <v>3.3490001955034217</v>
      </c>
      <c r="I29" s="5">
        <v>24.1</v>
      </c>
      <c r="J29" s="8">
        <v>0.1</v>
      </c>
      <c r="K29" s="10">
        <v>883</v>
      </c>
      <c r="L29" s="4">
        <f>$C$6*K29/1023*$C$5-273.16</f>
        <v>24.490000534017611</v>
      </c>
      <c r="M29" s="9">
        <f>1+$C$6*4/1023*$C$5</f>
        <v>2.3483578733137831</v>
      </c>
      <c r="N29" s="5">
        <v>24.5</v>
      </c>
      <c r="O29" s="6">
        <v>0.1</v>
      </c>
    </row>
    <row r="30" spans="2:15" x14ac:dyDescent="0.25">
      <c r="F30" s="3">
        <v>884</v>
      </c>
      <c r="G30" s="4">
        <f>$C$4*F30/1023*$C$5-273.16</f>
        <v>24.969043206256117</v>
      </c>
      <c r="H30" s="9">
        <f>2+$C$4*4/1023*$C$5</f>
        <v>3.3490001955034217</v>
      </c>
      <c r="I30" s="5">
        <v>24.1</v>
      </c>
      <c r="J30" s="8">
        <v>0.1</v>
      </c>
      <c r="K30" s="10">
        <v>883</v>
      </c>
      <c r="L30" s="4">
        <f>$C$6*K30/1023*$C$5-273.16</f>
        <v>24.490000534017611</v>
      </c>
      <c r="M30" s="9">
        <f>1+$C$6*4/1023*$C$5</f>
        <v>2.3483578733137831</v>
      </c>
      <c r="N30" s="5">
        <v>24.5</v>
      </c>
      <c r="O30" s="6">
        <v>0.1</v>
      </c>
    </row>
    <row r="31" spans="2:15" x14ac:dyDescent="0.25">
      <c r="F31" s="3">
        <v>883</v>
      </c>
      <c r="G31" s="4">
        <f>$C$4*F31/1023*$C$5-273.16</f>
        <v>24.63179315738023</v>
      </c>
      <c r="H31" s="9">
        <f>2+$C$4*4/1023*$C$5</f>
        <v>3.3490001955034217</v>
      </c>
      <c r="I31" s="5">
        <v>24.1</v>
      </c>
      <c r="J31" s="8">
        <v>0.1</v>
      </c>
      <c r="K31" s="10">
        <v>883</v>
      </c>
      <c r="L31" s="4">
        <f>$C$6*K31/1023*$C$5-273.16</f>
        <v>24.490000534017611</v>
      </c>
      <c r="M31" s="9">
        <f>1+$C$6*4/1023*$C$5</f>
        <v>2.3483578733137831</v>
      </c>
      <c r="N31" s="5">
        <v>24.5</v>
      </c>
      <c r="O31" s="6">
        <v>0.1</v>
      </c>
    </row>
    <row r="32" spans="2:15" x14ac:dyDescent="0.25">
      <c r="F32" s="3">
        <v>884</v>
      </c>
      <c r="G32" s="4">
        <f>$C$4*F32/1023*$C$5-273.16</f>
        <v>24.969043206256117</v>
      </c>
      <c r="H32" s="9">
        <f>2+$C$4*4/1023*$C$5</f>
        <v>3.3490001955034217</v>
      </c>
      <c r="I32" s="5">
        <v>24.1</v>
      </c>
      <c r="J32" s="8">
        <v>0.1</v>
      </c>
      <c r="K32" s="10">
        <v>882</v>
      </c>
      <c r="L32" s="4">
        <f>$C$6*K32/1023*$C$5-273.16</f>
        <v>24.152911065689125</v>
      </c>
      <c r="M32" s="9">
        <f>1+$C$6*4/1023*$C$5</f>
        <v>2.3483578733137831</v>
      </c>
      <c r="N32" s="5">
        <v>24.5</v>
      </c>
      <c r="O32" s="6">
        <v>0.1</v>
      </c>
    </row>
    <row r="33" spans="6:15" x14ac:dyDescent="0.25">
      <c r="F33" s="3">
        <v>884</v>
      </c>
      <c r="G33" s="4">
        <f>$C$4*F33/1023*$C$5-273.16</f>
        <v>24.969043206256117</v>
      </c>
      <c r="H33" s="9">
        <f>2+$C$4*4/1023*$C$5</f>
        <v>3.3490001955034217</v>
      </c>
      <c r="I33" s="5">
        <v>24.1</v>
      </c>
      <c r="J33" s="8">
        <v>0.1</v>
      </c>
      <c r="K33" s="10">
        <v>883</v>
      </c>
      <c r="L33" s="4">
        <f>$C$6*K33/1023*$C$5-273.16</f>
        <v>24.490000534017611</v>
      </c>
      <c r="M33" s="9">
        <f>1+$C$6*4/1023*$C$5</f>
        <v>2.3483578733137831</v>
      </c>
      <c r="N33" s="5">
        <v>24.5</v>
      </c>
      <c r="O33" s="6">
        <v>0.1</v>
      </c>
    </row>
    <row r="34" spans="6:15" x14ac:dyDescent="0.25">
      <c r="F34" s="3">
        <v>884</v>
      </c>
      <c r="G34" s="4">
        <f>$C$4*F34/1023*$C$5-273.16</f>
        <v>24.969043206256117</v>
      </c>
      <c r="H34" s="9">
        <f>2+$C$4*4/1023*$C$5</f>
        <v>3.3490001955034217</v>
      </c>
      <c r="I34" s="5">
        <v>24.1</v>
      </c>
      <c r="J34" s="8">
        <v>0.1</v>
      </c>
      <c r="K34" s="10">
        <v>883</v>
      </c>
      <c r="L34" s="4">
        <f>$C$6*K34/1023*$C$5-273.16</f>
        <v>24.490000534017611</v>
      </c>
      <c r="M34" s="9">
        <f>1+$C$6*4/1023*$C$5</f>
        <v>2.3483578733137831</v>
      </c>
      <c r="N34" s="5">
        <v>24.5</v>
      </c>
      <c r="O34" s="6">
        <v>0.1</v>
      </c>
    </row>
    <row r="35" spans="6:15" x14ac:dyDescent="0.25">
      <c r="F35" s="3">
        <v>883</v>
      </c>
      <c r="G35" s="4">
        <f>$C$4*F35/1023*$C$5-273.16</f>
        <v>24.63179315738023</v>
      </c>
      <c r="H35" s="9">
        <f>2+$C$4*4/1023*$C$5</f>
        <v>3.3490001955034217</v>
      </c>
      <c r="I35" s="5">
        <v>24.1</v>
      </c>
      <c r="J35" s="8">
        <v>0.1</v>
      </c>
      <c r="K35" s="10">
        <v>884</v>
      </c>
      <c r="L35" s="4">
        <f>$C$6*K35/1023*$C$5-273.16</f>
        <v>24.82709000234604</v>
      </c>
      <c r="M35" s="9">
        <f>1+$C$6*4/1023*$C$5</f>
        <v>2.3483578733137831</v>
      </c>
      <c r="N35" s="5">
        <v>24.5</v>
      </c>
      <c r="O35" s="6">
        <v>0.1</v>
      </c>
    </row>
    <row r="36" spans="6:15" x14ac:dyDescent="0.25">
      <c r="F36" s="3">
        <v>885</v>
      </c>
      <c r="G36" s="4">
        <f>$C$4*F36/1023*$C$5-273.16</f>
        <v>25.306293255131948</v>
      </c>
      <c r="H36" s="9">
        <f>2+$C$4*4/1023*$C$5</f>
        <v>3.3490001955034217</v>
      </c>
      <c r="I36" s="5">
        <v>24.1</v>
      </c>
      <c r="J36" s="8">
        <v>0.1</v>
      </c>
      <c r="K36" s="10">
        <v>883</v>
      </c>
      <c r="L36" s="4">
        <f>$C$6*K36/1023*$C$5-273.16</f>
        <v>24.490000534017611</v>
      </c>
      <c r="M36" s="9">
        <f>1+$C$6*4/1023*$C$5</f>
        <v>2.3483578733137831</v>
      </c>
      <c r="N36" s="5">
        <v>24.5</v>
      </c>
      <c r="O36" s="6">
        <v>0.1</v>
      </c>
    </row>
    <row r="37" spans="6:15" x14ac:dyDescent="0.25">
      <c r="F37" s="3">
        <v>884</v>
      </c>
      <c r="G37" s="4">
        <f>$C$4*F37/1023*$C$5-273.16</f>
        <v>24.969043206256117</v>
      </c>
      <c r="H37" s="9">
        <f>2+$C$4*4/1023*$C$5</f>
        <v>3.3490001955034217</v>
      </c>
      <c r="I37" s="5">
        <v>24.1</v>
      </c>
      <c r="J37" s="8">
        <v>0.1</v>
      </c>
      <c r="K37" s="10">
        <v>883</v>
      </c>
      <c r="L37" s="4">
        <f>$C$6*K37/1023*$C$5-273.16</f>
        <v>24.490000534017611</v>
      </c>
      <c r="M37" s="9">
        <f>1+$C$6*4/1023*$C$5</f>
        <v>2.3483578733137831</v>
      </c>
      <c r="N37" s="5">
        <v>24.5</v>
      </c>
      <c r="O37" s="6">
        <v>0.1</v>
      </c>
    </row>
    <row r="38" spans="6:15" x14ac:dyDescent="0.25">
      <c r="F38" s="3">
        <v>884</v>
      </c>
      <c r="G38" s="4">
        <f>$C$4*F38/1023*$C$5-273.16</f>
        <v>24.969043206256117</v>
      </c>
      <c r="H38" s="9">
        <f>2+$C$4*4/1023*$C$5</f>
        <v>3.3490001955034217</v>
      </c>
      <c r="I38" s="5">
        <v>24.1</v>
      </c>
      <c r="J38" s="8">
        <v>0.1</v>
      </c>
      <c r="K38" s="10">
        <v>883</v>
      </c>
      <c r="L38" s="4">
        <f>$C$6*K38/1023*$C$5-273.16</f>
        <v>24.490000534017611</v>
      </c>
      <c r="M38" s="9">
        <f>1+$C$6*4/1023*$C$5</f>
        <v>2.3483578733137831</v>
      </c>
      <c r="N38" s="5">
        <v>24.5</v>
      </c>
      <c r="O38" s="6">
        <v>0.1</v>
      </c>
    </row>
    <row r="39" spans="6:15" x14ac:dyDescent="0.25">
      <c r="F39" s="3">
        <v>885</v>
      </c>
      <c r="G39" s="4">
        <f>$C$4*F39/1023*$C$5-273.16</f>
        <v>25.306293255131948</v>
      </c>
      <c r="H39" s="9">
        <f>2+$C$4*4/1023*$C$5</f>
        <v>3.3490001955034217</v>
      </c>
      <c r="I39" s="5">
        <v>24.1</v>
      </c>
      <c r="J39" s="8">
        <v>0.1</v>
      </c>
      <c r="K39" s="10">
        <v>884</v>
      </c>
      <c r="L39" s="4">
        <f>$C$6*K39/1023*$C$5-273.16</f>
        <v>24.82709000234604</v>
      </c>
      <c r="M39" s="9">
        <f>1+$C$6*4/1023*$C$5</f>
        <v>2.3483578733137831</v>
      </c>
      <c r="N39" s="5">
        <v>24.5</v>
      </c>
      <c r="O39" s="6">
        <v>0.1</v>
      </c>
    </row>
    <row r="40" spans="6:15" x14ac:dyDescent="0.25">
      <c r="F40" s="3">
        <v>884</v>
      </c>
      <c r="G40" s="4">
        <f>$C$4*F40/1023*$C$5-273.16</f>
        <v>24.969043206256117</v>
      </c>
      <c r="H40" s="9">
        <f>2+$C$4*4/1023*$C$5</f>
        <v>3.3490001955034217</v>
      </c>
      <c r="I40" s="5">
        <v>24.1</v>
      </c>
      <c r="J40" s="8">
        <v>0.1</v>
      </c>
      <c r="K40" s="10">
        <v>882</v>
      </c>
      <c r="L40" s="4">
        <f>$C$6*K40/1023*$C$5-273.16</f>
        <v>24.152911065689125</v>
      </c>
      <c r="M40" s="9">
        <f>1+$C$6*4/1023*$C$5</f>
        <v>2.3483578733137831</v>
      </c>
      <c r="N40" s="5">
        <v>24.5</v>
      </c>
      <c r="O40" s="6">
        <v>0.1</v>
      </c>
    </row>
    <row r="41" spans="6:15" x14ac:dyDescent="0.25">
      <c r="F41" s="3">
        <v>883</v>
      </c>
      <c r="G41" s="4">
        <f>$C$4*F41/1023*$C$5-273.16</f>
        <v>24.63179315738023</v>
      </c>
      <c r="H41" s="9">
        <f>2+$C$4*4/1023*$C$5</f>
        <v>3.3490001955034217</v>
      </c>
      <c r="I41" s="5">
        <v>24.1</v>
      </c>
      <c r="J41" s="8">
        <v>0.1</v>
      </c>
      <c r="K41" s="10">
        <v>882</v>
      </c>
      <c r="L41" s="4">
        <f>$C$6*K41/1023*$C$5-273.16</f>
        <v>24.152911065689125</v>
      </c>
      <c r="M41" s="9">
        <f>1+$C$6*4/1023*$C$5</f>
        <v>2.3483578733137831</v>
      </c>
      <c r="N41" s="5">
        <v>24.5</v>
      </c>
      <c r="O41" s="6">
        <v>0.1</v>
      </c>
    </row>
    <row r="42" spans="6:15" x14ac:dyDescent="0.25">
      <c r="F42" s="3">
        <v>884</v>
      </c>
      <c r="G42" s="4">
        <f>$C$4*F42/1023*$C$5-273.16</f>
        <v>24.969043206256117</v>
      </c>
      <c r="H42" s="9">
        <f>2+$C$4*4/1023*$C$5</f>
        <v>3.3490001955034217</v>
      </c>
      <c r="I42" s="5">
        <v>24.1</v>
      </c>
      <c r="J42" s="8">
        <v>0.1</v>
      </c>
      <c r="K42" s="10">
        <v>884</v>
      </c>
      <c r="L42" s="4">
        <f>$C$6*K42/1023*$C$5-273.16</f>
        <v>24.82709000234604</v>
      </c>
      <c r="M42" s="9">
        <f>1+$C$6*4/1023*$C$5</f>
        <v>2.3483578733137831</v>
      </c>
      <c r="N42" s="5">
        <v>24.5</v>
      </c>
      <c r="O42" s="6">
        <v>0.1</v>
      </c>
    </row>
    <row r="43" spans="6:15" x14ac:dyDescent="0.25">
      <c r="F43" s="3">
        <v>883</v>
      </c>
      <c r="G43" s="4">
        <f>$C$4*F43/1023*$C$5-273.16</f>
        <v>24.63179315738023</v>
      </c>
      <c r="H43" s="9">
        <f>2+$C$4*4/1023*$C$5</f>
        <v>3.3490001955034217</v>
      </c>
      <c r="I43" s="5">
        <v>24.1</v>
      </c>
      <c r="J43" s="8">
        <v>0.1</v>
      </c>
      <c r="K43" s="10">
        <v>883</v>
      </c>
      <c r="L43" s="4">
        <f>$C$6*K43/1023*$C$5-273.16</f>
        <v>24.490000534017611</v>
      </c>
      <c r="M43" s="9">
        <f>1+$C$6*4/1023*$C$5</f>
        <v>2.3483578733137831</v>
      </c>
      <c r="N43" s="5">
        <v>24.5</v>
      </c>
      <c r="O43" s="6">
        <v>0.1</v>
      </c>
    </row>
    <row r="44" spans="6:15" x14ac:dyDescent="0.25">
      <c r="F44" s="3">
        <v>883</v>
      </c>
      <c r="G44" s="4">
        <f>$C$4*F44/1023*$C$5-273.16</f>
        <v>24.63179315738023</v>
      </c>
      <c r="H44" s="9">
        <f>2+$C$4*4/1023*$C$5</f>
        <v>3.3490001955034217</v>
      </c>
      <c r="I44" s="5">
        <v>24.1</v>
      </c>
      <c r="J44" s="8">
        <v>0.1</v>
      </c>
      <c r="K44" s="10">
        <v>883</v>
      </c>
      <c r="L44" s="4">
        <f>$C$6*K44/1023*$C$5-273.16</f>
        <v>24.490000534017611</v>
      </c>
      <c r="M44" s="9">
        <f>1+$C$6*4/1023*$C$5</f>
        <v>2.3483578733137831</v>
      </c>
      <c r="N44" s="5">
        <v>24.5</v>
      </c>
      <c r="O44" s="6">
        <v>0.1</v>
      </c>
    </row>
    <row r="45" spans="6:15" x14ac:dyDescent="0.25">
      <c r="F45" s="3">
        <v>883</v>
      </c>
      <c r="G45" s="4">
        <f>$C$4*F45/1023*$C$5-273.16</f>
        <v>24.63179315738023</v>
      </c>
      <c r="H45" s="9">
        <f>2+$C$4*4/1023*$C$5</f>
        <v>3.3490001955034217</v>
      </c>
      <c r="I45" s="5">
        <v>24.1</v>
      </c>
      <c r="J45" s="8">
        <v>0.1</v>
      </c>
      <c r="K45" s="10">
        <v>883</v>
      </c>
      <c r="L45" s="4">
        <f>$C$6*K45/1023*$C$5-273.16</f>
        <v>24.490000534017611</v>
      </c>
      <c r="M45" s="9">
        <f>1+$C$6*4/1023*$C$5</f>
        <v>2.3483578733137831</v>
      </c>
      <c r="N45" s="5">
        <v>24.5</v>
      </c>
      <c r="O45" s="6">
        <v>0.1</v>
      </c>
    </row>
    <row r="46" spans="6:15" x14ac:dyDescent="0.25">
      <c r="F46" s="3">
        <v>884</v>
      </c>
      <c r="G46" s="4">
        <f>$C$4*F46/1023*$C$5-273.16</f>
        <v>24.969043206256117</v>
      </c>
      <c r="H46" s="9">
        <f>2+$C$4*4/1023*$C$5</f>
        <v>3.3490001955034217</v>
      </c>
      <c r="I46" s="5">
        <v>24.1</v>
      </c>
      <c r="J46" s="8">
        <v>0.1</v>
      </c>
      <c r="K46" s="10">
        <v>884</v>
      </c>
      <c r="L46" s="4">
        <f>$C$6*K46/1023*$C$5-273.16</f>
        <v>24.82709000234604</v>
      </c>
      <c r="M46" s="9">
        <f>1+$C$6*4/1023*$C$5</f>
        <v>2.3483578733137831</v>
      </c>
      <c r="N46" s="5">
        <v>24.5</v>
      </c>
      <c r="O46" s="6">
        <v>0.1</v>
      </c>
    </row>
    <row r="47" spans="6:15" x14ac:dyDescent="0.25">
      <c r="F47" s="3">
        <v>883</v>
      </c>
      <c r="G47" s="4">
        <f>$C$4*F47/1023*$C$5-273.16</f>
        <v>24.63179315738023</v>
      </c>
      <c r="H47" s="9">
        <f>2+$C$4*4/1023*$C$5</f>
        <v>3.3490001955034217</v>
      </c>
      <c r="I47" s="5">
        <v>24.1</v>
      </c>
      <c r="J47" s="8">
        <v>0.1</v>
      </c>
      <c r="K47" s="10">
        <v>883</v>
      </c>
      <c r="L47" s="4">
        <f>$C$6*K47/1023*$C$5-273.16</f>
        <v>24.490000534017611</v>
      </c>
      <c r="M47" s="9">
        <f>1+$C$6*4/1023*$C$5</f>
        <v>2.3483578733137831</v>
      </c>
      <c r="N47" s="5">
        <v>24.5</v>
      </c>
      <c r="O47" s="6">
        <v>0.1</v>
      </c>
    </row>
    <row r="48" spans="6:15" x14ac:dyDescent="0.25">
      <c r="F48" s="3">
        <v>883</v>
      </c>
      <c r="G48" s="4">
        <f>$C$4*F48/1023*$C$5-273.16</f>
        <v>24.63179315738023</v>
      </c>
      <c r="H48" s="9">
        <f>2+$C$4*4/1023*$C$5</f>
        <v>3.3490001955034217</v>
      </c>
      <c r="I48" s="5">
        <v>24.1</v>
      </c>
      <c r="J48" s="8">
        <v>0.1</v>
      </c>
      <c r="K48" s="10">
        <v>884</v>
      </c>
      <c r="L48" s="4">
        <f>$C$6*K48/1023*$C$5-273.16</f>
        <v>24.82709000234604</v>
      </c>
      <c r="M48" s="9">
        <f>1+$C$6*4/1023*$C$5</f>
        <v>2.3483578733137831</v>
      </c>
      <c r="N48" s="5">
        <v>24.5</v>
      </c>
      <c r="O48" s="6">
        <v>0.1</v>
      </c>
    </row>
    <row r="49" spans="6:15" x14ac:dyDescent="0.25">
      <c r="F49" s="3">
        <v>884</v>
      </c>
      <c r="G49" s="4">
        <f>$C$4*F49/1023*$C$5-273.16</f>
        <v>24.969043206256117</v>
      </c>
      <c r="H49" s="9">
        <f>2+$C$4*4/1023*$C$5</f>
        <v>3.3490001955034217</v>
      </c>
      <c r="I49" s="5">
        <v>24.1</v>
      </c>
      <c r="J49" s="8">
        <v>0.1</v>
      </c>
      <c r="K49" s="10">
        <v>883</v>
      </c>
      <c r="L49" s="4">
        <f>$C$6*K49/1023*$C$5-273.16</f>
        <v>24.490000534017611</v>
      </c>
      <c r="M49" s="9">
        <f>1+$C$6*4/1023*$C$5</f>
        <v>2.3483578733137831</v>
      </c>
      <c r="N49" s="5">
        <v>24.5</v>
      </c>
      <c r="O49" s="6">
        <v>0.1</v>
      </c>
    </row>
    <row r="50" spans="6:15" x14ac:dyDescent="0.25">
      <c r="F50" s="3">
        <v>884</v>
      </c>
      <c r="G50" s="4">
        <f>$C$4*F50/1023*$C$5-273.16</f>
        <v>24.969043206256117</v>
      </c>
      <c r="H50" s="9">
        <f>2+$C$4*4/1023*$C$5</f>
        <v>3.3490001955034217</v>
      </c>
      <c r="I50" s="5">
        <v>24.1</v>
      </c>
      <c r="J50" s="8">
        <v>0.1</v>
      </c>
      <c r="K50" s="10">
        <v>883</v>
      </c>
      <c r="L50" s="4">
        <f>$C$6*K50/1023*$C$5-273.16</f>
        <v>24.490000534017611</v>
      </c>
      <c r="M50" s="9">
        <f>1+$C$6*4/1023*$C$5</f>
        <v>2.3483578733137831</v>
      </c>
      <c r="N50" s="5">
        <v>24.5</v>
      </c>
      <c r="O50" s="6">
        <v>0.1</v>
      </c>
    </row>
    <row r="51" spans="6:15" x14ac:dyDescent="0.25">
      <c r="F51" s="3">
        <v>883</v>
      </c>
      <c r="G51" s="4">
        <f>$C$4*F51/1023*$C$5-273.16</f>
        <v>24.63179315738023</v>
      </c>
      <c r="H51" s="9">
        <f>2+$C$4*4/1023*$C$5</f>
        <v>3.3490001955034217</v>
      </c>
      <c r="I51" s="5">
        <v>24.1</v>
      </c>
      <c r="J51" s="8">
        <v>0.1</v>
      </c>
      <c r="K51" s="10">
        <v>883</v>
      </c>
      <c r="L51" s="4">
        <f>$C$6*K51/1023*$C$5-273.16</f>
        <v>24.490000534017611</v>
      </c>
      <c r="M51" s="9">
        <f>1+$C$6*4/1023*$C$5</f>
        <v>2.3483578733137831</v>
      </c>
      <c r="N51" s="5">
        <v>24.5</v>
      </c>
      <c r="O51" s="6">
        <v>0.1</v>
      </c>
    </row>
    <row r="52" spans="6:15" x14ac:dyDescent="0.25">
      <c r="F52" s="3">
        <v>883</v>
      </c>
      <c r="G52" s="4">
        <f>$C$4*F52/1023*$C$5-273.16</f>
        <v>24.63179315738023</v>
      </c>
      <c r="H52" s="9">
        <f>2+$C$4*4/1023*$C$5</f>
        <v>3.3490001955034217</v>
      </c>
      <c r="I52" s="5">
        <v>24.1</v>
      </c>
      <c r="J52" s="8">
        <v>0.1</v>
      </c>
      <c r="K52" s="10">
        <v>884</v>
      </c>
      <c r="L52" s="4">
        <f>$C$6*K52/1023*$C$5-273.16</f>
        <v>24.82709000234604</v>
      </c>
      <c r="M52" s="9">
        <f>1+$C$6*4/1023*$C$5</f>
        <v>2.3483578733137831</v>
      </c>
      <c r="N52" s="5">
        <v>24.5</v>
      </c>
      <c r="O52" s="6">
        <v>0.1</v>
      </c>
    </row>
    <row r="53" spans="6:15" x14ac:dyDescent="0.25">
      <c r="F53" s="3">
        <v>884</v>
      </c>
      <c r="G53" s="4">
        <f>$C$4*F53/1023*$C$5-273.16</f>
        <v>24.969043206256117</v>
      </c>
      <c r="H53" s="9">
        <f>2+$C$4*4/1023*$C$5</f>
        <v>3.3490001955034217</v>
      </c>
      <c r="I53" s="5">
        <v>24.1</v>
      </c>
      <c r="J53" s="8">
        <v>0.1</v>
      </c>
      <c r="K53" s="10">
        <v>884</v>
      </c>
      <c r="L53" s="4">
        <f>$C$6*K53/1023*$C$5-273.16</f>
        <v>24.82709000234604</v>
      </c>
      <c r="M53" s="9">
        <f>1+$C$6*4/1023*$C$5</f>
        <v>2.3483578733137831</v>
      </c>
      <c r="N53" s="5">
        <v>24.5</v>
      </c>
      <c r="O53" s="6">
        <v>0.1</v>
      </c>
    </row>
    <row r="54" spans="6:15" x14ac:dyDescent="0.25">
      <c r="F54" s="3">
        <v>884</v>
      </c>
      <c r="G54" s="4">
        <f>$C$4*F54/1023*$C$5-273.16</f>
        <v>24.969043206256117</v>
      </c>
      <c r="H54" s="9">
        <f>2+$C$4*4/1023*$C$5</f>
        <v>3.3490001955034217</v>
      </c>
      <c r="I54" s="5">
        <v>24.1</v>
      </c>
      <c r="J54" s="8">
        <v>0.1</v>
      </c>
      <c r="K54" s="10">
        <v>883</v>
      </c>
      <c r="L54" s="4">
        <f>$C$6*K54/1023*$C$5-273.16</f>
        <v>24.490000534017611</v>
      </c>
      <c r="M54" s="9">
        <f>1+$C$6*4/1023*$C$5</f>
        <v>2.3483578733137831</v>
      </c>
      <c r="N54" s="5">
        <v>24.5</v>
      </c>
      <c r="O54" s="6">
        <v>0.1</v>
      </c>
    </row>
    <row r="55" spans="6:15" x14ac:dyDescent="0.25">
      <c r="F55" s="3">
        <v>883</v>
      </c>
      <c r="G55" s="4">
        <f>$C$4*F55/1023*$C$5-273.16</f>
        <v>24.63179315738023</v>
      </c>
      <c r="H55" s="9">
        <f>2+$C$4*4/1023*$C$5</f>
        <v>3.3490001955034217</v>
      </c>
      <c r="I55" s="5">
        <v>24.1</v>
      </c>
      <c r="J55" s="8">
        <v>0.1</v>
      </c>
      <c r="K55" s="10">
        <v>883</v>
      </c>
      <c r="L55" s="4">
        <f>$C$6*K55/1023*$C$5-273.16</f>
        <v>24.490000534017611</v>
      </c>
      <c r="M55" s="9">
        <f>1+$C$6*4/1023*$C$5</f>
        <v>2.3483578733137831</v>
      </c>
      <c r="N55" s="5">
        <v>24.5</v>
      </c>
      <c r="O55" s="6">
        <v>0.1</v>
      </c>
    </row>
    <row r="56" spans="6:15" x14ac:dyDescent="0.25">
      <c r="F56" s="3">
        <v>884</v>
      </c>
      <c r="G56" s="4">
        <f>$C$4*F56/1023*$C$5-273.16</f>
        <v>24.969043206256117</v>
      </c>
      <c r="H56" s="9">
        <f>2+$C$4*4/1023*$C$5</f>
        <v>3.3490001955034217</v>
      </c>
      <c r="I56" s="5">
        <v>24.1</v>
      </c>
      <c r="J56" s="8">
        <v>0.1</v>
      </c>
      <c r="K56" s="10">
        <v>883</v>
      </c>
      <c r="L56" s="4">
        <f>$C$6*K56/1023*$C$5-273.16</f>
        <v>24.490000534017611</v>
      </c>
      <c r="M56" s="9">
        <f>1+$C$6*4/1023*$C$5</f>
        <v>2.3483578733137831</v>
      </c>
      <c r="N56" s="5">
        <v>24.5</v>
      </c>
      <c r="O56" s="6">
        <v>0.1</v>
      </c>
    </row>
    <row r="57" spans="6:15" x14ac:dyDescent="0.25">
      <c r="F57" s="3">
        <v>884</v>
      </c>
      <c r="G57" s="4">
        <f>$C$4*F57/1023*$C$5-273.16</f>
        <v>24.969043206256117</v>
      </c>
      <c r="H57" s="9">
        <f>2+$C$4*4/1023*$C$5</f>
        <v>3.3490001955034217</v>
      </c>
      <c r="I57" s="5">
        <v>24.1</v>
      </c>
      <c r="J57" s="8">
        <v>0.1</v>
      </c>
      <c r="K57" s="10">
        <v>883</v>
      </c>
      <c r="L57" s="4">
        <f>$C$6*K57/1023*$C$5-273.16</f>
        <v>24.490000534017611</v>
      </c>
      <c r="M57" s="9">
        <f>1+$C$6*4/1023*$C$5</f>
        <v>2.3483578733137831</v>
      </c>
      <c r="N57" s="5">
        <v>24.5</v>
      </c>
      <c r="O57" s="6">
        <v>0.1</v>
      </c>
    </row>
    <row r="58" spans="6:15" x14ac:dyDescent="0.25">
      <c r="F58" s="3">
        <v>884</v>
      </c>
      <c r="G58" s="4">
        <f>$C$4*F58/1023*$C$5-273.16</f>
        <v>24.969043206256117</v>
      </c>
      <c r="H58" s="9">
        <f>2+$C$4*4/1023*$C$5</f>
        <v>3.3490001955034217</v>
      </c>
      <c r="I58" s="5">
        <v>24.1</v>
      </c>
      <c r="J58" s="8">
        <v>0.1</v>
      </c>
      <c r="K58" s="10">
        <v>885</v>
      </c>
      <c r="L58" s="4">
        <f>$C$6*K58/1023*$C$5-273.16</f>
        <v>25.164179470674526</v>
      </c>
      <c r="M58" s="9">
        <f>1+$C$6*4/1023*$C$5</f>
        <v>2.3483578733137831</v>
      </c>
      <c r="N58" s="5">
        <v>24.5</v>
      </c>
      <c r="O58" s="6">
        <v>0.1</v>
      </c>
    </row>
    <row r="59" spans="6:15" x14ac:dyDescent="0.25">
      <c r="F59" s="3">
        <v>885</v>
      </c>
      <c r="G59" s="4">
        <f>$C$4*F59/1023*$C$5-273.16</f>
        <v>25.306293255131948</v>
      </c>
      <c r="H59" s="9">
        <f>2+$C$4*4/1023*$C$5</f>
        <v>3.3490001955034217</v>
      </c>
      <c r="I59" s="5">
        <v>24.1</v>
      </c>
      <c r="J59" s="8">
        <v>0.1</v>
      </c>
      <c r="K59" s="10">
        <v>884</v>
      </c>
      <c r="L59" s="4">
        <f>$C$6*K59/1023*$C$5-273.16</f>
        <v>24.82709000234604</v>
      </c>
      <c r="M59" s="9">
        <f>1+$C$6*4/1023*$C$5</f>
        <v>2.3483578733137831</v>
      </c>
      <c r="N59" s="5">
        <v>24.5</v>
      </c>
      <c r="O59" s="6">
        <v>0.1</v>
      </c>
    </row>
    <row r="60" spans="6:15" x14ac:dyDescent="0.25">
      <c r="F60" s="3">
        <v>883</v>
      </c>
      <c r="G60" s="4">
        <f>$C$4*F60/1023*$C$5-273.16</f>
        <v>24.63179315738023</v>
      </c>
      <c r="H60" s="9">
        <f>2+$C$4*4/1023*$C$5</f>
        <v>3.3490001955034217</v>
      </c>
      <c r="I60" s="5">
        <v>24.1</v>
      </c>
      <c r="J60" s="8">
        <v>0.1</v>
      </c>
      <c r="K60" s="10">
        <v>884</v>
      </c>
      <c r="L60" s="4">
        <f>$C$6*K60/1023*$C$5-273.16</f>
        <v>24.82709000234604</v>
      </c>
      <c r="M60" s="9">
        <f>1+$C$6*4/1023*$C$5</f>
        <v>2.3483578733137831</v>
      </c>
      <c r="N60" s="5">
        <v>24.5</v>
      </c>
      <c r="O60" s="6">
        <v>0.1</v>
      </c>
    </row>
    <row r="61" spans="6:15" x14ac:dyDescent="0.25">
      <c r="F61" s="3">
        <v>883</v>
      </c>
      <c r="G61" s="4">
        <f>$C$4*F61/1023*$C$5-273.16</f>
        <v>24.63179315738023</v>
      </c>
      <c r="H61" s="9">
        <f>2+$C$4*4/1023*$C$5</f>
        <v>3.3490001955034217</v>
      </c>
      <c r="I61" s="5">
        <v>24.1</v>
      </c>
      <c r="J61" s="8">
        <v>0.1</v>
      </c>
      <c r="K61" s="10">
        <v>883</v>
      </c>
      <c r="L61" s="4">
        <f>$C$6*K61/1023*$C$5-273.16</f>
        <v>24.490000534017611</v>
      </c>
      <c r="M61" s="9">
        <f>1+$C$6*4/1023*$C$5</f>
        <v>2.3483578733137831</v>
      </c>
      <c r="N61" s="5">
        <v>24.5</v>
      </c>
      <c r="O61" s="6">
        <v>0.1</v>
      </c>
    </row>
    <row r="62" spans="6:15" x14ac:dyDescent="0.25">
      <c r="F62" s="3">
        <v>884</v>
      </c>
      <c r="G62" s="4">
        <f>$C$4*F62/1023*$C$5-273.16</f>
        <v>24.969043206256117</v>
      </c>
      <c r="H62" s="9">
        <f>2+$C$4*4/1023*$C$5</f>
        <v>3.3490001955034217</v>
      </c>
      <c r="I62" s="5">
        <v>24.1</v>
      </c>
      <c r="J62" s="8">
        <v>0.1</v>
      </c>
      <c r="K62" s="10">
        <v>884</v>
      </c>
      <c r="L62" s="4">
        <f>$C$6*K62/1023*$C$5-273.16</f>
        <v>24.82709000234604</v>
      </c>
      <c r="M62" s="9">
        <f>1+$C$6*4/1023*$C$5</f>
        <v>2.3483578733137831</v>
      </c>
      <c r="N62" s="5">
        <v>24.5</v>
      </c>
      <c r="O62" s="6">
        <v>0.1</v>
      </c>
    </row>
    <row r="63" spans="6:15" x14ac:dyDescent="0.25">
      <c r="F63" s="3">
        <v>883</v>
      </c>
      <c r="G63" s="4">
        <f>$C$4*F63/1023*$C$5-273.16</f>
        <v>24.63179315738023</v>
      </c>
      <c r="H63" s="9">
        <f>2+$C$4*4/1023*$C$5</f>
        <v>3.3490001955034217</v>
      </c>
      <c r="I63" s="5">
        <v>24.1</v>
      </c>
      <c r="J63" s="8">
        <v>0.1</v>
      </c>
      <c r="K63" s="10">
        <v>883</v>
      </c>
      <c r="L63" s="4">
        <f>$C$6*K63/1023*$C$5-273.16</f>
        <v>24.490000534017611</v>
      </c>
      <c r="M63" s="9">
        <f>1+$C$6*4/1023*$C$5</f>
        <v>2.3483578733137831</v>
      </c>
      <c r="N63" s="5">
        <v>24.5</v>
      </c>
      <c r="O63" s="6">
        <v>0.1</v>
      </c>
    </row>
    <row r="64" spans="6:15" x14ac:dyDescent="0.25">
      <c r="F64" s="3">
        <v>884</v>
      </c>
      <c r="G64" s="4">
        <f>$C$4*F64/1023*$C$5-273.16</f>
        <v>24.969043206256117</v>
      </c>
      <c r="H64" s="9">
        <f>2+$C$4*4/1023*$C$5</f>
        <v>3.3490001955034217</v>
      </c>
      <c r="I64" s="5">
        <v>24.1</v>
      </c>
      <c r="J64" s="8">
        <v>0.1</v>
      </c>
      <c r="K64" s="10">
        <v>884</v>
      </c>
      <c r="L64" s="4">
        <f>$C$6*K64/1023*$C$5-273.16</f>
        <v>24.82709000234604</v>
      </c>
      <c r="M64" s="9">
        <f>1+$C$6*4/1023*$C$5</f>
        <v>2.3483578733137831</v>
      </c>
      <c r="N64" s="5">
        <v>24.5</v>
      </c>
      <c r="O64" s="6">
        <v>0.1</v>
      </c>
    </row>
    <row r="65" spans="6:15" x14ac:dyDescent="0.25">
      <c r="F65" s="3">
        <v>883</v>
      </c>
      <c r="G65" s="4">
        <f>$C$4*F65/1023*$C$5-273.16</f>
        <v>24.63179315738023</v>
      </c>
      <c r="H65" s="9">
        <f>2+$C$4*4/1023*$C$5</f>
        <v>3.3490001955034217</v>
      </c>
      <c r="I65" s="5">
        <v>24.1</v>
      </c>
      <c r="J65" s="8">
        <v>0.1</v>
      </c>
      <c r="K65" s="10">
        <v>884</v>
      </c>
      <c r="L65" s="4">
        <f>$C$6*K65/1023*$C$5-273.16</f>
        <v>24.82709000234604</v>
      </c>
      <c r="M65" s="9">
        <f>1+$C$6*4/1023*$C$5</f>
        <v>2.3483578733137831</v>
      </c>
      <c r="N65" s="5">
        <v>24.5</v>
      </c>
      <c r="O65" s="6">
        <v>0.1</v>
      </c>
    </row>
    <row r="66" spans="6:15" x14ac:dyDescent="0.25">
      <c r="F66" s="3">
        <v>884</v>
      </c>
      <c r="G66" s="4">
        <f>$C$4*F66/1023*$C$5-273.16</f>
        <v>24.969043206256117</v>
      </c>
      <c r="H66" s="9">
        <f>2+$C$4*4/1023*$C$5</f>
        <v>3.3490001955034217</v>
      </c>
      <c r="I66" s="5">
        <v>24.1</v>
      </c>
      <c r="J66" s="8">
        <v>0.1</v>
      </c>
      <c r="K66" s="10">
        <v>883</v>
      </c>
      <c r="L66" s="4">
        <f>$C$6*K66/1023*$C$5-273.16</f>
        <v>24.490000534017611</v>
      </c>
      <c r="M66" s="9">
        <f>1+$C$6*4/1023*$C$5</f>
        <v>2.3483578733137831</v>
      </c>
      <c r="N66" s="5">
        <v>24.5</v>
      </c>
      <c r="O66" s="6">
        <v>0.1</v>
      </c>
    </row>
    <row r="67" spans="6:15" x14ac:dyDescent="0.25">
      <c r="F67" s="3">
        <v>884</v>
      </c>
      <c r="G67" s="4">
        <f>$C$4*F67/1023*$C$5-273.16</f>
        <v>24.969043206256117</v>
      </c>
      <c r="H67" s="9">
        <f>2+$C$4*4/1023*$C$5</f>
        <v>3.3490001955034217</v>
      </c>
      <c r="I67" s="5">
        <v>24.1</v>
      </c>
      <c r="J67" s="8">
        <v>0.1</v>
      </c>
      <c r="K67" s="10">
        <v>884</v>
      </c>
      <c r="L67" s="4">
        <f>$C$6*K67/1023*$C$5-273.16</f>
        <v>24.82709000234604</v>
      </c>
      <c r="M67" s="9">
        <f>1+$C$6*4/1023*$C$5</f>
        <v>2.3483578733137831</v>
      </c>
      <c r="N67" s="5">
        <v>24.5</v>
      </c>
      <c r="O67" s="6">
        <v>0.1</v>
      </c>
    </row>
    <row r="68" spans="6:15" x14ac:dyDescent="0.25">
      <c r="F68" s="3">
        <v>883</v>
      </c>
      <c r="G68" s="4">
        <f>$C$4*F68/1023*$C$5-273.16</f>
        <v>24.63179315738023</v>
      </c>
      <c r="H68" s="9">
        <f>2+$C$4*4/1023*$C$5</f>
        <v>3.3490001955034217</v>
      </c>
      <c r="I68" s="5">
        <v>24.1</v>
      </c>
      <c r="J68" s="8">
        <v>0.1</v>
      </c>
      <c r="K68" s="10">
        <v>884</v>
      </c>
      <c r="L68" s="4">
        <f>$C$6*K68/1023*$C$5-273.16</f>
        <v>24.82709000234604</v>
      </c>
      <c r="M68" s="9">
        <f>1+$C$6*4/1023*$C$5</f>
        <v>2.3483578733137831</v>
      </c>
      <c r="N68" s="5">
        <v>24.5</v>
      </c>
      <c r="O68" s="6">
        <v>0.1</v>
      </c>
    </row>
    <row r="69" spans="6:15" x14ac:dyDescent="0.25">
      <c r="F69" s="3">
        <v>883</v>
      </c>
      <c r="G69" s="4">
        <f>$C$4*F69/1023*$C$5-273.16</f>
        <v>24.63179315738023</v>
      </c>
      <c r="H69" s="9">
        <f>2+$C$4*4/1023*$C$5</f>
        <v>3.3490001955034217</v>
      </c>
      <c r="I69" s="5">
        <v>24.1</v>
      </c>
      <c r="J69" s="8">
        <v>0.1</v>
      </c>
      <c r="K69" s="10">
        <v>883</v>
      </c>
      <c r="L69" s="4">
        <f>$C$6*K69/1023*$C$5-273.16</f>
        <v>24.490000534017611</v>
      </c>
      <c r="M69" s="9">
        <f>1+$C$6*4/1023*$C$5</f>
        <v>2.3483578733137831</v>
      </c>
      <c r="N69" s="5">
        <v>24.5</v>
      </c>
      <c r="O69" s="6">
        <v>0.1</v>
      </c>
    </row>
    <row r="70" spans="6:15" x14ac:dyDescent="0.25">
      <c r="F70" s="3">
        <v>883</v>
      </c>
      <c r="G70" s="4">
        <f>$C$4*F70/1023*$C$5-273.16</f>
        <v>24.63179315738023</v>
      </c>
      <c r="H70" s="9">
        <f>2+$C$4*4/1023*$C$5</f>
        <v>3.3490001955034217</v>
      </c>
      <c r="I70" s="5">
        <v>24.1</v>
      </c>
      <c r="J70" s="8">
        <v>0.1</v>
      </c>
      <c r="K70" s="10">
        <v>883</v>
      </c>
      <c r="L70" s="4">
        <f>$C$6*K70/1023*$C$5-273.16</f>
        <v>24.490000534017611</v>
      </c>
      <c r="M70" s="9">
        <f>1+$C$6*4/1023*$C$5</f>
        <v>2.3483578733137831</v>
      </c>
      <c r="N70" s="5">
        <v>24.5</v>
      </c>
      <c r="O70" s="6">
        <v>0.1</v>
      </c>
    </row>
    <row r="71" spans="6:15" x14ac:dyDescent="0.25">
      <c r="F71" s="3">
        <v>883</v>
      </c>
      <c r="G71" s="4">
        <f>$C$4*F71/1023*$C$5-273.16</f>
        <v>24.63179315738023</v>
      </c>
      <c r="H71" s="9">
        <f>2+$C$4*4/1023*$C$5</f>
        <v>3.3490001955034217</v>
      </c>
      <c r="I71" s="5">
        <v>24.1</v>
      </c>
      <c r="J71" s="8">
        <v>0.1</v>
      </c>
      <c r="K71" s="10">
        <v>883</v>
      </c>
      <c r="L71" s="4">
        <f>$C$6*K71/1023*$C$5-273.16</f>
        <v>24.490000534017611</v>
      </c>
      <c r="M71" s="9">
        <f>1+$C$6*4/1023*$C$5</f>
        <v>2.3483578733137831</v>
      </c>
      <c r="N71" s="5">
        <v>24.5</v>
      </c>
      <c r="O71" s="6">
        <v>0.1</v>
      </c>
    </row>
    <row r="72" spans="6:15" x14ac:dyDescent="0.25">
      <c r="F72" s="3">
        <v>884</v>
      </c>
      <c r="G72" s="4">
        <f>$C$4*F72/1023*$C$5-273.16</f>
        <v>24.969043206256117</v>
      </c>
      <c r="H72" s="9">
        <f>2+$C$4*4/1023*$C$5</f>
        <v>3.3490001955034217</v>
      </c>
      <c r="I72" s="5">
        <v>24.1</v>
      </c>
      <c r="J72" s="8">
        <v>0.1</v>
      </c>
      <c r="K72" s="10">
        <v>884</v>
      </c>
      <c r="L72" s="4">
        <f>$C$6*K72/1023*$C$5-273.16</f>
        <v>24.82709000234604</v>
      </c>
      <c r="M72" s="9">
        <f>1+$C$6*4/1023*$C$5</f>
        <v>2.3483578733137831</v>
      </c>
      <c r="N72" s="5">
        <v>24.5</v>
      </c>
      <c r="O72" s="6">
        <v>0.1</v>
      </c>
    </row>
    <row r="73" spans="6:15" x14ac:dyDescent="0.25">
      <c r="F73" s="3">
        <v>883</v>
      </c>
      <c r="G73" s="4">
        <f>$C$4*F73/1023*$C$5-273.16</f>
        <v>24.63179315738023</v>
      </c>
      <c r="H73" s="9">
        <f>2+$C$4*4/1023*$C$5</f>
        <v>3.3490001955034217</v>
      </c>
      <c r="I73" s="5">
        <v>24.1</v>
      </c>
      <c r="J73" s="8">
        <v>0.1</v>
      </c>
      <c r="K73" s="10">
        <v>884</v>
      </c>
      <c r="L73" s="4">
        <f>$C$6*K73/1023*$C$5-273.16</f>
        <v>24.82709000234604</v>
      </c>
      <c r="M73" s="9">
        <f>1+$C$6*4/1023*$C$5</f>
        <v>2.3483578733137831</v>
      </c>
      <c r="N73" s="5">
        <v>24.5</v>
      </c>
      <c r="O73" s="6">
        <v>0.1</v>
      </c>
    </row>
    <row r="74" spans="6:15" x14ac:dyDescent="0.25">
      <c r="F74" s="3">
        <v>883</v>
      </c>
      <c r="G74" s="4">
        <f>$C$4*F74/1023*$C$5-273.16</f>
        <v>24.63179315738023</v>
      </c>
      <c r="H74" s="9">
        <f>2+$C$4*4/1023*$C$5</f>
        <v>3.3490001955034217</v>
      </c>
      <c r="I74" s="5">
        <v>24.1</v>
      </c>
      <c r="J74" s="8">
        <v>0.1</v>
      </c>
      <c r="K74" s="10">
        <v>883</v>
      </c>
      <c r="L74" s="4">
        <f>$C$6*K74/1023*$C$5-273.16</f>
        <v>24.490000534017611</v>
      </c>
      <c r="M74" s="9">
        <f>1+$C$6*4/1023*$C$5</f>
        <v>2.3483578733137831</v>
      </c>
      <c r="N74" s="5">
        <v>24.5</v>
      </c>
      <c r="O74" s="6">
        <v>0.1</v>
      </c>
    </row>
    <row r="75" spans="6:15" x14ac:dyDescent="0.25">
      <c r="F75" s="3">
        <v>884</v>
      </c>
      <c r="G75" s="4">
        <f>$C$4*F75/1023*$C$5-273.16</f>
        <v>24.969043206256117</v>
      </c>
      <c r="H75" s="9">
        <f>2+$C$4*4/1023*$C$5</f>
        <v>3.3490001955034217</v>
      </c>
      <c r="I75" s="5">
        <v>24.1</v>
      </c>
      <c r="J75" s="8">
        <v>0.1</v>
      </c>
      <c r="K75" s="10">
        <v>883</v>
      </c>
      <c r="L75" s="4">
        <f>$C$6*K75/1023*$C$5-273.16</f>
        <v>24.490000534017611</v>
      </c>
      <c r="M75" s="9">
        <f>1+$C$6*4/1023*$C$5</f>
        <v>2.3483578733137831</v>
      </c>
      <c r="N75" s="5">
        <v>24.5</v>
      </c>
      <c r="O75" s="6">
        <v>0.1</v>
      </c>
    </row>
    <row r="76" spans="6:15" x14ac:dyDescent="0.25">
      <c r="F76" s="3">
        <v>883</v>
      </c>
      <c r="G76" s="4">
        <f>$C$4*F76/1023*$C$5-273.16</f>
        <v>24.63179315738023</v>
      </c>
      <c r="H76" s="9">
        <f>2+$C$4*4/1023*$C$5</f>
        <v>3.3490001955034217</v>
      </c>
      <c r="I76" s="5">
        <v>24.1</v>
      </c>
      <c r="J76" s="8">
        <v>0.1</v>
      </c>
      <c r="K76" s="10">
        <v>883</v>
      </c>
      <c r="L76" s="4">
        <f>$C$6*K76/1023*$C$5-273.16</f>
        <v>24.490000534017611</v>
      </c>
      <c r="M76" s="9">
        <f>1+$C$6*4/1023*$C$5</f>
        <v>2.3483578733137831</v>
      </c>
      <c r="N76" s="5">
        <v>24.5</v>
      </c>
      <c r="O76" s="6">
        <v>0.1</v>
      </c>
    </row>
    <row r="77" spans="6:15" x14ac:dyDescent="0.25">
      <c r="F77" s="3">
        <v>885</v>
      </c>
      <c r="G77" s="4">
        <f>$C$4*F77/1023*$C$5-273.16</f>
        <v>25.306293255131948</v>
      </c>
      <c r="H77" s="9">
        <f>2+$C$4*4/1023*$C$5</f>
        <v>3.3490001955034217</v>
      </c>
      <c r="I77" s="5">
        <v>24.1</v>
      </c>
      <c r="J77" s="8">
        <v>0.1</v>
      </c>
      <c r="K77" s="10">
        <v>883</v>
      </c>
      <c r="L77" s="4">
        <f>$C$6*K77/1023*$C$5-273.16</f>
        <v>24.490000534017611</v>
      </c>
      <c r="M77" s="9">
        <f>1+$C$6*4/1023*$C$5</f>
        <v>2.3483578733137831</v>
      </c>
      <c r="N77" s="5">
        <v>24.5</v>
      </c>
      <c r="O77" s="6">
        <v>0.1</v>
      </c>
    </row>
    <row r="78" spans="6:15" x14ac:dyDescent="0.25">
      <c r="F78" s="3">
        <v>884</v>
      </c>
      <c r="G78" s="4">
        <f>$C$4*F78/1023*$C$5-273.16</f>
        <v>24.969043206256117</v>
      </c>
      <c r="H78" s="9">
        <f>2+$C$4*4/1023*$C$5</f>
        <v>3.3490001955034217</v>
      </c>
      <c r="I78" s="5">
        <v>24.1</v>
      </c>
      <c r="J78" s="8">
        <v>0.1</v>
      </c>
      <c r="K78" s="10">
        <v>884</v>
      </c>
      <c r="L78" s="4">
        <f>$C$6*K78/1023*$C$5-273.16</f>
        <v>24.82709000234604</v>
      </c>
      <c r="M78" s="9">
        <f>1+$C$6*4/1023*$C$5</f>
        <v>2.3483578733137831</v>
      </c>
      <c r="N78" s="5">
        <v>24.5</v>
      </c>
      <c r="O78" s="6">
        <v>0.1</v>
      </c>
    </row>
    <row r="79" spans="6:15" x14ac:dyDescent="0.25">
      <c r="F79" s="3">
        <v>885</v>
      </c>
      <c r="G79" s="4">
        <f>$C$4*F79/1023*$C$5-273.16</f>
        <v>25.306293255131948</v>
      </c>
      <c r="H79" s="9">
        <f>2+$C$4*4/1023*$C$5</f>
        <v>3.3490001955034217</v>
      </c>
      <c r="I79" s="5">
        <v>24.1</v>
      </c>
      <c r="J79" s="8">
        <v>0.1</v>
      </c>
      <c r="K79" s="10">
        <v>883</v>
      </c>
      <c r="L79" s="4">
        <f>$C$6*K79/1023*$C$5-273.16</f>
        <v>24.490000534017611</v>
      </c>
      <c r="M79" s="9">
        <f>1+$C$6*4/1023*$C$5</f>
        <v>2.3483578733137831</v>
      </c>
      <c r="N79" s="5">
        <v>24.5</v>
      </c>
      <c r="O79" s="6">
        <v>0.1</v>
      </c>
    </row>
    <row r="80" spans="6:15" x14ac:dyDescent="0.25">
      <c r="F80" s="3">
        <v>883</v>
      </c>
      <c r="G80" s="4">
        <f>$C$4*F80/1023*$C$5-273.16</f>
        <v>24.63179315738023</v>
      </c>
      <c r="H80" s="9">
        <f>2+$C$4*4/1023*$C$5</f>
        <v>3.3490001955034217</v>
      </c>
      <c r="I80" s="5">
        <v>24.1</v>
      </c>
      <c r="J80" s="8">
        <v>0.1</v>
      </c>
      <c r="K80" s="10">
        <v>884</v>
      </c>
      <c r="L80" s="4">
        <f>$C$6*K80/1023*$C$5-273.16</f>
        <v>24.82709000234604</v>
      </c>
      <c r="M80" s="9">
        <f>1+$C$6*4/1023*$C$5</f>
        <v>2.3483578733137831</v>
      </c>
      <c r="N80" s="5">
        <v>24.5</v>
      </c>
      <c r="O80" s="6">
        <v>0.1</v>
      </c>
    </row>
    <row r="81" spans="6:15" x14ac:dyDescent="0.25">
      <c r="F81" s="3">
        <v>883</v>
      </c>
      <c r="G81" s="4">
        <f>$C$4*F81/1023*$C$5-273.16</f>
        <v>24.63179315738023</v>
      </c>
      <c r="H81" s="9">
        <f>2+$C$4*4/1023*$C$5</f>
        <v>3.3490001955034217</v>
      </c>
      <c r="I81" s="5">
        <v>24.1</v>
      </c>
      <c r="J81" s="8">
        <v>0.1</v>
      </c>
      <c r="K81" s="10">
        <v>883</v>
      </c>
      <c r="L81" s="4">
        <f>$C$6*K81/1023*$C$5-273.16</f>
        <v>24.490000534017611</v>
      </c>
      <c r="M81" s="9">
        <f>1+$C$6*4/1023*$C$5</f>
        <v>2.3483578733137831</v>
      </c>
      <c r="N81" s="5">
        <v>24.5</v>
      </c>
      <c r="O81" s="6">
        <v>0.1</v>
      </c>
    </row>
    <row r="82" spans="6:15" x14ac:dyDescent="0.25">
      <c r="F82" s="3">
        <v>885</v>
      </c>
      <c r="G82" s="4">
        <f>$C$4*F82/1023*$C$5-273.16</f>
        <v>25.306293255131948</v>
      </c>
      <c r="H82" s="9">
        <f>2+$C$4*4/1023*$C$5</f>
        <v>3.3490001955034217</v>
      </c>
      <c r="I82" s="5">
        <v>24.1</v>
      </c>
      <c r="J82" s="8">
        <v>0.1</v>
      </c>
      <c r="K82" s="10">
        <v>883</v>
      </c>
      <c r="L82" s="4">
        <f>$C$6*K82/1023*$C$5-273.16</f>
        <v>24.490000534017611</v>
      </c>
      <c r="M82" s="9">
        <f>1+$C$6*4/1023*$C$5</f>
        <v>2.3483578733137831</v>
      </c>
      <c r="N82" s="5">
        <v>24.5</v>
      </c>
      <c r="O82" s="6">
        <v>0.1</v>
      </c>
    </row>
    <row r="83" spans="6:15" x14ac:dyDescent="0.25">
      <c r="F83" s="3">
        <v>883</v>
      </c>
      <c r="G83" s="4">
        <f>$C$4*F83/1023*$C$5-273.16</f>
        <v>24.63179315738023</v>
      </c>
      <c r="H83" s="9">
        <f>2+$C$4*4/1023*$C$5</f>
        <v>3.3490001955034217</v>
      </c>
      <c r="I83" s="5">
        <v>24.1</v>
      </c>
      <c r="J83" s="8">
        <v>0.1</v>
      </c>
      <c r="K83" s="10">
        <v>883</v>
      </c>
      <c r="L83" s="4">
        <f>$C$6*K83/1023*$C$5-273.16</f>
        <v>24.490000534017611</v>
      </c>
      <c r="M83" s="9">
        <f>1+$C$6*4/1023*$C$5</f>
        <v>2.3483578733137831</v>
      </c>
      <c r="N83" s="5">
        <v>24.5</v>
      </c>
      <c r="O83" s="6">
        <v>0.1</v>
      </c>
    </row>
    <row r="84" spans="6:15" x14ac:dyDescent="0.25">
      <c r="F84" s="3">
        <v>884</v>
      </c>
      <c r="G84" s="4">
        <f>$C$4*F84/1023*$C$5-273.16</f>
        <v>24.969043206256117</v>
      </c>
      <c r="H84" s="9">
        <f>2+$C$4*4/1023*$C$5</f>
        <v>3.3490001955034217</v>
      </c>
      <c r="I84" s="5">
        <v>24.1</v>
      </c>
      <c r="J84" s="8">
        <v>0.1</v>
      </c>
      <c r="K84" s="10">
        <v>883</v>
      </c>
      <c r="L84" s="4">
        <f>$C$6*K84/1023*$C$5-273.16</f>
        <v>24.490000534017611</v>
      </c>
      <c r="M84" s="9">
        <f>1+$C$6*4/1023*$C$5</f>
        <v>2.3483578733137831</v>
      </c>
      <c r="N84" s="5">
        <v>24.5</v>
      </c>
      <c r="O84" s="6">
        <v>0.1</v>
      </c>
    </row>
    <row r="85" spans="6:15" x14ac:dyDescent="0.25">
      <c r="F85" s="3">
        <v>883</v>
      </c>
      <c r="G85" s="4">
        <f>$C$4*F85/1023*$C$5-273.16</f>
        <v>24.63179315738023</v>
      </c>
      <c r="H85" s="9">
        <f>2+$C$4*4/1023*$C$5</f>
        <v>3.3490001955034217</v>
      </c>
      <c r="I85" s="5">
        <v>24.1</v>
      </c>
      <c r="J85" s="8">
        <v>0.1</v>
      </c>
      <c r="K85" s="10">
        <v>884</v>
      </c>
      <c r="L85" s="4">
        <f>$C$6*K85/1023*$C$5-273.16</f>
        <v>24.82709000234604</v>
      </c>
      <c r="M85" s="9">
        <f>1+$C$6*4/1023*$C$5</f>
        <v>2.3483578733137831</v>
      </c>
      <c r="N85" s="5">
        <v>24.5</v>
      </c>
      <c r="O85" s="6">
        <v>0.1</v>
      </c>
    </row>
    <row r="86" spans="6:15" x14ac:dyDescent="0.25">
      <c r="F86" s="3">
        <v>884</v>
      </c>
      <c r="G86" s="4">
        <f>$C$4*F86/1023*$C$5-273.16</f>
        <v>24.969043206256117</v>
      </c>
      <c r="H86" s="9">
        <f>2+$C$4*4/1023*$C$5</f>
        <v>3.3490001955034217</v>
      </c>
      <c r="I86" s="5">
        <v>24.1</v>
      </c>
      <c r="J86" s="8">
        <v>0.1</v>
      </c>
      <c r="K86" s="10">
        <v>884</v>
      </c>
      <c r="L86" s="4">
        <f>$C$6*K86/1023*$C$5-273.16</f>
        <v>24.82709000234604</v>
      </c>
      <c r="M86" s="9">
        <f>1+$C$6*4/1023*$C$5</f>
        <v>2.3483578733137831</v>
      </c>
      <c r="N86" s="5">
        <v>24.5</v>
      </c>
      <c r="O86" s="6">
        <v>0.1</v>
      </c>
    </row>
    <row r="87" spans="6:15" x14ac:dyDescent="0.25">
      <c r="F87" s="3">
        <v>883</v>
      </c>
      <c r="G87" s="4">
        <f>$C$4*F87/1023*$C$5-273.16</f>
        <v>24.63179315738023</v>
      </c>
      <c r="H87" s="9">
        <f>2+$C$4*4/1023*$C$5</f>
        <v>3.3490001955034217</v>
      </c>
      <c r="I87" s="5">
        <v>24.1</v>
      </c>
      <c r="J87" s="8">
        <v>0.1</v>
      </c>
      <c r="K87" s="10">
        <v>884</v>
      </c>
      <c r="L87" s="4">
        <f>$C$6*K87/1023*$C$5-273.16</f>
        <v>24.82709000234604</v>
      </c>
      <c r="M87" s="9">
        <f>1+$C$6*4/1023*$C$5</f>
        <v>2.3483578733137831</v>
      </c>
      <c r="N87" s="5">
        <v>24.5</v>
      </c>
      <c r="O87" s="6">
        <v>0.1</v>
      </c>
    </row>
    <row r="88" spans="6:15" x14ac:dyDescent="0.25">
      <c r="F88" s="3">
        <v>883</v>
      </c>
      <c r="G88" s="4">
        <f>$C$4*F88/1023*$C$5-273.16</f>
        <v>24.63179315738023</v>
      </c>
      <c r="H88" s="9">
        <f>2+$C$4*4/1023*$C$5</f>
        <v>3.3490001955034217</v>
      </c>
      <c r="I88" s="5">
        <v>24.1</v>
      </c>
      <c r="J88" s="8">
        <v>0.1</v>
      </c>
      <c r="K88" s="10">
        <v>884</v>
      </c>
      <c r="L88" s="4">
        <f>$C$6*K88/1023*$C$5-273.16</f>
        <v>24.82709000234604</v>
      </c>
      <c r="M88" s="9">
        <f>1+$C$6*4/1023*$C$5</f>
        <v>2.3483578733137831</v>
      </c>
      <c r="N88" s="5">
        <v>24.5</v>
      </c>
      <c r="O88" s="6">
        <v>0.1</v>
      </c>
    </row>
    <row r="89" spans="6:15" x14ac:dyDescent="0.25">
      <c r="F89" s="3">
        <v>884</v>
      </c>
      <c r="G89" s="4">
        <f>$C$4*F89/1023*$C$5-273.16</f>
        <v>24.969043206256117</v>
      </c>
      <c r="H89" s="9">
        <f>2+$C$4*4/1023*$C$5</f>
        <v>3.3490001955034217</v>
      </c>
      <c r="I89" s="5">
        <v>24.1</v>
      </c>
      <c r="J89" s="8">
        <v>0.1</v>
      </c>
      <c r="K89" s="10">
        <v>884</v>
      </c>
      <c r="L89" s="4">
        <f>$C$6*K89/1023*$C$5-273.16</f>
        <v>24.82709000234604</v>
      </c>
      <c r="M89" s="9">
        <f>1+$C$6*4/1023*$C$5</f>
        <v>2.3483578733137831</v>
      </c>
      <c r="N89" s="5">
        <v>24.5</v>
      </c>
      <c r="O89" s="6">
        <v>0.1</v>
      </c>
    </row>
    <row r="90" spans="6:15" x14ac:dyDescent="0.25">
      <c r="F90" s="3">
        <v>883</v>
      </c>
      <c r="G90" s="4">
        <f>$C$4*F90/1023*$C$5-273.16</f>
        <v>24.63179315738023</v>
      </c>
      <c r="H90" s="9">
        <f>2+$C$4*4/1023*$C$5</f>
        <v>3.3490001955034217</v>
      </c>
      <c r="I90" s="5">
        <v>24.1</v>
      </c>
      <c r="J90" s="8">
        <v>0.1</v>
      </c>
      <c r="K90" s="10">
        <v>883</v>
      </c>
      <c r="L90" s="4">
        <f>$C$6*K90/1023*$C$5-273.16</f>
        <v>24.490000534017611</v>
      </c>
      <c r="M90" s="9">
        <f>1+$C$6*4/1023*$C$5</f>
        <v>2.3483578733137831</v>
      </c>
      <c r="N90" s="5">
        <v>24.5</v>
      </c>
      <c r="O90" s="6">
        <v>0.1</v>
      </c>
    </row>
    <row r="91" spans="6:15" x14ac:dyDescent="0.25">
      <c r="F91" s="3">
        <v>883</v>
      </c>
      <c r="G91" s="4">
        <f>$C$4*F91/1023*$C$5-273.16</f>
        <v>24.63179315738023</v>
      </c>
      <c r="H91" s="9">
        <f>2+$C$4*4/1023*$C$5</f>
        <v>3.3490001955034217</v>
      </c>
      <c r="I91" s="5">
        <v>24.1</v>
      </c>
      <c r="J91" s="8">
        <v>0.1</v>
      </c>
      <c r="K91" s="10">
        <v>883</v>
      </c>
      <c r="L91" s="4">
        <f>$C$6*K91/1023*$C$5-273.16</f>
        <v>24.490000534017611</v>
      </c>
      <c r="M91" s="9">
        <f>1+$C$6*4/1023*$C$5</f>
        <v>2.3483578733137831</v>
      </c>
      <c r="N91" s="5">
        <v>24.5</v>
      </c>
      <c r="O91" s="6">
        <v>0.1</v>
      </c>
    </row>
    <row r="92" spans="6:15" x14ac:dyDescent="0.25">
      <c r="F92" s="3">
        <v>885</v>
      </c>
      <c r="G92" s="4">
        <f>$C$4*F92/1023*$C$5-273.16</f>
        <v>25.306293255131948</v>
      </c>
      <c r="H92" s="9">
        <f>2+$C$4*4/1023*$C$5</f>
        <v>3.3490001955034217</v>
      </c>
      <c r="I92" s="5">
        <v>24.1</v>
      </c>
      <c r="J92" s="8">
        <v>0.1</v>
      </c>
      <c r="K92" s="10">
        <v>884</v>
      </c>
      <c r="L92" s="4">
        <f>$C$6*K92/1023*$C$5-273.16</f>
        <v>24.82709000234604</v>
      </c>
      <c r="M92" s="9">
        <f>1+$C$6*4/1023*$C$5</f>
        <v>2.3483578733137831</v>
      </c>
      <c r="N92" s="5">
        <v>24.5</v>
      </c>
      <c r="O92" s="6">
        <v>0.1</v>
      </c>
    </row>
    <row r="93" spans="6:15" x14ac:dyDescent="0.25">
      <c r="F93" s="3">
        <v>882</v>
      </c>
      <c r="G93" s="4">
        <f>$C$4*F93/1023*$C$5-273.16</f>
        <v>24.294543108504399</v>
      </c>
      <c r="H93" s="9">
        <f>2+$C$4*4/1023*$C$5</f>
        <v>3.3490001955034217</v>
      </c>
      <c r="I93" s="5">
        <v>24.1</v>
      </c>
      <c r="J93" s="8">
        <v>0.1</v>
      </c>
      <c r="K93" s="10">
        <v>883</v>
      </c>
      <c r="L93" s="4">
        <f>$C$6*K93/1023*$C$5-273.16</f>
        <v>24.490000534017611</v>
      </c>
      <c r="M93" s="9">
        <f>1+$C$6*4/1023*$C$5</f>
        <v>2.3483578733137831</v>
      </c>
      <c r="N93" s="5">
        <v>24.5</v>
      </c>
      <c r="O93" s="6">
        <v>0.1</v>
      </c>
    </row>
    <row r="94" spans="6:15" x14ac:dyDescent="0.25">
      <c r="F94" s="3">
        <v>884</v>
      </c>
      <c r="G94" s="4">
        <f>$C$4*F94/1023*$C$5-273.16</f>
        <v>24.969043206256117</v>
      </c>
      <c r="H94" s="9">
        <f>2+$C$4*4/1023*$C$5</f>
        <v>3.3490001955034217</v>
      </c>
      <c r="I94" s="5">
        <v>24.1</v>
      </c>
      <c r="J94" s="8">
        <v>0.1</v>
      </c>
      <c r="K94" s="10">
        <v>884</v>
      </c>
      <c r="L94" s="4">
        <f>$C$6*K94/1023*$C$5-273.16</f>
        <v>24.82709000234604</v>
      </c>
      <c r="M94" s="9">
        <f>1+$C$6*4/1023*$C$5</f>
        <v>2.3483578733137831</v>
      </c>
      <c r="N94" s="5">
        <v>24.5</v>
      </c>
      <c r="O94" s="6">
        <v>0.1</v>
      </c>
    </row>
    <row r="95" spans="6:15" x14ac:dyDescent="0.25">
      <c r="F95" s="3">
        <v>885</v>
      </c>
      <c r="G95" s="4">
        <f>$C$4*F95/1023*$C$5-273.16</f>
        <v>25.306293255131948</v>
      </c>
      <c r="H95" s="9">
        <f>2+$C$4*4/1023*$C$5</f>
        <v>3.3490001955034217</v>
      </c>
      <c r="I95" s="5">
        <v>24.1</v>
      </c>
      <c r="J95" s="8">
        <v>0.1</v>
      </c>
      <c r="K95" s="10">
        <v>882</v>
      </c>
      <c r="L95" s="4">
        <f>$C$6*K95/1023*$C$5-273.16</f>
        <v>24.152911065689125</v>
      </c>
      <c r="M95" s="9">
        <f>1+$C$6*4/1023*$C$5</f>
        <v>2.3483578733137831</v>
      </c>
      <c r="N95" s="5">
        <v>24.5</v>
      </c>
      <c r="O95" s="6">
        <v>0.1</v>
      </c>
    </row>
    <row r="96" spans="6:15" x14ac:dyDescent="0.25">
      <c r="F96" s="3">
        <v>883</v>
      </c>
      <c r="G96" s="4">
        <f>$C$4*F96/1023*$C$5-273.16</f>
        <v>24.63179315738023</v>
      </c>
      <c r="H96" s="9">
        <f>2+$C$4*4/1023*$C$5</f>
        <v>3.3490001955034217</v>
      </c>
      <c r="I96" s="5">
        <v>24.1</v>
      </c>
      <c r="J96" s="8">
        <v>0.1</v>
      </c>
      <c r="K96" s="10">
        <v>883</v>
      </c>
      <c r="L96" s="4">
        <f>$C$6*K96/1023*$C$5-273.16</f>
        <v>24.490000534017611</v>
      </c>
      <c r="M96" s="9">
        <f>1+$C$6*4/1023*$C$5</f>
        <v>2.3483578733137831</v>
      </c>
      <c r="N96" s="5">
        <v>24.5</v>
      </c>
      <c r="O96" s="6">
        <v>0.1</v>
      </c>
    </row>
    <row r="97" spans="6:15" x14ac:dyDescent="0.25">
      <c r="F97" s="3">
        <v>883</v>
      </c>
      <c r="G97" s="4">
        <f>$C$4*F97/1023*$C$5-273.16</f>
        <v>24.63179315738023</v>
      </c>
      <c r="H97" s="9">
        <f>2+$C$4*4/1023*$C$5</f>
        <v>3.3490001955034217</v>
      </c>
      <c r="I97" s="5">
        <v>24.1</v>
      </c>
      <c r="J97" s="8">
        <v>0.1</v>
      </c>
      <c r="K97" s="10">
        <v>883</v>
      </c>
      <c r="L97" s="4">
        <f>$C$6*K97/1023*$C$5-273.16</f>
        <v>24.490000534017611</v>
      </c>
      <c r="M97" s="9">
        <f>1+$C$6*4/1023*$C$5</f>
        <v>2.3483578733137831</v>
      </c>
      <c r="N97" s="5">
        <v>24.5</v>
      </c>
      <c r="O97" s="6">
        <v>0.1</v>
      </c>
    </row>
    <row r="98" spans="6:15" x14ac:dyDescent="0.25">
      <c r="F98" s="3">
        <v>883</v>
      </c>
      <c r="G98" s="4">
        <f>$C$4*F98/1023*$C$5-273.16</f>
        <v>24.63179315738023</v>
      </c>
      <c r="H98" s="9">
        <f>2+$C$4*4/1023*$C$5</f>
        <v>3.3490001955034217</v>
      </c>
      <c r="I98" s="5">
        <v>24.1</v>
      </c>
      <c r="J98" s="8">
        <v>0.1</v>
      </c>
      <c r="K98" s="10">
        <v>883</v>
      </c>
      <c r="L98" s="4">
        <f>$C$6*K98/1023*$C$5-273.16</f>
        <v>24.490000534017611</v>
      </c>
      <c r="M98" s="9">
        <f>1+$C$6*4/1023*$C$5</f>
        <v>2.3483578733137831</v>
      </c>
      <c r="N98" s="5">
        <v>24.5</v>
      </c>
      <c r="O98" s="6">
        <v>0.1</v>
      </c>
    </row>
    <row r="99" spans="6:15" x14ac:dyDescent="0.25">
      <c r="F99" s="3">
        <v>883</v>
      </c>
      <c r="G99" s="4">
        <f>$C$4*F99/1023*$C$5-273.16</f>
        <v>24.63179315738023</v>
      </c>
      <c r="H99" s="9">
        <f>2+$C$4*4/1023*$C$5</f>
        <v>3.3490001955034217</v>
      </c>
      <c r="I99" s="5">
        <v>24.1</v>
      </c>
      <c r="J99" s="8">
        <v>0.1</v>
      </c>
      <c r="K99" s="10">
        <v>883</v>
      </c>
      <c r="L99" s="4">
        <f>$C$6*K99/1023*$C$5-273.16</f>
        <v>24.490000534017611</v>
      </c>
      <c r="M99" s="9">
        <f>1+$C$6*4/1023*$C$5</f>
        <v>2.3483578733137831</v>
      </c>
      <c r="N99" s="5">
        <v>24.5</v>
      </c>
      <c r="O99" s="6">
        <v>0.1</v>
      </c>
    </row>
    <row r="100" spans="6:15" x14ac:dyDescent="0.25">
      <c r="F100" s="3">
        <v>884</v>
      </c>
      <c r="G100" s="4">
        <f>$C$4*F100/1023*$C$5-273.16</f>
        <v>24.969043206256117</v>
      </c>
      <c r="H100" s="9">
        <f>2+$C$4*4/1023*$C$5</f>
        <v>3.3490001955034217</v>
      </c>
      <c r="I100" s="5">
        <v>24.1</v>
      </c>
      <c r="J100" s="8">
        <v>0.1</v>
      </c>
      <c r="K100" s="10">
        <v>884</v>
      </c>
      <c r="L100" s="4">
        <f>$C$6*K100/1023*$C$5-273.16</f>
        <v>24.82709000234604</v>
      </c>
      <c r="M100" s="9">
        <f>1+$C$6*4/1023*$C$5</f>
        <v>2.3483578733137831</v>
      </c>
      <c r="N100" s="5">
        <v>24.5</v>
      </c>
      <c r="O100" s="6">
        <v>0.1</v>
      </c>
    </row>
    <row r="101" spans="6:15" x14ac:dyDescent="0.25">
      <c r="F101" s="3">
        <v>883</v>
      </c>
      <c r="G101" s="4">
        <f>$C$4*F101/1023*$C$5-273.16</f>
        <v>24.63179315738023</v>
      </c>
      <c r="H101" s="9">
        <f>2+$C$4*4/1023*$C$5</f>
        <v>3.3490001955034217</v>
      </c>
      <c r="I101" s="5">
        <v>24.1</v>
      </c>
      <c r="J101" s="8">
        <v>0.1</v>
      </c>
      <c r="K101" s="10">
        <v>883</v>
      </c>
      <c r="L101" s="4">
        <f>$C$6*K101/1023*$C$5-273.16</f>
        <v>24.490000534017611</v>
      </c>
      <c r="M101" s="9">
        <f>1+$C$6*4/1023*$C$5</f>
        <v>2.3483578733137831</v>
      </c>
      <c r="N101" s="5">
        <v>24.5</v>
      </c>
      <c r="O101" s="6">
        <v>0.1</v>
      </c>
    </row>
    <row r="102" spans="6:15" x14ac:dyDescent="0.25">
      <c r="F102" s="3">
        <v>884</v>
      </c>
      <c r="G102" s="4">
        <f>$C$4*F102/1023*$C$5-273.16</f>
        <v>24.969043206256117</v>
      </c>
      <c r="H102" s="9">
        <f>2+$C$4*4/1023*$C$5</f>
        <v>3.3490001955034217</v>
      </c>
      <c r="I102" s="5">
        <v>24.1</v>
      </c>
      <c r="J102" s="8">
        <v>0.1</v>
      </c>
      <c r="K102" s="10">
        <v>884</v>
      </c>
      <c r="L102" s="4">
        <f>$C$6*K102/1023*$C$5-273.16</f>
        <v>24.82709000234604</v>
      </c>
      <c r="M102" s="9">
        <f>1+$C$6*4/1023*$C$5</f>
        <v>2.3483578733137831</v>
      </c>
      <c r="N102" s="5">
        <v>24.5</v>
      </c>
      <c r="O102" s="6">
        <v>0.1</v>
      </c>
    </row>
    <row r="103" spans="6:15" x14ac:dyDescent="0.25">
      <c r="F103" s="3">
        <v>883</v>
      </c>
      <c r="G103" s="4">
        <f>$C$4*F103/1023*$C$5-273.16</f>
        <v>24.63179315738023</v>
      </c>
      <c r="H103" s="9">
        <f>2+$C$4*4/1023*$C$5</f>
        <v>3.3490001955034217</v>
      </c>
      <c r="I103" s="5">
        <v>24.1</v>
      </c>
      <c r="J103" s="8">
        <v>0.1</v>
      </c>
      <c r="K103" s="10">
        <v>883</v>
      </c>
      <c r="L103" s="4">
        <f>$C$6*K103/1023*$C$5-273.16</f>
        <v>24.490000534017611</v>
      </c>
      <c r="M103" s="9">
        <f>1+$C$6*4/1023*$C$5</f>
        <v>2.3483578733137831</v>
      </c>
      <c r="N103" s="5">
        <v>24.5</v>
      </c>
      <c r="O103" s="6">
        <v>0.1</v>
      </c>
    </row>
    <row r="104" spans="6:15" x14ac:dyDescent="0.25">
      <c r="F104" s="3">
        <v>883</v>
      </c>
      <c r="G104" s="4">
        <f>$C$4*F104/1023*$C$5-273.16</f>
        <v>24.63179315738023</v>
      </c>
      <c r="H104" s="9">
        <f>2+$C$4*4/1023*$C$5</f>
        <v>3.3490001955034217</v>
      </c>
      <c r="I104" s="5">
        <v>24.1</v>
      </c>
      <c r="J104" s="8">
        <v>0.1</v>
      </c>
      <c r="K104" s="10">
        <v>884</v>
      </c>
      <c r="L104" s="4">
        <f>$C$6*K104/1023*$C$5-273.16</f>
        <v>24.82709000234604</v>
      </c>
      <c r="M104" s="9">
        <f>1+$C$6*4/1023*$C$5</f>
        <v>2.3483578733137831</v>
      </c>
      <c r="N104" s="5">
        <v>24.5</v>
      </c>
      <c r="O104" s="6">
        <v>0.1</v>
      </c>
    </row>
    <row r="105" spans="6:15" x14ac:dyDescent="0.25">
      <c r="F105" s="3">
        <v>883</v>
      </c>
      <c r="G105" s="4">
        <f>$C$4*F105/1023*$C$5-273.16</f>
        <v>24.63179315738023</v>
      </c>
      <c r="H105" s="9">
        <f>2+$C$4*4/1023*$C$5</f>
        <v>3.3490001955034217</v>
      </c>
      <c r="I105" s="5">
        <v>24.1</v>
      </c>
      <c r="J105" s="8">
        <v>0.1</v>
      </c>
      <c r="K105" s="10">
        <v>883</v>
      </c>
      <c r="L105" s="4">
        <f>$C$6*K105/1023*$C$5-273.16</f>
        <v>24.490000534017611</v>
      </c>
      <c r="M105" s="9">
        <f>1+$C$6*4/1023*$C$5</f>
        <v>2.3483578733137831</v>
      </c>
      <c r="N105" s="5">
        <v>24.5</v>
      </c>
      <c r="O105" s="6">
        <v>0.1</v>
      </c>
    </row>
    <row r="106" spans="6:15" x14ac:dyDescent="0.25">
      <c r="F106" s="3">
        <v>884</v>
      </c>
      <c r="G106" s="4">
        <f>$C$4*F106/1023*$C$5-273.16</f>
        <v>24.969043206256117</v>
      </c>
      <c r="H106" s="9">
        <f>2+$C$4*4/1023*$C$5</f>
        <v>3.3490001955034217</v>
      </c>
      <c r="I106" s="5">
        <v>24.1</v>
      </c>
      <c r="J106" s="8">
        <v>0.1</v>
      </c>
      <c r="K106" s="10">
        <v>883</v>
      </c>
      <c r="L106" s="4">
        <f>$C$6*K106/1023*$C$5-273.16</f>
        <v>24.490000534017611</v>
      </c>
      <c r="M106" s="9">
        <f>1+$C$6*4/1023*$C$5</f>
        <v>2.3483578733137831</v>
      </c>
      <c r="N106" s="5">
        <v>24.5</v>
      </c>
      <c r="O106" s="6">
        <v>0.1</v>
      </c>
    </row>
    <row r="107" spans="6:15" x14ac:dyDescent="0.25">
      <c r="F107" s="3">
        <v>883</v>
      </c>
      <c r="G107" s="4">
        <f>$C$4*F107/1023*$C$5-273.16</f>
        <v>24.63179315738023</v>
      </c>
      <c r="H107" s="9">
        <f>2+$C$4*4/1023*$C$5</f>
        <v>3.3490001955034217</v>
      </c>
      <c r="I107" s="5">
        <v>24.1</v>
      </c>
      <c r="J107" s="8">
        <v>0.1</v>
      </c>
      <c r="K107" s="10">
        <v>884</v>
      </c>
      <c r="L107" s="4">
        <f>$C$6*K107/1023*$C$5-273.16</f>
        <v>24.82709000234604</v>
      </c>
      <c r="M107" s="9">
        <f>1+$C$6*4/1023*$C$5</f>
        <v>2.3483578733137831</v>
      </c>
      <c r="N107" s="5">
        <v>24.5</v>
      </c>
      <c r="O107" s="6">
        <v>0.1</v>
      </c>
    </row>
    <row r="108" spans="6:15" x14ac:dyDescent="0.25">
      <c r="F108" s="3">
        <v>884</v>
      </c>
      <c r="G108" s="4">
        <f>$C$4*F108/1023*$C$5-273.16</f>
        <v>24.969043206256117</v>
      </c>
      <c r="H108" s="9">
        <f>2+$C$4*4/1023*$C$5</f>
        <v>3.3490001955034217</v>
      </c>
      <c r="I108" s="5">
        <v>24.1</v>
      </c>
      <c r="J108" s="8">
        <v>0.1</v>
      </c>
      <c r="K108" s="10">
        <v>883</v>
      </c>
      <c r="L108" s="4">
        <f>$C$6*K108/1023*$C$5-273.16</f>
        <v>24.490000534017611</v>
      </c>
      <c r="M108" s="9">
        <f>1+$C$6*4/1023*$C$5</f>
        <v>2.3483578733137831</v>
      </c>
      <c r="N108" s="5">
        <v>24.5</v>
      </c>
      <c r="O108" s="6">
        <v>0.1</v>
      </c>
    </row>
    <row r="109" spans="6:15" x14ac:dyDescent="0.25">
      <c r="F109" s="3">
        <v>883</v>
      </c>
      <c r="G109" s="4">
        <f>$C$4*F109/1023*$C$5-273.16</f>
        <v>24.63179315738023</v>
      </c>
      <c r="H109" s="9">
        <f>2+$C$4*4/1023*$C$5</f>
        <v>3.3490001955034217</v>
      </c>
      <c r="I109" s="5">
        <v>24.1</v>
      </c>
      <c r="J109" s="8">
        <v>0.1</v>
      </c>
      <c r="K109" s="10">
        <v>883</v>
      </c>
      <c r="L109" s="4">
        <f>$C$6*K109/1023*$C$5-273.16</f>
        <v>24.490000534017611</v>
      </c>
      <c r="M109" s="9">
        <f>1+$C$6*4/1023*$C$5</f>
        <v>2.3483578733137831</v>
      </c>
      <c r="N109" s="5">
        <v>24.5</v>
      </c>
      <c r="O109" s="6">
        <v>0.1</v>
      </c>
    </row>
    <row r="110" spans="6:15" x14ac:dyDescent="0.25">
      <c r="F110" s="3">
        <v>883</v>
      </c>
      <c r="G110" s="4">
        <f>$C$4*F110/1023*$C$5-273.16</f>
        <v>24.63179315738023</v>
      </c>
      <c r="H110" s="9">
        <f>2+$C$4*4/1023*$C$5</f>
        <v>3.3490001955034217</v>
      </c>
      <c r="I110" s="5">
        <v>24.1</v>
      </c>
      <c r="J110" s="8">
        <v>0.1</v>
      </c>
      <c r="K110" s="10">
        <v>883</v>
      </c>
      <c r="L110" s="4">
        <f>$C$6*K110/1023*$C$5-273.16</f>
        <v>24.490000534017611</v>
      </c>
      <c r="M110" s="9">
        <f>1+$C$6*4/1023*$C$5</f>
        <v>2.3483578733137831</v>
      </c>
      <c r="N110" s="5">
        <v>24.5</v>
      </c>
      <c r="O110" s="6">
        <v>0.1</v>
      </c>
    </row>
    <row r="111" spans="6:15" x14ac:dyDescent="0.25">
      <c r="F111" s="3">
        <v>883</v>
      </c>
      <c r="G111" s="4">
        <f>$C$4*F111/1023*$C$5-273.16</f>
        <v>24.63179315738023</v>
      </c>
      <c r="H111" s="9">
        <f>2+$C$4*4/1023*$C$5</f>
        <v>3.3490001955034217</v>
      </c>
      <c r="I111" s="5">
        <v>24.1</v>
      </c>
      <c r="J111" s="8">
        <v>0.1</v>
      </c>
      <c r="K111" s="10">
        <v>884</v>
      </c>
      <c r="L111" s="4">
        <f>$C$6*K111/1023*$C$5-273.16</f>
        <v>24.82709000234604</v>
      </c>
      <c r="M111" s="9">
        <f>1+$C$6*4/1023*$C$5</f>
        <v>2.3483578733137831</v>
      </c>
      <c r="N111" s="5">
        <v>24.5</v>
      </c>
      <c r="O111" s="6">
        <v>0.1</v>
      </c>
    </row>
    <row r="112" spans="6:15" x14ac:dyDescent="0.25">
      <c r="F112" s="3">
        <v>883</v>
      </c>
      <c r="G112" s="4">
        <f>$C$4*F112/1023*$C$5-273.16</f>
        <v>24.63179315738023</v>
      </c>
      <c r="H112" s="9">
        <f>2+$C$4*4/1023*$C$5</f>
        <v>3.3490001955034217</v>
      </c>
      <c r="I112" s="5">
        <v>24.1</v>
      </c>
      <c r="J112" s="8">
        <v>0.1</v>
      </c>
      <c r="K112" s="10">
        <v>883</v>
      </c>
      <c r="L112" s="4">
        <f>$C$6*K112/1023*$C$5-273.16</f>
        <v>24.490000534017611</v>
      </c>
      <c r="M112" s="9">
        <f>1+$C$6*4/1023*$C$5</f>
        <v>2.3483578733137831</v>
      </c>
      <c r="N112" s="5">
        <v>24.5</v>
      </c>
      <c r="O112" s="6">
        <v>0.1</v>
      </c>
    </row>
    <row r="113" spans="6:15" x14ac:dyDescent="0.25">
      <c r="F113" s="3">
        <v>883</v>
      </c>
      <c r="G113" s="4">
        <f>$C$4*F113/1023*$C$5-273.16</f>
        <v>24.63179315738023</v>
      </c>
      <c r="H113" s="9">
        <f>2+$C$4*4/1023*$C$5</f>
        <v>3.3490001955034217</v>
      </c>
      <c r="I113" s="5">
        <v>24.1</v>
      </c>
      <c r="J113" s="8">
        <v>0.1</v>
      </c>
      <c r="K113" s="10">
        <v>884</v>
      </c>
      <c r="L113" s="4">
        <f>$C$6*K113/1023*$C$5-273.16</f>
        <v>24.82709000234604</v>
      </c>
      <c r="M113" s="9">
        <f>1+$C$6*4/1023*$C$5</f>
        <v>2.3483578733137831</v>
      </c>
      <c r="N113" s="5">
        <v>24.5</v>
      </c>
      <c r="O113" s="6">
        <v>0.1</v>
      </c>
    </row>
    <row r="114" spans="6:15" x14ac:dyDescent="0.25">
      <c r="F114" s="3">
        <v>883</v>
      </c>
      <c r="G114" s="4">
        <f>$C$4*F114/1023*$C$5-273.16</f>
        <v>24.63179315738023</v>
      </c>
      <c r="H114" s="9">
        <f>2+$C$4*4/1023*$C$5</f>
        <v>3.3490001955034217</v>
      </c>
      <c r="I114" s="5">
        <v>24.1</v>
      </c>
      <c r="J114" s="8">
        <v>0.1</v>
      </c>
      <c r="K114" s="10">
        <v>883</v>
      </c>
      <c r="L114" s="4">
        <f>$C$6*K114/1023*$C$5-273.16</f>
        <v>24.490000534017611</v>
      </c>
      <c r="M114" s="9">
        <f>1+$C$6*4/1023*$C$5</f>
        <v>2.3483578733137831</v>
      </c>
      <c r="N114" s="5">
        <v>24.5</v>
      </c>
      <c r="O114" s="6">
        <v>0.1</v>
      </c>
    </row>
    <row r="115" spans="6:15" x14ac:dyDescent="0.25">
      <c r="F115" s="3">
        <v>883</v>
      </c>
      <c r="G115" s="4">
        <f>$C$4*F115/1023*$C$5-273.16</f>
        <v>24.63179315738023</v>
      </c>
      <c r="H115" s="9">
        <f>2+$C$4*4/1023*$C$5</f>
        <v>3.3490001955034217</v>
      </c>
      <c r="I115" s="5">
        <v>24.1</v>
      </c>
      <c r="J115" s="8">
        <v>0.1</v>
      </c>
      <c r="K115" s="10">
        <v>884</v>
      </c>
      <c r="L115" s="4">
        <f>$C$6*K115/1023*$C$5-273.16</f>
        <v>24.82709000234604</v>
      </c>
      <c r="M115" s="9">
        <f>1+$C$6*4/1023*$C$5</f>
        <v>2.3483578733137831</v>
      </c>
      <c r="N115" s="5">
        <v>24.5</v>
      </c>
      <c r="O115" s="6">
        <v>0.1</v>
      </c>
    </row>
    <row r="116" spans="6:15" x14ac:dyDescent="0.25">
      <c r="F116" s="3">
        <v>884</v>
      </c>
      <c r="G116" s="4">
        <f>$C$4*F116/1023*$C$5-273.16</f>
        <v>24.969043206256117</v>
      </c>
      <c r="H116" s="9">
        <f>2+$C$4*4/1023*$C$5</f>
        <v>3.3490001955034217</v>
      </c>
      <c r="I116" s="5">
        <v>24.1</v>
      </c>
      <c r="J116" s="8">
        <v>0.1</v>
      </c>
      <c r="K116" s="10">
        <v>883</v>
      </c>
      <c r="L116" s="4">
        <f>$C$6*K116/1023*$C$5-273.16</f>
        <v>24.490000534017611</v>
      </c>
      <c r="M116" s="9">
        <f>1+$C$6*4/1023*$C$5</f>
        <v>2.3483578733137831</v>
      </c>
      <c r="N116" s="5">
        <v>24.5</v>
      </c>
      <c r="O116" s="6">
        <v>0.1</v>
      </c>
    </row>
    <row r="117" spans="6:15" x14ac:dyDescent="0.25">
      <c r="F117" s="3">
        <v>884</v>
      </c>
      <c r="G117" s="4">
        <f>$C$4*F117/1023*$C$5-273.16</f>
        <v>24.969043206256117</v>
      </c>
      <c r="H117" s="9">
        <f>2+$C$4*4/1023*$C$5</f>
        <v>3.3490001955034217</v>
      </c>
      <c r="I117" s="5">
        <v>24.1</v>
      </c>
      <c r="J117" s="8">
        <v>0.1</v>
      </c>
      <c r="K117" s="10">
        <v>882</v>
      </c>
      <c r="L117" s="4">
        <f>$C$6*K117/1023*$C$5-273.16</f>
        <v>24.152911065689125</v>
      </c>
      <c r="M117" s="9">
        <f>1+$C$6*4/1023*$C$5</f>
        <v>2.3483578733137831</v>
      </c>
      <c r="N117" s="5">
        <v>24.5</v>
      </c>
      <c r="O117" s="6">
        <v>0.1</v>
      </c>
    </row>
    <row r="118" spans="6:15" x14ac:dyDescent="0.25">
      <c r="F118" s="3">
        <v>882</v>
      </c>
      <c r="G118" s="4">
        <f>$C$4*F118/1023*$C$5-273.16</f>
        <v>24.294543108504399</v>
      </c>
      <c r="H118" s="9">
        <f>2+$C$4*4/1023*$C$5</f>
        <v>3.3490001955034217</v>
      </c>
      <c r="I118" s="5">
        <v>24.1</v>
      </c>
      <c r="J118" s="8">
        <v>0.1</v>
      </c>
      <c r="K118" s="10">
        <v>883</v>
      </c>
      <c r="L118" s="4">
        <f>$C$6*K118/1023*$C$5-273.16</f>
        <v>24.490000534017611</v>
      </c>
      <c r="M118" s="9">
        <f>1+$C$6*4/1023*$C$5</f>
        <v>2.3483578733137831</v>
      </c>
      <c r="N118" s="5">
        <v>24.5</v>
      </c>
      <c r="O118" s="6">
        <v>0.1</v>
      </c>
    </row>
    <row r="119" spans="6:15" x14ac:dyDescent="0.25">
      <c r="F119" s="3">
        <v>884</v>
      </c>
      <c r="G119" s="4">
        <f>$C$4*F119/1023*$C$5-273.16</f>
        <v>24.969043206256117</v>
      </c>
      <c r="H119" s="9">
        <f>2+$C$4*4/1023*$C$5</f>
        <v>3.3490001955034217</v>
      </c>
      <c r="I119" s="5">
        <v>24.1</v>
      </c>
      <c r="J119" s="8">
        <v>0.1</v>
      </c>
      <c r="K119" s="10">
        <v>883</v>
      </c>
      <c r="L119" s="4">
        <f>$C$6*K119/1023*$C$5-273.16</f>
        <v>24.490000534017611</v>
      </c>
      <c r="M119" s="9">
        <f>1+$C$6*4/1023*$C$5</f>
        <v>2.3483578733137831</v>
      </c>
      <c r="N119" s="5">
        <v>24.5</v>
      </c>
      <c r="O119" s="6">
        <v>0.1</v>
      </c>
    </row>
    <row r="120" spans="6:15" x14ac:dyDescent="0.25">
      <c r="F120" s="3">
        <v>884</v>
      </c>
      <c r="G120" s="4">
        <f>$C$4*F120/1023*$C$5-273.16</f>
        <v>24.969043206256117</v>
      </c>
      <c r="H120" s="9">
        <f>2+$C$4*4/1023*$C$5</f>
        <v>3.3490001955034217</v>
      </c>
      <c r="I120" s="5">
        <v>24.1</v>
      </c>
      <c r="J120" s="8">
        <v>0.1</v>
      </c>
      <c r="K120" s="10">
        <v>883</v>
      </c>
      <c r="L120" s="4">
        <f>$C$6*K120/1023*$C$5-273.16</f>
        <v>24.490000534017611</v>
      </c>
      <c r="M120" s="9">
        <f>1+$C$6*4/1023*$C$5</f>
        <v>2.3483578733137831</v>
      </c>
      <c r="N120" s="5">
        <v>24.5</v>
      </c>
      <c r="O120" s="6">
        <v>0.1</v>
      </c>
    </row>
    <row r="121" spans="6:15" x14ac:dyDescent="0.25">
      <c r="F121" s="3">
        <v>884</v>
      </c>
      <c r="G121" s="4">
        <f>$C$4*F121/1023*$C$5-273.16</f>
        <v>24.969043206256117</v>
      </c>
      <c r="H121" s="9">
        <f>2+$C$4*4/1023*$C$5</f>
        <v>3.3490001955034217</v>
      </c>
      <c r="I121" s="5">
        <v>24.1</v>
      </c>
      <c r="J121" s="8">
        <v>0.1</v>
      </c>
      <c r="K121" s="10">
        <v>883</v>
      </c>
      <c r="L121" s="4">
        <f>$C$6*K121/1023*$C$5-273.16</f>
        <v>24.490000534017611</v>
      </c>
      <c r="M121" s="9">
        <f>1+$C$6*4/1023*$C$5</f>
        <v>2.3483578733137831</v>
      </c>
      <c r="N121" s="5">
        <v>24.5</v>
      </c>
      <c r="O121" s="6">
        <v>0.1</v>
      </c>
    </row>
    <row r="122" spans="6:15" x14ac:dyDescent="0.25">
      <c r="F122" s="3">
        <v>885</v>
      </c>
      <c r="G122" s="4">
        <f>$C$4*F122/1023*$C$5-273.16</f>
        <v>25.306293255131948</v>
      </c>
      <c r="H122" s="9">
        <f>2+$C$4*4/1023*$C$5</f>
        <v>3.3490001955034217</v>
      </c>
      <c r="I122" s="5">
        <v>24.1</v>
      </c>
      <c r="J122" s="8">
        <v>0.1</v>
      </c>
      <c r="K122" s="10">
        <v>883</v>
      </c>
      <c r="L122" s="4">
        <f>$C$6*K122/1023*$C$5-273.16</f>
        <v>24.490000534017611</v>
      </c>
      <c r="M122" s="9">
        <f>1+$C$6*4/1023*$C$5</f>
        <v>2.3483578733137831</v>
      </c>
      <c r="N122" s="5">
        <v>24.5</v>
      </c>
      <c r="O122" s="6">
        <v>0.1</v>
      </c>
    </row>
    <row r="123" spans="6:15" x14ac:dyDescent="0.25">
      <c r="F123" s="3">
        <v>884</v>
      </c>
      <c r="G123" s="4">
        <f>$C$4*F123/1023*$C$5-273.16</f>
        <v>24.969043206256117</v>
      </c>
      <c r="H123" s="9">
        <f>2+$C$4*4/1023*$C$5</f>
        <v>3.3490001955034217</v>
      </c>
      <c r="I123" s="5">
        <v>24.1</v>
      </c>
      <c r="J123" s="8">
        <v>0.1</v>
      </c>
      <c r="K123" s="10">
        <v>884</v>
      </c>
      <c r="L123" s="4">
        <f>$C$6*K123/1023*$C$5-273.16</f>
        <v>24.82709000234604</v>
      </c>
      <c r="M123" s="9">
        <f>1+$C$6*4/1023*$C$5</f>
        <v>2.3483578733137831</v>
      </c>
      <c r="N123" s="5">
        <v>24.5</v>
      </c>
      <c r="O123" s="6">
        <v>0.1</v>
      </c>
    </row>
    <row r="124" spans="6:15" x14ac:dyDescent="0.25">
      <c r="F124" s="3">
        <v>884</v>
      </c>
      <c r="G124" s="4">
        <f>$C$4*F124/1023*$C$5-273.16</f>
        <v>24.969043206256117</v>
      </c>
      <c r="H124" s="9">
        <f>2+$C$4*4/1023*$C$5</f>
        <v>3.3490001955034217</v>
      </c>
      <c r="I124" s="5">
        <v>24.1</v>
      </c>
      <c r="J124" s="8">
        <v>0.1</v>
      </c>
      <c r="K124" s="10">
        <v>882</v>
      </c>
      <c r="L124" s="4">
        <f>$C$6*K124/1023*$C$5-273.16</f>
        <v>24.152911065689125</v>
      </c>
      <c r="M124" s="9">
        <f>1+$C$6*4/1023*$C$5</f>
        <v>2.3483578733137831</v>
      </c>
      <c r="N124" s="5">
        <v>24.5</v>
      </c>
      <c r="O124" s="6">
        <v>0.1</v>
      </c>
    </row>
    <row r="125" spans="6:15" x14ac:dyDescent="0.25">
      <c r="F125" s="3">
        <v>884</v>
      </c>
      <c r="G125" s="4">
        <f>$C$4*F125/1023*$C$5-273.16</f>
        <v>24.969043206256117</v>
      </c>
      <c r="H125" s="9">
        <f>2+$C$4*4/1023*$C$5</f>
        <v>3.3490001955034217</v>
      </c>
      <c r="I125" s="5">
        <v>24.1</v>
      </c>
      <c r="J125" s="8">
        <v>0.1</v>
      </c>
      <c r="K125" s="10">
        <v>884</v>
      </c>
      <c r="L125" s="4">
        <f>$C$6*K125/1023*$C$5-273.16</f>
        <v>24.82709000234604</v>
      </c>
      <c r="M125" s="9">
        <f>1+$C$6*4/1023*$C$5</f>
        <v>2.3483578733137831</v>
      </c>
      <c r="N125" s="5">
        <v>24.5</v>
      </c>
      <c r="O125" s="6">
        <v>0.1</v>
      </c>
    </row>
    <row r="126" spans="6:15" x14ac:dyDescent="0.25">
      <c r="F126" s="3">
        <v>883</v>
      </c>
      <c r="G126" s="4">
        <f>$C$4*F126/1023*$C$5-273.16</f>
        <v>24.63179315738023</v>
      </c>
      <c r="H126" s="9">
        <f>2+$C$4*4/1023*$C$5</f>
        <v>3.3490001955034217</v>
      </c>
      <c r="I126" s="5">
        <v>24.1</v>
      </c>
      <c r="J126" s="8">
        <v>0.1</v>
      </c>
      <c r="K126" s="10">
        <v>882</v>
      </c>
      <c r="L126" s="4">
        <f>$C$6*K126/1023*$C$5-273.16</f>
        <v>24.152911065689125</v>
      </c>
      <c r="M126" s="9">
        <f>1+$C$6*4/1023*$C$5</f>
        <v>2.3483578733137831</v>
      </c>
      <c r="N126" s="5">
        <v>24.5</v>
      </c>
      <c r="O126" s="6">
        <v>0.1</v>
      </c>
    </row>
    <row r="127" spans="6:15" x14ac:dyDescent="0.25">
      <c r="F127" s="3">
        <v>883</v>
      </c>
      <c r="G127" s="4">
        <f>$C$4*F127/1023*$C$5-273.16</f>
        <v>24.63179315738023</v>
      </c>
      <c r="H127" s="9">
        <f>2+$C$4*4/1023*$C$5</f>
        <v>3.3490001955034217</v>
      </c>
      <c r="I127" s="5">
        <v>24.1</v>
      </c>
      <c r="J127" s="8">
        <v>0.1</v>
      </c>
      <c r="K127" s="10">
        <v>883</v>
      </c>
      <c r="L127" s="4">
        <f>$C$6*K127/1023*$C$5-273.16</f>
        <v>24.490000534017611</v>
      </c>
      <c r="M127" s="9">
        <f>1+$C$6*4/1023*$C$5</f>
        <v>2.3483578733137831</v>
      </c>
      <c r="N127" s="5">
        <v>24.5</v>
      </c>
      <c r="O127" s="6">
        <v>0.1</v>
      </c>
    </row>
    <row r="128" spans="6:15" x14ac:dyDescent="0.25">
      <c r="F128" s="3">
        <v>883</v>
      </c>
      <c r="G128" s="4">
        <f>$C$4*F128/1023*$C$5-273.16</f>
        <v>24.63179315738023</v>
      </c>
      <c r="H128" s="9">
        <f>2+$C$4*4/1023*$C$5</f>
        <v>3.3490001955034217</v>
      </c>
      <c r="I128" s="5">
        <v>24.1</v>
      </c>
      <c r="J128" s="8">
        <v>0.1</v>
      </c>
      <c r="K128" s="10">
        <v>883</v>
      </c>
      <c r="L128" s="4">
        <f>$C$6*K128/1023*$C$5-273.16</f>
        <v>24.490000534017611</v>
      </c>
      <c r="M128" s="9">
        <f>1+$C$6*4/1023*$C$5</f>
        <v>2.3483578733137831</v>
      </c>
      <c r="N128" s="5">
        <v>24.5</v>
      </c>
      <c r="O128" s="6">
        <v>0.1</v>
      </c>
    </row>
    <row r="129" spans="6:15" x14ac:dyDescent="0.25">
      <c r="F129" s="3">
        <v>885</v>
      </c>
      <c r="G129" s="4">
        <f>$C$4*F129/1023*$C$5-273.16</f>
        <v>25.306293255131948</v>
      </c>
      <c r="H129" s="9">
        <f>2+$C$4*4/1023*$C$5</f>
        <v>3.3490001955034217</v>
      </c>
      <c r="I129" s="5">
        <v>24.1</v>
      </c>
      <c r="J129" s="8">
        <v>0.1</v>
      </c>
      <c r="K129" s="10">
        <v>883</v>
      </c>
      <c r="L129" s="4">
        <f>$C$6*K129/1023*$C$5-273.16</f>
        <v>24.490000534017611</v>
      </c>
      <c r="M129" s="9">
        <f>1+$C$6*4/1023*$C$5</f>
        <v>2.3483578733137831</v>
      </c>
      <c r="N129" s="5">
        <v>24.5</v>
      </c>
      <c r="O129" s="6">
        <v>0.1</v>
      </c>
    </row>
    <row r="130" spans="6:15" x14ac:dyDescent="0.25">
      <c r="F130" s="3">
        <v>884</v>
      </c>
      <c r="G130" s="4">
        <f>$C$4*F130/1023*$C$5-273.16</f>
        <v>24.969043206256117</v>
      </c>
      <c r="H130" s="9">
        <f>2+$C$4*4/1023*$C$5</f>
        <v>3.3490001955034217</v>
      </c>
      <c r="I130" s="5">
        <v>24.1</v>
      </c>
      <c r="J130" s="8">
        <v>0.1</v>
      </c>
      <c r="K130" s="10">
        <v>884</v>
      </c>
      <c r="L130" s="4">
        <f>$C$6*K130/1023*$C$5-273.16</f>
        <v>24.82709000234604</v>
      </c>
      <c r="M130" s="9">
        <f>1+$C$6*4/1023*$C$5</f>
        <v>2.3483578733137831</v>
      </c>
      <c r="N130" s="5">
        <v>24.5</v>
      </c>
      <c r="O130" s="6">
        <v>0.1</v>
      </c>
    </row>
    <row r="131" spans="6:15" x14ac:dyDescent="0.25">
      <c r="F131" s="3">
        <v>884</v>
      </c>
      <c r="G131" s="4">
        <f>$C$4*F131/1023*$C$5-273.16</f>
        <v>24.969043206256117</v>
      </c>
      <c r="H131" s="9">
        <f>2+$C$4*4/1023*$C$5</f>
        <v>3.3490001955034217</v>
      </c>
      <c r="I131" s="5">
        <v>24.1</v>
      </c>
      <c r="J131" s="8">
        <v>0.1</v>
      </c>
      <c r="K131" s="10">
        <v>884</v>
      </c>
      <c r="L131" s="4">
        <f>$C$6*K131/1023*$C$5-273.16</f>
        <v>24.82709000234604</v>
      </c>
      <c r="M131" s="9">
        <f>1+$C$6*4/1023*$C$5</f>
        <v>2.3483578733137831</v>
      </c>
      <c r="N131" s="5">
        <v>24.5</v>
      </c>
      <c r="O131" s="6">
        <v>0.1</v>
      </c>
    </row>
    <row r="132" spans="6:15" x14ac:dyDescent="0.25">
      <c r="F132" s="3">
        <v>883</v>
      </c>
      <c r="G132" s="4">
        <f>$C$4*F132/1023*$C$5-273.16</f>
        <v>24.63179315738023</v>
      </c>
      <c r="H132" s="9">
        <f>2+$C$4*4/1023*$C$5</f>
        <v>3.3490001955034217</v>
      </c>
      <c r="I132" s="5">
        <v>24.1</v>
      </c>
      <c r="J132" s="8">
        <v>0.1</v>
      </c>
      <c r="K132" s="10">
        <v>885</v>
      </c>
      <c r="L132" s="4">
        <f>$C$6*K132/1023*$C$5-273.16</f>
        <v>25.164179470674526</v>
      </c>
      <c r="M132" s="9">
        <f>1+$C$6*4/1023*$C$5</f>
        <v>2.3483578733137831</v>
      </c>
      <c r="N132" s="5">
        <v>24.5</v>
      </c>
      <c r="O132" s="6">
        <v>0.1</v>
      </c>
    </row>
    <row r="133" spans="6:15" x14ac:dyDescent="0.25">
      <c r="F133" s="3">
        <v>883</v>
      </c>
      <c r="G133" s="4">
        <f>$C$4*F133/1023*$C$5-273.16</f>
        <v>24.63179315738023</v>
      </c>
      <c r="H133" s="9">
        <f>2+$C$4*4/1023*$C$5</f>
        <v>3.3490001955034217</v>
      </c>
      <c r="I133" s="5">
        <v>24.1</v>
      </c>
      <c r="J133" s="8">
        <v>0.1</v>
      </c>
      <c r="K133" s="10">
        <v>884</v>
      </c>
      <c r="L133" s="4">
        <f>$C$6*K133/1023*$C$5-273.16</f>
        <v>24.82709000234604</v>
      </c>
      <c r="M133" s="9">
        <f>1+$C$6*4/1023*$C$5</f>
        <v>2.3483578733137831</v>
      </c>
      <c r="N133" s="5">
        <v>24.5</v>
      </c>
      <c r="O133" s="6">
        <v>0.1</v>
      </c>
    </row>
    <row r="134" spans="6:15" x14ac:dyDescent="0.25">
      <c r="F134" s="3">
        <v>884</v>
      </c>
      <c r="G134" s="4">
        <f>$C$4*F134/1023*$C$5-273.16</f>
        <v>24.969043206256117</v>
      </c>
      <c r="H134" s="9">
        <f>2+$C$4*4/1023*$C$5</f>
        <v>3.3490001955034217</v>
      </c>
      <c r="I134" s="5">
        <v>24.1</v>
      </c>
      <c r="J134" s="8">
        <v>0.1</v>
      </c>
      <c r="K134" s="10">
        <v>884</v>
      </c>
      <c r="L134" s="4">
        <f>$C$6*K134/1023*$C$5-273.16</f>
        <v>24.82709000234604</v>
      </c>
      <c r="M134" s="9">
        <f>1+$C$6*4/1023*$C$5</f>
        <v>2.3483578733137831</v>
      </c>
      <c r="N134" s="5">
        <v>24.5</v>
      </c>
      <c r="O134" s="6">
        <v>0.1</v>
      </c>
    </row>
    <row r="135" spans="6:15" x14ac:dyDescent="0.25">
      <c r="F135" s="3">
        <v>885</v>
      </c>
      <c r="G135" s="4">
        <f>$C$4*F135/1023*$C$5-273.16</f>
        <v>25.306293255131948</v>
      </c>
      <c r="H135" s="9">
        <f>2+$C$4*4/1023*$C$5</f>
        <v>3.3490001955034217</v>
      </c>
      <c r="I135" s="5">
        <v>24.1</v>
      </c>
      <c r="J135" s="8">
        <v>0.1</v>
      </c>
      <c r="K135" s="10">
        <v>884</v>
      </c>
      <c r="L135" s="4">
        <f>$C$6*K135/1023*$C$5-273.16</f>
        <v>24.82709000234604</v>
      </c>
      <c r="M135" s="9">
        <f>1+$C$6*4/1023*$C$5</f>
        <v>2.3483578733137831</v>
      </c>
      <c r="N135" s="5">
        <v>24.5</v>
      </c>
      <c r="O135" s="6">
        <v>0.1</v>
      </c>
    </row>
    <row r="136" spans="6:15" x14ac:dyDescent="0.25">
      <c r="F136" s="3">
        <v>883</v>
      </c>
      <c r="G136" s="4">
        <f>$C$4*F136/1023*$C$5-273.16</f>
        <v>24.63179315738023</v>
      </c>
      <c r="H136" s="9">
        <f>2+$C$4*4/1023*$C$5</f>
        <v>3.3490001955034217</v>
      </c>
      <c r="I136" s="5">
        <v>24.1</v>
      </c>
      <c r="J136" s="8">
        <v>0.1</v>
      </c>
      <c r="K136" s="10">
        <v>884</v>
      </c>
      <c r="L136" s="4">
        <f>$C$6*K136/1023*$C$5-273.16</f>
        <v>24.82709000234604</v>
      </c>
      <c r="M136" s="9">
        <f>1+$C$6*4/1023*$C$5</f>
        <v>2.3483578733137831</v>
      </c>
      <c r="N136" s="5">
        <v>24.5</v>
      </c>
      <c r="O136" s="6">
        <v>0.1</v>
      </c>
    </row>
    <row r="137" spans="6:15" x14ac:dyDescent="0.25">
      <c r="F137" s="3">
        <v>884</v>
      </c>
      <c r="G137" s="4">
        <f>$C$4*F137/1023*$C$5-273.16</f>
        <v>24.969043206256117</v>
      </c>
      <c r="H137" s="9">
        <f>2+$C$4*4/1023*$C$5</f>
        <v>3.3490001955034217</v>
      </c>
      <c r="I137" s="5">
        <v>24.1</v>
      </c>
      <c r="J137" s="8">
        <v>0.1</v>
      </c>
      <c r="K137" s="10">
        <v>883</v>
      </c>
      <c r="L137" s="4">
        <f>$C$6*K137/1023*$C$5-273.16</f>
        <v>24.490000534017611</v>
      </c>
      <c r="M137" s="9">
        <f>1+$C$6*4/1023*$C$5</f>
        <v>2.3483578733137831</v>
      </c>
      <c r="N137" s="5">
        <v>24.5</v>
      </c>
      <c r="O137" s="6">
        <v>0.1</v>
      </c>
    </row>
    <row r="138" spans="6:15" x14ac:dyDescent="0.25">
      <c r="F138" s="3">
        <v>884</v>
      </c>
      <c r="G138" s="4">
        <f>$C$4*F138/1023*$C$5-273.16</f>
        <v>24.969043206256117</v>
      </c>
      <c r="H138" s="9">
        <f>2+$C$4*4/1023*$C$5</f>
        <v>3.3490001955034217</v>
      </c>
      <c r="I138" s="5">
        <v>24.1</v>
      </c>
      <c r="J138" s="8">
        <v>0.1</v>
      </c>
      <c r="K138" s="10">
        <v>883</v>
      </c>
      <c r="L138" s="4">
        <f>$C$6*K138/1023*$C$5-273.16</f>
        <v>24.490000534017611</v>
      </c>
      <c r="M138" s="9">
        <f>1+$C$6*4/1023*$C$5</f>
        <v>2.3483578733137831</v>
      </c>
      <c r="N138" s="5">
        <v>24.5</v>
      </c>
      <c r="O138" s="6">
        <v>0.1</v>
      </c>
    </row>
    <row r="139" spans="6:15" x14ac:dyDescent="0.25">
      <c r="F139" s="3">
        <v>884</v>
      </c>
      <c r="G139" s="4">
        <f>$C$4*F139/1023*$C$5-273.16</f>
        <v>24.969043206256117</v>
      </c>
      <c r="H139" s="9">
        <f>2+$C$4*4/1023*$C$5</f>
        <v>3.3490001955034217</v>
      </c>
      <c r="I139" s="5">
        <v>24.1</v>
      </c>
      <c r="J139" s="8">
        <v>0.1</v>
      </c>
      <c r="K139" s="10">
        <v>883</v>
      </c>
      <c r="L139" s="4">
        <f>$C$6*K139/1023*$C$5-273.16</f>
        <v>24.490000534017611</v>
      </c>
      <c r="M139" s="9">
        <f>1+$C$6*4/1023*$C$5</f>
        <v>2.3483578733137831</v>
      </c>
      <c r="N139" s="5">
        <v>24.5</v>
      </c>
      <c r="O139" s="6">
        <v>0.1</v>
      </c>
    </row>
    <row r="140" spans="6:15" x14ac:dyDescent="0.25">
      <c r="F140" s="3">
        <v>884</v>
      </c>
      <c r="G140" s="4">
        <f>$C$4*F140/1023*$C$5-273.16</f>
        <v>24.969043206256117</v>
      </c>
      <c r="H140" s="9">
        <f>2+$C$4*4/1023*$C$5</f>
        <v>3.3490001955034217</v>
      </c>
      <c r="I140" s="5">
        <v>24.1</v>
      </c>
      <c r="J140" s="8">
        <v>0.1</v>
      </c>
      <c r="K140" s="10">
        <v>883</v>
      </c>
      <c r="L140" s="4">
        <f>$C$6*K140/1023*$C$5-273.16</f>
        <v>24.490000534017611</v>
      </c>
      <c r="M140" s="9">
        <f>1+$C$6*4/1023*$C$5</f>
        <v>2.3483578733137831</v>
      </c>
      <c r="N140" s="5">
        <v>24.5</v>
      </c>
      <c r="O140" s="6">
        <v>0.1</v>
      </c>
    </row>
    <row r="141" spans="6:15" x14ac:dyDescent="0.25">
      <c r="F141" s="3">
        <v>883</v>
      </c>
      <c r="G141" s="4">
        <f>$C$4*F141/1023*$C$5-273.16</f>
        <v>24.63179315738023</v>
      </c>
      <c r="H141" s="9">
        <f>2+$C$4*4/1023*$C$5</f>
        <v>3.3490001955034217</v>
      </c>
      <c r="I141" s="5">
        <v>24.1</v>
      </c>
      <c r="J141" s="8">
        <v>0.1</v>
      </c>
      <c r="K141" s="10">
        <v>883</v>
      </c>
      <c r="L141" s="4">
        <f>$C$6*K141/1023*$C$5-273.16</f>
        <v>24.490000534017611</v>
      </c>
      <c r="M141" s="9">
        <f>1+$C$6*4/1023*$C$5</f>
        <v>2.3483578733137831</v>
      </c>
      <c r="N141" s="5">
        <v>24.5</v>
      </c>
      <c r="O141" s="6">
        <v>0.1</v>
      </c>
    </row>
    <row r="142" spans="6:15" x14ac:dyDescent="0.25">
      <c r="F142" s="3">
        <v>883</v>
      </c>
      <c r="G142" s="4">
        <f>$C$4*F142/1023*$C$5-273.16</f>
        <v>24.63179315738023</v>
      </c>
      <c r="H142" s="9">
        <f>2+$C$4*4/1023*$C$5</f>
        <v>3.3490001955034217</v>
      </c>
      <c r="I142" s="5">
        <v>24.1</v>
      </c>
      <c r="J142" s="8">
        <v>0.1</v>
      </c>
      <c r="K142" s="10">
        <v>883</v>
      </c>
      <c r="L142" s="4">
        <f>$C$6*K142/1023*$C$5-273.16</f>
        <v>24.490000534017611</v>
      </c>
      <c r="M142" s="9">
        <f>1+$C$6*4/1023*$C$5</f>
        <v>2.3483578733137831</v>
      </c>
      <c r="N142" s="5">
        <v>24.5</v>
      </c>
      <c r="O142" s="6">
        <v>0.1</v>
      </c>
    </row>
    <row r="143" spans="6:15" x14ac:dyDescent="0.25">
      <c r="F143" s="3">
        <v>884</v>
      </c>
      <c r="G143" s="4">
        <f>$C$4*F143/1023*$C$5-273.16</f>
        <v>24.969043206256117</v>
      </c>
      <c r="H143" s="9">
        <f>2+$C$4*4/1023*$C$5</f>
        <v>3.3490001955034217</v>
      </c>
      <c r="I143" s="5">
        <v>24.1</v>
      </c>
      <c r="J143" s="8">
        <v>0.1</v>
      </c>
      <c r="K143" s="10">
        <v>883</v>
      </c>
      <c r="L143" s="4">
        <f>$C$6*K143/1023*$C$5-273.16</f>
        <v>24.490000534017611</v>
      </c>
      <c r="M143" s="9">
        <f>1+$C$6*4/1023*$C$5</f>
        <v>2.3483578733137831</v>
      </c>
      <c r="N143" s="5">
        <v>24.5</v>
      </c>
      <c r="O143" s="6">
        <v>0.1</v>
      </c>
    </row>
    <row r="144" spans="6:15" x14ac:dyDescent="0.25">
      <c r="F144" s="3">
        <v>884</v>
      </c>
      <c r="G144" s="4">
        <f>$C$4*F144/1023*$C$5-273.16</f>
        <v>24.969043206256117</v>
      </c>
      <c r="H144" s="9">
        <f>2+$C$4*4/1023*$C$5</f>
        <v>3.3490001955034217</v>
      </c>
      <c r="I144" s="5">
        <v>24.1</v>
      </c>
      <c r="J144" s="8">
        <v>0.1</v>
      </c>
      <c r="K144" s="10">
        <v>883</v>
      </c>
      <c r="L144" s="4">
        <f>$C$6*K144/1023*$C$5-273.16</f>
        <v>24.490000534017611</v>
      </c>
      <c r="M144" s="9">
        <f>1+$C$6*4/1023*$C$5</f>
        <v>2.3483578733137831</v>
      </c>
      <c r="N144" s="5">
        <v>24.5</v>
      </c>
      <c r="O144" s="6">
        <v>0.1</v>
      </c>
    </row>
    <row r="145" spans="6:15" x14ac:dyDescent="0.25">
      <c r="F145" s="3">
        <v>883</v>
      </c>
      <c r="G145" s="4">
        <f>$C$4*F145/1023*$C$5-273.16</f>
        <v>24.63179315738023</v>
      </c>
      <c r="H145" s="9">
        <f>2+$C$4*4/1023*$C$5</f>
        <v>3.3490001955034217</v>
      </c>
      <c r="I145" s="5">
        <v>24.1</v>
      </c>
      <c r="J145" s="8">
        <v>0.1</v>
      </c>
      <c r="K145" s="10">
        <v>883</v>
      </c>
      <c r="L145" s="4">
        <f>$C$6*K145/1023*$C$5-273.16</f>
        <v>24.490000534017611</v>
      </c>
      <c r="M145" s="9">
        <f>1+$C$6*4/1023*$C$5</f>
        <v>2.3483578733137831</v>
      </c>
      <c r="N145" s="5">
        <v>24.5</v>
      </c>
      <c r="O145" s="6">
        <v>0.1</v>
      </c>
    </row>
    <row r="146" spans="6:15" x14ac:dyDescent="0.25">
      <c r="F146" s="3">
        <v>883</v>
      </c>
      <c r="G146" s="4">
        <f>$C$4*F146/1023*$C$5-273.16</f>
        <v>24.63179315738023</v>
      </c>
      <c r="H146" s="9">
        <f>2+$C$4*4/1023*$C$5</f>
        <v>3.3490001955034217</v>
      </c>
      <c r="I146" s="5">
        <v>24.1</v>
      </c>
      <c r="J146" s="8">
        <v>0.1</v>
      </c>
      <c r="K146" s="10">
        <v>883</v>
      </c>
      <c r="L146" s="4">
        <f>$C$6*K146/1023*$C$5-273.16</f>
        <v>24.490000534017611</v>
      </c>
      <c r="M146" s="9">
        <f>1+$C$6*4/1023*$C$5</f>
        <v>2.3483578733137831</v>
      </c>
      <c r="N146" s="5">
        <v>24.5</v>
      </c>
      <c r="O146" s="6">
        <v>0.1</v>
      </c>
    </row>
    <row r="147" spans="6:15" x14ac:dyDescent="0.25">
      <c r="F147" s="3">
        <v>883</v>
      </c>
      <c r="G147" s="4">
        <f>$C$4*F147/1023*$C$5-273.16</f>
        <v>24.63179315738023</v>
      </c>
      <c r="H147" s="9">
        <f>2+$C$4*4/1023*$C$5</f>
        <v>3.3490001955034217</v>
      </c>
      <c r="I147" s="5">
        <v>24.1</v>
      </c>
      <c r="J147" s="8">
        <v>0.1</v>
      </c>
      <c r="K147" s="10">
        <v>883</v>
      </c>
      <c r="L147" s="4">
        <f>$C$6*K147/1023*$C$5-273.16</f>
        <v>24.490000534017611</v>
      </c>
      <c r="M147" s="9">
        <f>1+$C$6*4/1023*$C$5</f>
        <v>2.3483578733137831</v>
      </c>
      <c r="N147" s="5">
        <v>24.5</v>
      </c>
      <c r="O147" s="6">
        <v>0.1</v>
      </c>
    </row>
    <row r="148" spans="6:15" x14ac:dyDescent="0.25">
      <c r="F148" s="3">
        <v>885</v>
      </c>
      <c r="G148" s="4">
        <f>$C$4*F148/1023*$C$5-273.16</f>
        <v>25.306293255131948</v>
      </c>
      <c r="H148" s="9">
        <f>2+$C$4*4/1023*$C$5</f>
        <v>3.3490001955034217</v>
      </c>
      <c r="I148" s="5">
        <v>24.1</v>
      </c>
      <c r="J148" s="8">
        <v>0.1</v>
      </c>
      <c r="K148" s="10">
        <v>883</v>
      </c>
      <c r="L148" s="4">
        <f>$C$6*K148/1023*$C$5-273.16</f>
        <v>24.490000534017611</v>
      </c>
      <c r="M148" s="9">
        <f>1+$C$6*4/1023*$C$5</f>
        <v>2.3483578733137831</v>
      </c>
      <c r="N148" s="5">
        <v>24.5</v>
      </c>
      <c r="O148" s="6">
        <v>0.1</v>
      </c>
    </row>
    <row r="149" spans="6:15" x14ac:dyDescent="0.25">
      <c r="F149" s="3">
        <v>884</v>
      </c>
      <c r="G149" s="4">
        <f>$C$4*F149/1023*$C$5-273.16</f>
        <v>24.969043206256117</v>
      </c>
      <c r="H149" s="9">
        <f>2+$C$4*4/1023*$C$5</f>
        <v>3.3490001955034217</v>
      </c>
      <c r="I149" s="5">
        <v>24.1</v>
      </c>
      <c r="J149" s="8">
        <v>0.1</v>
      </c>
      <c r="K149" s="10">
        <v>884</v>
      </c>
      <c r="L149" s="4">
        <f>$C$6*K149/1023*$C$5-273.16</f>
        <v>24.82709000234604</v>
      </c>
      <c r="M149" s="9">
        <f>1+$C$6*4/1023*$C$5</f>
        <v>2.3483578733137831</v>
      </c>
      <c r="N149" s="5">
        <v>24.5</v>
      </c>
      <c r="O149" s="6">
        <v>0.1</v>
      </c>
    </row>
    <row r="150" spans="6:15" x14ac:dyDescent="0.25">
      <c r="F150" s="3">
        <v>885</v>
      </c>
      <c r="G150" s="4">
        <f>$C$4*F150/1023*$C$5-273.16</f>
        <v>25.306293255131948</v>
      </c>
      <c r="H150" s="9">
        <f>2+$C$4*4/1023*$C$5</f>
        <v>3.3490001955034217</v>
      </c>
      <c r="I150" s="5">
        <v>24.1</v>
      </c>
      <c r="J150" s="8">
        <v>0.1</v>
      </c>
      <c r="K150" s="10">
        <v>883</v>
      </c>
      <c r="L150" s="4">
        <f>$C$6*K150/1023*$C$5-273.16</f>
        <v>24.490000534017611</v>
      </c>
      <c r="M150" s="9">
        <f>1+$C$6*4/1023*$C$5</f>
        <v>2.3483578733137831</v>
      </c>
      <c r="N150" s="5">
        <v>24.5</v>
      </c>
      <c r="O150" s="6">
        <v>0.1</v>
      </c>
    </row>
    <row r="151" spans="6:15" x14ac:dyDescent="0.25">
      <c r="F151" s="3">
        <v>884</v>
      </c>
      <c r="G151" s="4">
        <f>$C$4*F151/1023*$C$5-273.16</f>
        <v>24.969043206256117</v>
      </c>
      <c r="H151" s="9">
        <f>2+$C$4*4/1023*$C$5</f>
        <v>3.3490001955034217</v>
      </c>
      <c r="I151" s="5">
        <v>24.1</v>
      </c>
      <c r="J151" s="8">
        <v>0.1</v>
      </c>
      <c r="K151" s="10">
        <v>883</v>
      </c>
      <c r="L151" s="4">
        <f>$C$6*K151/1023*$C$5-273.16</f>
        <v>24.490000534017611</v>
      </c>
      <c r="M151" s="9">
        <f>1+$C$6*4/1023*$C$5</f>
        <v>2.3483578733137831</v>
      </c>
      <c r="N151" s="5">
        <v>24.5</v>
      </c>
      <c r="O151" s="6">
        <v>0.1</v>
      </c>
    </row>
    <row r="152" spans="6:15" x14ac:dyDescent="0.25">
      <c r="F152" s="3">
        <v>884</v>
      </c>
      <c r="G152" s="4">
        <f>$C$4*F152/1023*$C$5-273.16</f>
        <v>24.969043206256117</v>
      </c>
      <c r="H152" s="9">
        <f>2+$C$4*4/1023*$C$5</f>
        <v>3.3490001955034217</v>
      </c>
      <c r="I152" s="5">
        <v>24.1</v>
      </c>
      <c r="J152" s="8">
        <v>0.1</v>
      </c>
      <c r="K152" s="10">
        <v>884</v>
      </c>
      <c r="L152" s="4">
        <f>$C$6*K152/1023*$C$5-273.16</f>
        <v>24.82709000234604</v>
      </c>
      <c r="M152" s="9">
        <f>1+$C$6*4/1023*$C$5</f>
        <v>2.3483578733137831</v>
      </c>
      <c r="N152" s="5">
        <v>24.5</v>
      </c>
      <c r="O152" s="6">
        <v>0.1</v>
      </c>
    </row>
    <row r="153" spans="6:15" x14ac:dyDescent="0.25">
      <c r="F153" s="3">
        <v>883</v>
      </c>
      <c r="G153" s="4">
        <f>$C$4*F153/1023*$C$5-273.16</f>
        <v>24.63179315738023</v>
      </c>
      <c r="H153" s="9">
        <f>2+$C$4*4/1023*$C$5</f>
        <v>3.3490001955034217</v>
      </c>
      <c r="I153" s="5">
        <v>24.1</v>
      </c>
      <c r="J153" s="8">
        <v>0.1</v>
      </c>
      <c r="K153" s="10">
        <v>884</v>
      </c>
      <c r="L153" s="4">
        <f>$C$6*K153/1023*$C$5-273.16</f>
        <v>24.82709000234604</v>
      </c>
      <c r="M153" s="9">
        <f>1+$C$6*4/1023*$C$5</f>
        <v>2.3483578733137831</v>
      </c>
      <c r="N153" s="5">
        <v>24.5</v>
      </c>
      <c r="O153" s="6">
        <v>0.1</v>
      </c>
    </row>
    <row r="154" spans="6:15" x14ac:dyDescent="0.25">
      <c r="F154" s="3">
        <v>885</v>
      </c>
      <c r="G154" s="4">
        <f>$C$4*F154/1023*$C$5-273.16</f>
        <v>25.306293255131948</v>
      </c>
      <c r="H154" s="9">
        <f>2+$C$4*4/1023*$C$5</f>
        <v>3.3490001955034217</v>
      </c>
      <c r="I154" s="5">
        <v>24.1</v>
      </c>
      <c r="J154" s="8">
        <v>0.1</v>
      </c>
      <c r="K154" s="10">
        <v>884</v>
      </c>
      <c r="L154" s="4">
        <f>$C$6*K154/1023*$C$5-273.16</f>
        <v>24.82709000234604</v>
      </c>
      <c r="M154" s="9">
        <f>1+$C$6*4/1023*$C$5</f>
        <v>2.3483578733137831</v>
      </c>
      <c r="N154" s="5">
        <v>24.5</v>
      </c>
      <c r="O154" s="6">
        <v>0.1</v>
      </c>
    </row>
    <row r="155" spans="6:15" x14ac:dyDescent="0.25">
      <c r="F155" s="3">
        <v>884</v>
      </c>
      <c r="G155" s="4">
        <f>$C$4*F155/1023*$C$5-273.16</f>
        <v>24.969043206256117</v>
      </c>
      <c r="H155" s="9">
        <f>2+$C$4*4/1023*$C$5</f>
        <v>3.3490001955034217</v>
      </c>
      <c r="I155" s="5">
        <v>24.1</v>
      </c>
      <c r="J155" s="8">
        <v>0.1</v>
      </c>
      <c r="K155" s="10">
        <v>884</v>
      </c>
      <c r="L155" s="4">
        <f>$C$6*K155/1023*$C$5-273.16</f>
        <v>24.82709000234604</v>
      </c>
      <c r="M155" s="9">
        <f>1+$C$6*4/1023*$C$5</f>
        <v>2.3483578733137831</v>
      </c>
      <c r="N155" s="5">
        <v>24.5</v>
      </c>
      <c r="O155" s="6">
        <v>0.1</v>
      </c>
    </row>
    <row r="156" spans="6:15" x14ac:dyDescent="0.25">
      <c r="F156" s="3">
        <v>884</v>
      </c>
      <c r="G156" s="4">
        <f>$C$4*F156/1023*$C$5-273.16</f>
        <v>24.969043206256117</v>
      </c>
      <c r="H156" s="9">
        <f>2+$C$4*4/1023*$C$5</f>
        <v>3.3490001955034217</v>
      </c>
      <c r="I156" s="5">
        <v>24.1</v>
      </c>
      <c r="J156" s="8">
        <v>0.1</v>
      </c>
      <c r="K156" s="10">
        <v>884</v>
      </c>
      <c r="L156" s="4">
        <f>$C$6*K156/1023*$C$5-273.16</f>
        <v>24.82709000234604</v>
      </c>
      <c r="M156" s="9">
        <f>1+$C$6*4/1023*$C$5</f>
        <v>2.3483578733137831</v>
      </c>
      <c r="N156" s="5">
        <v>24.5</v>
      </c>
      <c r="O156" s="6">
        <v>0.1</v>
      </c>
    </row>
    <row r="157" spans="6:15" x14ac:dyDescent="0.25">
      <c r="F157" s="3">
        <v>883</v>
      </c>
      <c r="G157" s="4">
        <f>$C$4*F157/1023*$C$5-273.16</f>
        <v>24.63179315738023</v>
      </c>
      <c r="H157" s="9">
        <f>2+$C$4*4/1023*$C$5</f>
        <v>3.3490001955034217</v>
      </c>
      <c r="I157" s="5">
        <v>24.1</v>
      </c>
      <c r="J157" s="8">
        <v>0.1</v>
      </c>
      <c r="K157" s="10">
        <v>883</v>
      </c>
      <c r="L157" s="4">
        <f>$C$6*K157/1023*$C$5-273.16</f>
        <v>24.490000534017611</v>
      </c>
      <c r="M157" s="9">
        <f>1+$C$6*4/1023*$C$5</f>
        <v>2.3483578733137831</v>
      </c>
      <c r="N157" s="5">
        <v>24.5</v>
      </c>
      <c r="O157" s="6">
        <v>0.1</v>
      </c>
    </row>
    <row r="158" spans="6:15" x14ac:dyDescent="0.25">
      <c r="F158" s="3">
        <v>884</v>
      </c>
      <c r="G158" s="4">
        <f>$C$4*F158/1023*$C$5-273.16</f>
        <v>24.969043206256117</v>
      </c>
      <c r="H158" s="9">
        <f>2+$C$4*4/1023*$C$5</f>
        <v>3.3490001955034217</v>
      </c>
      <c r="I158" s="5">
        <v>24.1</v>
      </c>
      <c r="J158" s="8">
        <v>0.1</v>
      </c>
      <c r="K158" s="10">
        <v>882</v>
      </c>
      <c r="L158" s="4">
        <f>$C$6*K158/1023*$C$5-273.16</f>
        <v>24.152911065689125</v>
      </c>
      <c r="M158" s="9">
        <f>1+$C$6*4/1023*$C$5</f>
        <v>2.3483578733137831</v>
      </c>
      <c r="N158" s="5">
        <v>24.5</v>
      </c>
      <c r="O158" s="6">
        <v>0.1</v>
      </c>
    </row>
    <row r="159" spans="6:15" x14ac:dyDescent="0.25">
      <c r="F159" s="3">
        <v>883</v>
      </c>
      <c r="G159" s="4">
        <f>$C$4*F159/1023*$C$5-273.16</f>
        <v>24.63179315738023</v>
      </c>
      <c r="H159" s="9">
        <f>2+$C$4*4/1023*$C$5</f>
        <v>3.3490001955034217</v>
      </c>
      <c r="I159" s="5">
        <v>24.1</v>
      </c>
      <c r="J159" s="8">
        <v>0.1</v>
      </c>
      <c r="K159" s="10">
        <v>885</v>
      </c>
      <c r="L159" s="4">
        <f>$C$6*K159/1023*$C$5-273.16</f>
        <v>25.164179470674526</v>
      </c>
      <c r="M159" s="9">
        <f>1+$C$6*4/1023*$C$5</f>
        <v>2.3483578733137831</v>
      </c>
      <c r="N159" s="5">
        <v>24.5</v>
      </c>
      <c r="O159" s="6">
        <v>0.1</v>
      </c>
    </row>
    <row r="160" spans="6:15" x14ac:dyDescent="0.25">
      <c r="F160" s="3">
        <v>883</v>
      </c>
      <c r="G160" s="4">
        <f>$C$4*F160/1023*$C$5-273.16</f>
        <v>24.63179315738023</v>
      </c>
      <c r="H160" s="9">
        <f>2+$C$4*4/1023*$C$5</f>
        <v>3.3490001955034217</v>
      </c>
      <c r="I160" s="5">
        <v>24.1</v>
      </c>
      <c r="J160" s="8">
        <v>0.1</v>
      </c>
      <c r="K160" s="10">
        <v>883</v>
      </c>
      <c r="L160" s="4">
        <f>$C$6*K160/1023*$C$5-273.16</f>
        <v>24.490000534017611</v>
      </c>
      <c r="M160" s="9">
        <f>1+$C$6*4/1023*$C$5</f>
        <v>2.3483578733137831</v>
      </c>
      <c r="N160" s="5">
        <v>24.5</v>
      </c>
      <c r="O160" s="6">
        <v>0.1</v>
      </c>
    </row>
    <row r="161" spans="6:15" x14ac:dyDescent="0.25">
      <c r="F161" s="3">
        <v>884</v>
      </c>
      <c r="G161" s="4">
        <f>$C$4*F161/1023*$C$5-273.16</f>
        <v>24.969043206256117</v>
      </c>
      <c r="H161" s="9">
        <f>2+$C$4*4/1023*$C$5</f>
        <v>3.3490001955034217</v>
      </c>
      <c r="I161" s="5">
        <v>24.1</v>
      </c>
      <c r="J161" s="8">
        <v>0.1</v>
      </c>
      <c r="K161" s="10">
        <v>883</v>
      </c>
      <c r="L161" s="4">
        <f>$C$6*K161/1023*$C$5-273.16</f>
        <v>24.490000534017611</v>
      </c>
      <c r="M161" s="9">
        <f>1+$C$6*4/1023*$C$5</f>
        <v>2.3483578733137831</v>
      </c>
      <c r="N161" s="5">
        <v>24.5</v>
      </c>
      <c r="O161" s="6">
        <v>0.1</v>
      </c>
    </row>
    <row r="162" spans="6:15" x14ac:dyDescent="0.25">
      <c r="F162" s="3">
        <v>883</v>
      </c>
      <c r="G162" s="4">
        <f>$C$4*F162/1023*$C$5-273.16</f>
        <v>24.63179315738023</v>
      </c>
      <c r="H162" s="9">
        <f>2+$C$4*4/1023*$C$5</f>
        <v>3.3490001955034217</v>
      </c>
      <c r="I162" s="5">
        <v>24.1</v>
      </c>
      <c r="J162" s="8">
        <v>0.1</v>
      </c>
      <c r="K162" s="10">
        <v>883</v>
      </c>
      <c r="L162" s="4">
        <f>$C$6*K162/1023*$C$5-273.16</f>
        <v>24.490000534017611</v>
      </c>
      <c r="M162" s="9">
        <f>1+$C$6*4/1023*$C$5</f>
        <v>2.3483578733137831</v>
      </c>
      <c r="N162" s="5">
        <v>24.5</v>
      </c>
      <c r="O162" s="6">
        <v>0.1</v>
      </c>
    </row>
    <row r="163" spans="6:15" x14ac:dyDescent="0.25">
      <c r="F163" s="3">
        <v>884</v>
      </c>
      <c r="G163" s="4">
        <f>$C$4*F163/1023*$C$5-273.16</f>
        <v>24.969043206256117</v>
      </c>
      <c r="H163" s="9">
        <f>2+$C$4*4/1023*$C$5</f>
        <v>3.3490001955034217</v>
      </c>
      <c r="I163" s="5">
        <v>24.1</v>
      </c>
      <c r="J163" s="8">
        <v>0.1</v>
      </c>
      <c r="K163" s="10">
        <v>884</v>
      </c>
      <c r="L163" s="4">
        <f>$C$6*K163/1023*$C$5-273.16</f>
        <v>24.82709000234604</v>
      </c>
      <c r="M163" s="9">
        <f>1+$C$6*4/1023*$C$5</f>
        <v>2.3483578733137831</v>
      </c>
      <c r="N163" s="5">
        <v>24.5</v>
      </c>
      <c r="O163" s="6">
        <v>0.1</v>
      </c>
    </row>
    <row r="164" spans="6:15" x14ac:dyDescent="0.25">
      <c r="F164" s="3">
        <v>885</v>
      </c>
      <c r="G164" s="4">
        <f>$C$4*F164/1023*$C$5-273.16</f>
        <v>25.306293255131948</v>
      </c>
      <c r="H164" s="9">
        <f>2+$C$4*4/1023*$C$5</f>
        <v>3.3490001955034217</v>
      </c>
      <c r="I164" s="5">
        <v>24.1</v>
      </c>
      <c r="J164" s="8">
        <v>0.1</v>
      </c>
      <c r="K164" s="10">
        <v>883</v>
      </c>
      <c r="L164" s="4">
        <f>$C$6*K164/1023*$C$5-273.16</f>
        <v>24.490000534017611</v>
      </c>
      <c r="M164" s="9">
        <f>1+$C$6*4/1023*$C$5</f>
        <v>2.3483578733137831</v>
      </c>
      <c r="N164" s="5">
        <v>24.5</v>
      </c>
      <c r="O164" s="6">
        <v>0.1</v>
      </c>
    </row>
    <row r="165" spans="6:15" x14ac:dyDescent="0.25">
      <c r="F165" s="3">
        <v>883</v>
      </c>
      <c r="G165" s="4">
        <f>$C$4*F165/1023*$C$5-273.16</f>
        <v>24.63179315738023</v>
      </c>
      <c r="H165" s="9">
        <f>2+$C$4*4/1023*$C$5</f>
        <v>3.3490001955034217</v>
      </c>
      <c r="I165" s="5">
        <v>24.1</v>
      </c>
      <c r="J165" s="8">
        <v>0.1</v>
      </c>
      <c r="K165" s="10">
        <v>883</v>
      </c>
      <c r="L165" s="4">
        <f>$C$6*K165/1023*$C$5-273.16</f>
        <v>24.490000534017611</v>
      </c>
      <c r="M165" s="9">
        <f>1+$C$6*4/1023*$C$5</f>
        <v>2.3483578733137831</v>
      </c>
      <c r="N165" s="5">
        <v>24.5</v>
      </c>
      <c r="O165" s="6">
        <v>0.1</v>
      </c>
    </row>
    <row r="166" spans="6:15" x14ac:dyDescent="0.25">
      <c r="F166" s="3">
        <v>884</v>
      </c>
      <c r="G166" s="4">
        <f>$C$4*F166/1023*$C$5-273.16</f>
        <v>24.969043206256117</v>
      </c>
      <c r="H166" s="9">
        <f>2+$C$4*4/1023*$C$5</f>
        <v>3.3490001955034217</v>
      </c>
      <c r="I166" s="5">
        <v>24.1</v>
      </c>
      <c r="J166" s="8">
        <v>0.1</v>
      </c>
      <c r="K166" s="10">
        <v>883</v>
      </c>
      <c r="L166" s="4">
        <f>$C$6*K166/1023*$C$5-273.16</f>
        <v>24.490000534017611</v>
      </c>
      <c r="M166" s="9">
        <f>1+$C$6*4/1023*$C$5</f>
        <v>2.3483578733137831</v>
      </c>
      <c r="N166" s="5">
        <v>24.5</v>
      </c>
      <c r="O166" s="6">
        <v>0.1</v>
      </c>
    </row>
    <row r="167" spans="6:15" x14ac:dyDescent="0.25">
      <c r="F167" s="3">
        <v>884</v>
      </c>
      <c r="G167" s="4">
        <f>$C$4*F167/1023*$C$5-273.16</f>
        <v>24.969043206256117</v>
      </c>
      <c r="H167" s="9">
        <f>2+$C$4*4/1023*$C$5</f>
        <v>3.3490001955034217</v>
      </c>
      <c r="I167" s="5">
        <v>24.1</v>
      </c>
      <c r="J167" s="8">
        <v>0.1</v>
      </c>
      <c r="K167" s="10">
        <v>882</v>
      </c>
      <c r="L167" s="4">
        <f>$C$6*K167/1023*$C$5-273.16</f>
        <v>24.152911065689125</v>
      </c>
      <c r="M167" s="9">
        <f>1+$C$6*4/1023*$C$5</f>
        <v>2.3483578733137831</v>
      </c>
      <c r="N167" s="5">
        <v>24.5</v>
      </c>
      <c r="O167" s="6">
        <v>0.1</v>
      </c>
    </row>
    <row r="168" spans="6:15" x14ac:dyDescent="0.25">
      <c r="F168" s="3">
        <v>883</v>
      </c>
      <c r="G168" s="4">
        <f>$C$4*F168/1023*$C$5-273.16</f>
        <v>24.63179315738023</v>
      </c>
      <c r="H168" s="9">
        <f>2+$C$4*4/1023*$C$5</f>
        <v>3.3490001955034217</v>
      </c>
      <c r="I168" s="5">
        <v>24.1</v>
      </c>
      <c r="J168" s="8">
        <v>0.1</v>
      </c>
      <c r="K168" s="10">
        <v>884</v>
      </c>
      <c r="L168" s="4">
        <f>$C$6*K168/1023*$C$5-273.16</f>
        <v>24.82709000234604</v>
      </c>
      <c r="M168" s="9">
        <f>1+$C$6*4/1023*$C$5</f>
        <v>2.3483578733137831</v>
      </c>
      <c r="N168" s="5">
        <v>24.5</v>
      </c>
      <c r="O168" s="6">
        <v>0.1</v>
      </c>
    </row>
    <row r="169" spans="6:15" x14ac:dyDescent="0.25">
      <c r="F169" s="3">
        <v>883</v>
      </c>
      <c r="G169" s="4">
        <f>$C$4*F169/1023*$C$5-273.16</f>
        <v>24.63179315738023</v>
      </c>
      <c r="H169" s="9">
        <f>2+$C$4*4/1023*$C$5</f>
        <v>3.3490001955034217</v>
      </c>
      <c r="I169" s="5">
        <v>24.1</v>
      </c>
      <c r="J169" s="8">
        <v>0.1</v>
      </c>
      <c r="K169" s="10">
        <v>883</v>
      </c>
      <c r="L169" s="4">
        <f>$C$6*K169/1023*$C$5-273.16</f>
        <v>24.490000534017611</v>
      </c>
      <c r="M169" s="9">
        <f>1+$C$6*4/1023*$C$5</f>
        <v>2.3483578733137831</v>
      </c>
      <c r="N169" s="5">
        <v>24.5</v>
      </c>
      <c r="O169" s="6">
        <v>0.1</v>
      </c>
    </row>
    <row r="170" spans="6:15" x14ac:dyDescent="0.25">
      <c r="F170" s="3">
        <v>883</v>
      </c>
      <c r="G170" s="4">
        <f>$C$4*F170/1023*$C$5-273.16</f>
        <v>24.63179315738023</v>
      </c>
      <c r="H170" s="9">
        <f>2+$C$4*4/1023*$C$5</f>
        <v>3.3490001955034217</v>
      </c>
      <c r="I170" s="5">
        <v>24.1</v>
      </c>
      <c r="J170" s="8">
        <v>0.1</v>
      </c>
      <c r="K170" s="10">
        <v>884</v>
      </c>
      <c r="L170" s="4">
        <f>$C$6*K170/1023*$C$5-273.16</f>
        <v>24.82709000234604</v>
      </c>
      <c r="M170" s="9">
        <f>1+$C$6*4/1023*$C$5</f>
        <v>2.3483578733137831</v>
      </c>
      <c r="N170" s="5">
        <v>24.5</v>
      </c>
      <c r="O170" s="6">
        <v>0.1</v>
      </c>
    </row>
    <row r="171" spans="6:15" x14ac:dyDescent="0.25">
      <c r="F171" s="3">
        <v>883</v>
      </c>
      <c r="G171" s="4">
        <f>$C$4*F171/1023*$C$5-273.16</f>
        <v>24.63179315738023</v>
      </c>
      <c r="H171" s="9">
        <f>2+$C$4*4/1023*$C$5</f>
        <v>3.3490001955034217</v>
      </c>
      <c r="I171" s="5">
        <v>24.1</v>
      </c>
      <c r="J171" s="8">
        <v>0.1</v>
      </c>
      <c r="K171" s="10">
        <v>883</v>
      </c>
      <c r="L171" s="4">
        <f>$C$6*K171/1023*$C$5-273.16</f>
        <v>24.490000534017611</v>
      </c>
      <c r="M171" s="9">
        <f>1+$C$6*4/1023*$C$5</f>
        <v>2.3483578733137831</v>
      </c>
      <c r="N171" s="5">
        <v>24.5</v>
      </c>
      <c r="O171" s="6">
        <v>0.1</v>
      </c>
    </row>
    <row r="172" spans="6:15" x14ac:dyDescent="0.25">
      <c r="F172" s="3">
        <v>883</v>
      </c>
      <c r="G172" s="4">
        <f>$C$4*F172/1023*$C$5-273.16</f>
        <v>24.63179315738023</v>
      </c>
      <c r="H172" s="9">
        <f>2+$C$4*4/1023*$C$5</f>
        <v>3.3490001955034217</v>
      </c>
      <c r="I172" s="5">
        <v>24.1</v>
      </c>
      <c r="J172" s="8">
        <v>0.1</v>
      </c>
      <c r="K172" s="10">
        <v>884</v>
      </c>
      <c r="L172" s="4">
        <f>$C$6*K172/1023*$C$5-273.16</f>
        <v>24.82709000234604</v>
      </c>
      <c r="M172" s="9">
        <f>1+$C$6*4/1023*$C$5</f>
        <v>2.3483578733137831</v>
      </c>
      <c r="N172" s="5">
        <v>24.5</v>
      </c>
      <c r="O172" s="6">
        <v>0.1</v>
      </c>
    </row>
    <row r="173" spans="6:15" x14ac:dyDescent="0.25">
      <c r="F173" s="3">
        <v>883</v>
      </c>
      <c r="G173" s="4">
        <f>$C$4*F173/1023*$C$5-273.16</f>
        <v>24.63179315738023</v>
      </c>
      <c r="H173" s="9">
        <f>2+$C$4*4/1023*$C$5</f>
        <v>3.3490001955034217</v>
      </c>
      <c r="I173" s="5">
        <v>24.1</v>
      </c>
      <c r="J173" s="8">
        <v>0.1</v>
      </c>
      <c r="K173" s="10">
        <v>883</v>
      </c>
      <c r="L173" s="4">
        <f>$C$6*K173/1023*$C$5-273.16</f>
        <v>24.490000534017611</v>
      </c>
      <c r="M173" s="9">
        <f>1+$C$6*4/1023*$C$5</f>
        <v>2.3483578733137831</v>
      </c>
      <c r="N173" s="5">
        <v>24.5</v>
      </c>
      <c r="O173" s="6">
        <v>0.1</v>
      </c>
    </row>
    <row r="174" spans="6:15" x14ac:dyDescent="0.25">
      <c r="F174" s="3">
        <v>883</v>
      </c>
      <c r="G174" s="4">
        <f>$C$4*F174/1023*$C$5-273.16</f>
        <v>24.63179315738023</v>
      </c>
      <c r="H174" s="9">
        <f>2+$C$4*4/1023*$C$5</f>
        <v>3.3490001955034217</v>
      </c>
      <c r="I174" s="5">
        <v>24.1</v>
      </c>
      <c r="J174" s="8">
        <v>0.1</v>
      </c>
      <c r="K174" s="10">
        <v>884</v>
      </c>
      <c r="L174" s="4">
        <f>$C$6*K174/1023*$C$5-273.16</f>
        <v>24.82709000234604</v>
      </c>
      <c r="M174" s="9">
        <f>1+$C$6*4/1023*$C$5</f>
        <v>2.3483578733137831</v>
      </c>
      <c r="N174" s="5">
        <v>24.5</v>
      </c>
      <c r="O174" s="6">
        <v>0.1</v>
      </c>
    </row>
    <row r="175" spans="6:15" x14ac:dyDescent="0.25">
      <c r="F175" s="3">
        <v>883</v>
      </c>
      <c r="G175" s="4">
        <f>$C$4*F175/1023*$C$5-273.16</f>
        <v>24.63179315738023</v>
      </c>
      <c r="H175" s="9">
        <f>2+$C$4*4/1023*$C$5</f>
        <v>3.3490001955034217</v>
      </c>
      <c r="I175" s="5">
        <v>24.1</v>
      </c>
      <c r="J175" s="8">
        <v>0.1</v>
      </c>
      <c r="K175" s="10">
        <v>885</v>
      </c>
      <c r="L175" s="4">
        <f>$C$6*K175/1023*$C$5-273.16</f>
        <v>25.164179470674526</v>
      </c>
      <c r="M175" s="9">
        <f>1+$C$6*4/1023*$C$5</f>
        <v>2.3483578733137831</v>
      </c>
      <c r="N175" s="5">
        <v>24.5</v>
      </c>
      <c r="O175" s="6">
        <v>0.1</v>
      </c>
    </row>
    <row r="176" spans="6:15" x14ac:dyDescent="0.25">
      <c r="F176" s="3">
        <v>883</v>
      </c>
      <c r="G176" s="4">
        <f>$C$4*F176/1023*$C$5-273.16</f>
        <v>24.63179315738023</v>
      </c>
      <c r="H176" s="9">
        <f>2+$C$4*4/1023*$C$5</f>
        <v>3.3490001955034217</v>
      </c>
      <c r="I176" s="5">
        <v>24.1</v>
      </c>
      <c r="J176" s="8">
        <v>0.1</v>
      </c>
      <c r="K176" s="10">
        <v>884</v>
      </c>
      <c r="L176" s="4">
        <f>$C$6*K176/1023*$C$5-273.16</f>
        <v>24.82709000234604</v>
      </c>
      <c r="M176" s="9">
        <f>1+$C$6*4/1023*$C$5</f>
        <v>2.3483578733137831</v>
      </c>
      <c r="N176" s="5">
        <v>24.5</v>
      </c>
      <c r="O176" s="6">
        <v>0.1</v>
      </c>
    </row>
    <row r="177" spans="6:15" x14ac:dyDescent="0.25">
      <c r="F177" s="3">
        <v>883</v>
      </c>
      <c r="G177" s="4">
        <f>$C$4*F177/1023*$C$5-273.16</f>
        <v>24.63179315738023</v>
      </c>
      <c r="H177" s="9">
        <f>2+$C$4*4/1023*$C$5</f>
        <v>3.3490001955034217</v>
      </c>
      <c r="I177" s="5">
        <v>24.1</v>
      </c>
      <c r="J177" s="8">
        <v>0.1</v>
      </c>
      <c r="K177" s="10">
        <v>883</v>
      </c>
      <c r="L177" s="4">
        <f>$C$6*K177/1023*$C$5-273.16</f>
        <v>24.490000534017611</v>
      </c>
      <c r="M177" s="9">
        <f>1+$C$6*4/1023*$C$5</f>
        <v>2.3483578733137831</v>
      </c>
      <c r="N177" s="5">
        <v>24.5</v>
      </c>
      <c r="O177" s="6">
        <v>0.1</v>
      </c>
    </row>
    <row r="178" spans="6:15" x14ac:dyDescent="0.25">
      <c r="F178" s="3">
        <v>884</v>
      </c>
      <c r="G178" s="4">
        <f>$C$4*F178/1023*$C$5-273.16</f>
        <v>24.969043206256117</v>
      </c>
      <c r="H178" s="9">
        <f>2+$C$4*4/1023*$C$5</f>
        <v>3.3490001955034217</v>
      </c>
      <c r="I178" s="5">
        <v>24.1</v>
      </c>
      <c r="J178" s="8">
        <v>0.1</v>
      </c>
      <c r="K178" s="10">
        <v>884</v>
      </c>
      <c r="L178" s="4">
        <f>$C$6*K178/1023*$C$5-273.16</f>
        <v>24.82709000234604</v>
      </c>
      <c r="M178" s="9">
        <f>1+$C$6*4/1023*$C$5</f>
        <v>2.3483578733137831</v>
      </c>
      <c r="N178" s="5">
        <v>24.5</v>
      </c>
      <c r="O178" s="6">
        <v>0.1</v>
      </c>
    </row>
    <row r="179" spans="6:15" x14ac:dyDescent="0.25">
      <c r="F179" s="3">
        <v>883</v>
      </c>
      <c r="G179" s="4">
        <f>$C$4*F179/1023*$C$5-273.16</f>
        <v>24.63179315738023</v>
      </c>
      <c r="H179" s="9">
        <f>2+$C$4*4/1023*$C$5</f>
        <v>3.3490001955034217</v>
      </c>
      <c r="I179" s="5">
        <v>24.1</v>
      </c>
      <c r="J179" s="8">
        <v>0.1</v>
      </c>
      <c r="K179" s="10">
        <v>884</v>
      </c>
      <c r="L179" s="4">
        <f>$C$6*K179/1023*$C$5-273.16</f>
        <v>24.82709000234604</v>
      </c>
      <c r="M179" s="9">
        <f>1+$C$6*4/1023*$C$5</f>
        <v>2.3483578733137831</v>
      </c>
      <c r="N179" s="5">
        <v>24.5</v>
      </c>
      <c r="O179" s="6">
        <v>0.1</v>
      </c>
    </row>
    <row r="180" spans="6:15" x14ac:dyDescent="0.25">
      <c r="F180" s="3">
        <v>883</v>
      </c>
      <c r="G180" s="4">
        <f>$C$4*F180/1023*$C$5-273.16</f>
        <v>24.63179315738023</v>
      </c>
      <c r="H180" s="9">
        <f>2+$C$4*4/1023*$C$5</f>
        <v>3.3490001955034217</v>
      </c>
      <c r="I180" s="5">
        <v>24.1</v>
      </c>
      <c r="J180" s="8">
        <v>0.1</v>
      </c>
      <c r="K180" s="10">
        <v>884</v>
      </c>
      <c r="L180" s="4">
        <f>$C$6*K180/1023*$C$5-273.16</f>
        <v>24.82709000234604</v>
      </c>
      <c r="M180" s="9">
        <f>1+$C$6*4/1023*$C$5</f>
        <v>2.3483578733137831</v>
      </c>
      <c r="N180" s="5">
        <v>24.5</v>
      </c>
      <c r="O180" s="6">
        <v>0.1</v>
      </c>
    </row>
    <row r="181" spans="6:15" x14ac:dyDescent="0.25">
      <c r="F181" s="3">
        <v>884</v>
      </c>
      <c r="G181" s="4">
        <f>$C$4*F181/1023*$C$5-273.16</f>
        <v>24.969043206256117</v>
      </c>
      <c r="H181" s="9">
        <f>2+$C$4*4/1023*$C$5</f>
        <v>3.3490001955034217</v>
      </c>
      <c r="I181" s="5">
        <v>24.1</v>
      </c>
      <c r="J181" s="8">
        <v>0.1</v>
      </c>
      <c r="K181" s="10">
        <v>885</v>
      </c>
      <c r="L181" s="4">
        <f>$C$6*K181/1023*$C$5-273.16</f>
        <v>25.164179470674526</v>
      </c>
      <c r="M181" s="9">
        <f>1+$C$6*4/1023*$C$5</f>
        <v>2.3483578733137831</v>
      </c>
      <c r="N181" s="5">
        <v>24.5</v>
      </c>
      <c r="O181" s="6">
        <v>0.1</v>
      </c>
    </row>
    <row r="182" spans="6:15" x14ac:dyDescent="0.25">
      <c r="F182" s="3">
        <v>883</v>
      </c>
      <c r="G182" s="4">
        <f>$C$4*F182/1023*$C$5-273.16</f>
        <v>24.63179315738023</v>
      </c>
      <c r="H182" s="9">
        <f>2+$C$4*4/1023*$C$5</f>
        <v>3.3490001955034217</v>
      </c>
      <c r="I182" s="5">
        <v>24.1</v>
      </c>
      <c r="J182" s="8">
        <v>0.1</v>
      </c>
      <c r="K182" s="10">
        <v>883</v>
      </c>
      <c r="L182" s="4">
        <f>$C$6*K182/1023*$C$5-273.16</f>
        <v>24.490000534017611</v>
      </c>
      <c r="M182" s="9">
        <f>1+$C$6*4/1023*$C$5</f>
        <v>2.3483578733137831</v>
      </c>
      <c r="N182" s="5">
        <v>24.5</v>
      </c>
      <c r="O182" s="6">
        <v>0.1</v>
      </c>
    </row>
    <row r="183" spans="6:15" x14ac:dyDescent="0.25">
      <c r="F183" s="3">
        <v>884</v>
      </c>
      <c r="G183" s="4">
        <f>$C$4*F183/1023*$C$5-273.16</f>
        <v>24.969043206256117</v>
      </c>
      <c r="H183" s="9">
        <f>2+$C$4*4/1023*$C$5</f>
        <v>3.3490001955034217</v>
      </c>
      <c r="I183" s="5">
        <v>24.1</v>
      </c>
      <c r="J183" s="8">
        <v>0.1</v>
      </c>
      <c r="K183" s="10">
        <v>884</v>
      </c>
      <c r="L183" s="4">
        <f>$C$6*K183/1023*$C$5-273.16</f>
        <v>24.82709000234604</v>
      </c>
      <c r="M183" s="9">
        <f>1+$C$6*4/1023*$C$5</f>
        <v>2.3483578733137831</v>
      </c>
      <c r="N183" s="5">
        <v>24.5</v>
      </c>
      <c r="O183" s="6">
        <v>0.1</v>
      </c>
    </row>
    <row r="184" spans="6:15" x14ac:dyDescent="0.25">
      <c r="F184" s="3">
        <v>883</v>
      </c>
      <c r="G184" s="4">
        <f>$C$4*F184/1023*$C$5-273.16</f>
        <v>24.63179315738023</v>
      </c>
      <c r="H184" s="9">
        <f>2+$C$4*4/1023*$C$5</f>
        <v>3.3490001955034217</v>
      </c>
      <c r="I184" s="5">
        <v>24.1</v>
      </c>
      <c r="J184" s="8">
        <v>0.1</v>
      </c>
      <c r="K184" s="10">
        <v>883</v>
      </c>
      <c r="L184" s="4">
        <f>$C$6*K184/1023*$C$5-273.16</f>
        <v>24.490000534017611</v>
      </c>
      <c r="M184" s="9">
        <f>1+$C$6*4/1023*$C$5</f>
        <v>2.3483578733137831</v>
      </c>
      <c r="N184" s="5">
        <v>24.5</v>
      </c>
      <c r="O184" s="6">
        <v>0.1</v>
      </c>
    </row>
    <row r="185" spans="6:15" x14ac:dyDescent="0.25">
      <c r="F185" s="3">
        <v>883</v>
      </c>
      <c r="G185" s="4">
        <f>$C$4*F185/1023*$C$5-273.16</f>
        <v>24.63179315738023</v>
      </c>
      <c r="H185" s="9">
        <f>2+$C$4*4/1023*$C$5</f>
        <v>3.3490001955034217</v>
      </c>
      <c r="I185" s="5">
        <v>24.1</v>
      </c>
      <c r="J185" s="8">
        <v>0.1</v>
      </c>
      <c r="K185" s="10">
        <v>883</v>
      </c>
      <c r="L185" s="4">
        <f>$C$6*K185/1023*$C$5-273.16</f>
        <v>24.490000534017611</v>
      </c>
      <c r="M185" s="9">
        <f>1+$C$6*4/1023*$C$5</f>
        <v>2.3483578733137831</v>
      </c>
      <c r="N185" s="5">
        <v>24.5</v>
      </c>
      <c r="O185" s="6">
        <v>0.1</v>
      </c>
    </row>
    <row r="186" spans="6:15" x14ac:dyDescent="0.25">
      <c r="F186" s="3">
        <v>884</v>
      </c>
      <c r="G186" s="4">
        <f>$C$4*F186/1023*$C$5-273.16</f>
        <v>24.969043206256117</v>
      </c>
      <c r="H186" s="9">
        <f>2+$C$4*4/1023*$C$5</f>
        <v>3.3490001955034217</v>
      </c>
      <c r="I186" s="5">
        <v>24.1</v>
      </c>
      <c r="J186" s="8">
        <v>0.1</v>
      </c>
      <c r="K186" s="10">
        <v>884</v>
      </c>
      <c r="L186" s="4">
        <f>$C$6*K186/1023*$C$5-273.16</f>
        <v>24.82709000234604</v>
      </c>
      <c r="M186" s="9">
        <f>1+$C$6*4/1023*$C$5</f>
        <v>2.3483578733137831</v>
      </c>
      <c r="N186" s="5">
        <v>24.5</v>
      </c>
      <c r="O186" s="6">
        <v>0.1</v>
      </c>
    </row>
    <row r="187" spans="6:15" x14ac:dyDescent="0.25">
      <c r="F187" s="3">
        <v>884</v>
      </c>
      <c r="G187" s="4">
        <f>$C$4*F187/1023*$C$5-273.16</f>
        <v>24.969043206256117</v>
      </c>
      <c r="H187" s="9">
        <f>2+$C$4*4/1023*$C$5</f>
        <v>3.3490001955034217</v>
      </c>
      <c r="I187" s="5">
        <v>24.1</v>
      </c>
      <c r="J187" s="8">
        <v>0.1</v>
      </c>
      <c r="K187" s="10">
        <v>884</v>
      </c>
      <c r="L187" s="4">
        <f>$C$6*K187/1023*$C$5-273.16</f>
        <v>24.82709000234604</v>
      </c>
      <c r="M187" s="9">
        <f>1+$C$6*4/1023*$C$5</f>
        <v>2.3483578733137831</v>
      </c>
      <c r="N187" s="5">
        <v>24.5</v>
      </c>
      <c r="O187" s="6">
        <v>0.1</v>
      </c>
    </row>
    <row r="188" spans="6:15" x14ac:dyDescent="0.25">
      <c r="F188" s="3">
        <v>883</v>
      </c>
      <c r="G188" s="4">
        <f>$C$4*F188/1023*$C$5-273.16</f>
        <v>24.63179315738023</v>
      </c>
      <c r="H188" s="9">
        <f>2+$C$4*4/1023*$C$5</f>
        <v>3.3490001955034217</v>
      </c>
      <c r="I188" s="5">
        <v>24.1</v>
      </c>
      <c r="J188" s="8">
        <v>0.1</v>
      </c>
      <c r="K188" s="10">
        <v>883</v>
      </c>
      <c r="L188" s="4">
        <f>$C$6*K188/1023*$C$5-273.16</f>
        <v>24.490000534017611</v>
      </c>
      <c r="M188" s="9">
        <f>1+$C$6*4/1023*$C$5</f>
        <v>2.3483578733137831</v>
      </c>
      <c r="N188" s="5">
        <v>24.5</v>
      </c>
      <c r="O188" s="6">
        <v>0.1</v>
      </c>
    </row>
    <row r="189" spans="6:15" x14ac:dyDescent="0.25">
      <c r="F189" s="3">
        <v>883</v>
      </c>
      <c r="G189" s="4">
        <f>$C$4*F189/1023*$C$5-273.16</f>
        <v>24.63179315738023</v>
      </c>
      <c r="H189" s="9">
        <f>2+$C$4*4/1023*$C$5</f>
        <v>3.3490001955034217</v>
      </c>
      <c r="I189" s="5">
        <v>24.1</v>
      </c>
      <c r="J189" s="8">
        <v>0.1</v>
      </c>
      <c r="K189" s="10">
        <v>884</v>
      </c>
      <c r="L189" s="4">
        <f>$C$6*K189/1023*$C$5-273.16</f>
        <v>24.82709000234604</v>
      </c>
      <c r="M189" s="9">
        <f>1+$C$6*4/1023*$C$5</f>
        <v>2.3483578733137831</v>
      </c>
      <c r="N189" s="5">
        <v>24.5</v>
      </c>
      <c r="O189" s="6">
        <v>0.1</v>
      </c>
    </row>
    <row r="190" spans="6:15" x14ac:dyDescent="0.25">
      <c r="F190" s="3">
        <v>883</v>
      </c>
      <c r="G190" s="4">
        <f>$C$4*F190/1023*$C$5-273.16</f>
        <v>24.63179315738023</v>
      </c>
      <c r="H190" s="9">
        <f>2+$C$4*4/1023*$C$5</f>
        <v>3.3490001955034217</v>
      </c>
      <c r="I190" s="5">
        <v>24.1</v>
      </c>
      <c r="J190" s="8">
        <v>0.1</v>
      </c>
      <c r="K190" s="10">
        <v>883</v>
      </c>
      <c r="L190" s="4">
        <f>$C$6*K190/1023*$C$5-273.16</f>
        <v>24.490000534017611</v>
      </c>
      <c r="M190" s="9">
        <f>1+$C$6*4/1023*$C$5</f>
        <v>2.3483578733137831</v>
      </c>
      <c r="N190" s="5">
        <v>24.5</v>
      </c>
      <c r="O190" s="6">
        <v>0.1</v>
      </c>
    </row>
    <row r="191" spans="6:15" x14ac:dyDescent="0.25">
      <c r="F191" s="3">
        <v>884</v>
      </c>
      <c r="G191" s="4">
        <f>$C$4*F191/1023*$C$5-273.16</f>
        <v>24.969043206256117</v>
      </c>
      <c r="H191" s="9">
        <f>2+$C$4*4/1023*$C$5</f>
        <v>3.3490001955034217</v>
      </c>
      <c r="I191" s="5">
        <v>24.1</v>
      </c>
      <c r="J191" s="8">
        <v>0.1</v>
      </c>
      <c r="K191" s="10">
        <v>884</v>
      </c>
      <c r="L191" s="4">
        <f>$C$6*K191/1023*$C$5-273.16</f>
        <v>24.82709000234604</v>
      </c>
      <c r="M191" s="9">
        <f>1+$C$6*4/1023*$C$5</f>
        <v>2.3483578733137831</v>
      </c>
      <c r="N191" s="5">
        <v>24.5</v>
      </c>
      <c r="O191" s="6">
        <v>0.1</v>
      </c>
    </row>
    <row r="192" spans="6:15" x14ac:dyDescent="0.25">
      <c r="F192" s="3">
        <v>883</v>
      </c>
      <c r="G192" s="4">
        <f>$C$4*F192/1023*$C$5-273.16</f>
        <v>24.63179315738023</v>
      </c>
      <c r="H192" s="9">
        <f>2+$C$4*4/1023*$C$5</f>
        <v>3.3490001955034217</v>
      </c>
      <c r="I192" s="5">
        <v>24.1</v>
      </c>
      <c r="J192" s="8">
        <v>0.1</v>
      </c>
      <c r="K192" s="10">
        <v>884</v>
      </c>
      <c r="L192" s="4">
        <f>$C$6*K192/1023*$C$5-273.16</f>
        <v>24.82709000234604</v>
      </c>
      <c r="M192" s="9">
        <f>1+$C$6*4/1023*$C$5</f>
        <v>2.3483578733137831</v>
      </c>
      <c r="N192" s="5">
        <v>24.5</v>
      </c>
      <c r="O192" s="6">
        <v>0.1</v>
      </c>
    </row>
    <row r="193" spans="6:15" x14ac:dyDescent="0.25">
      <c r="F193" s="3">
        <v>883</v>
      </c>
      <c r="G193" s="4">
        <f>$C$4*F193/1023*$C$5-273.16</f>
        <v>24.63179315738023</v>
      </c>
      <c r="H193" s="9">
        <f>2+$C$4*4/1023*$C$5</f>
        <v>3.3490001955034217</v>
      </c>
      <c r="I193" s="5">
        <v>24.1</v>
      </c>
      <c r="J193" s="8">
        <v>0.1</v>
      </c>
      <c r="K193" s="10">
        <v>884</v>
      </c>
      <c r="L193" s="4">
        <f>$C$6*K193/1023*$C$5-273.16</f>
        <v>24.82709000234604</v>
      </c>
      <c r="M193" s="9">
        <f>1+$C$6*4/1023*$C$5</f>
        <v>2.3483578733137831</v>
      </c>
      <c r="N193" s="5">
        <v>24.5</v>
      </c>
      <c r="O193" s="6">
        <v>0.1</v>
      </c>
    </row>
    <row r="194" spans="6:15" x14ac:dyDescent="0.25">
      <c r="F194" s="3">
        <v>884</v>
      </c>
      <c r="G194" s="4">
        <f>$C$4*F194/1023*$C$5-273.16</f>
        <v>24.969043206256117</v>
      </c>
      <c r="H194" s="9">
        <f>2+$C$4*4/1023*$C$5</f>
        <v>3.3490001955034217</v>
      </c>
      <c r="I194" s="5">
        <v>24.1</v>
      </c>
      <c r="J194" s="8">
        <v>0.1</v>
      </c>
      <c r="K194" s="10">
        <v>884</v>
      </c>
      <c r="L194" s="4">
        <f>$C$6*K194/1023*$C$5-273.16</f>
        <v>24.82709000234604</v>
      </c>
      <c r="M194" s="9">
        <f>1+$C$6*4/1023*$C$5</f>
        <v>2.3483578733137831</v>
      </c>
      <c r="N194" s="5">
        <v>24.5</v>
      </c>
      <c r="O194" s="6">
        <v>0.1</v>
      </c>
    </row>
    <row r="195" spans="6:15" x14ac:dyDescent="0.25">
      <c r="F195" s="3">
        <v>884</v>
      </c>
      <c r="G195" s="4">
        <f>$C$4*F195/1023*$C$5-273.16</f>
        <v>24.969043206256117</v>
      </c>
      <c r="H195" s="9">
        <f>2+$C$4*4/1023*$C$5</f>
        <v>3.3490001955034217</v>
      </c>
      <c r="I195" s="5">
        <v>24.1</v>
      </c>
      <c r="J195" s="8">
        <v>0.1</v>
      </c>
      <c r="K195" s="10">
        <v>883</v>
      </c>
      <c r="L195" s="4">
        <f>$C$6*K195/1023*$C$5-273.16</f>
        <v>24.490000534017611</v>
      </c>
      <c r="M195" s="9">
        <f>1+$C$6*4/1023*$C$5</f>
        <v>2.3483578733137831</v>
      </c>
      <c r="N195" s="5">
        <v>24.5</v>
      </c>
      <c r="O195" s="6">
        <v>0.1</v>
      </c>
    </row>
    <row r="196" spans="6:15" x14ac:dyDescent="0.25">
      <c r="F196" s="3">
        <v>884</v>
      </c>
      <c r="G196" s="4">
        <f>$C$4*F196/1023*$C$5-273.16</f>
        <v>24.969043206256117</v>
      </c>
      <c r="H196" s="9">
        <f>2+$C$4*4/1023*$C$5</f>
        <v>3.3490001955034217</v>
      </c>
      <c r="I196" s="5">
        <v>24.1</v>
      </c>
      <c r="J196" s="8">
        <v>0.1</v>
      </c>
      <c r="K196" s="10">
        <v>884</v>
      </c>
      <c r="L196" s="4">
        <f>$C$6*K196/1023*$C$5-273.16</f>
        <v>24.82709000234604</v>
      </c>
      <c r="M196" s="9">
        <f>1+$C$6*4/1023*$C$5</f>
        <v>2.3483578733137831</v>
      </c>
      <c r="N196" s="5">
        <v>24.5</v>
      </c>
      <c r="O196" s="6">
        <v>0.1</v>
      </c>
    </row>
    <row r="197" spans="6:15" x14ac:dyDescent="0.25">
      <c r="F197" s="3">
        <v>884</v>
      </c>
      <c r="G197" s="4">
        <f>$C$4*F197/1023*$C$5-273.16</f>
        <v>24.969043206256117</v>
      </c>
      <c r="H197" s="9">
        <f>2+$C$4*4/1023*$C$5</f>
        <v>3.3490001955034217</v>
      </c>
      <c r="I197" s="5">
        <v>24.1</v>
      </c>
      <c r="J197" s="8">
        <v>0.1</v>
      </c>
      <c r="K197" s="10">
        <v>883</v>
      </c>
      <c r="L197" s="4">
        <f>$C$6*K197/1023*$C$5-273.16</f>
        <v>24.490000534017611</v>
      </c>
      <c r="M197" s="9">
        <f>1+$C$6*4/1023*$C$5</f>
        <v>2.3483578733137831</v>
      </c>
      <c r="N197" s="5">
        <v>24.5</v>
      </c>
      <c r="O197" s="6">
        <v>0.1</v>
      </c>
    </row>
    <row r="198" spans="6:15" x14ac:dyDescent="0.25">
      <c r="F198" s="3">
        <v>884</v>
      </c>
      <c r="G198" s="4">
        <f>$C$4*F198/1023*$C$5-273.16</f>
        <v>24.969043206256117</v>
      </c>
      <c r="H198" s="9">
        <f>2+$C$4*4/1023*$C$5</f>
        <v>3.3490001955034217</v>
      </c>
      <c r="I198" s="5">
        <v>24.1</v>
      </c>
      <c r="J198" s="8">
        <v>0.1</v>
      </c>
      <c r="K198" s="10">
        <v>883</v>
      </c>
      <c r="L198" s="4">
        <f>$C$6*K198/1023*$C$5-273.16</f>
        <v>24.490000534017611</v>
      </c>
      <c r="M198" s="9">
        <f>1+$C$6*4/1023*$C$5</f>
        <v>2.3483578733137831</v>
      </c>
      <c r="N198" s="5">
        <v>24.5</v>
      </c>
      <c r="O198" s="6">
        <v>0.1</v>
      </c>
    </row>
    <row r="199" spans="6:15" x14ac:dyDescent="0.25">
      <c r="F199" s="3">
        <v>884</v>
      </c>
      <c r="G199" s="4">
        <f>$C$4*F199/1023*$C$5-273.16</f>
        <v>24.969043206256117</v>
      </c>
      <c r="H199" s="9">
        <f>2+$C$4*4/1023*$C$5</f>
        <v>3.3490001955034217</v>
      </c>
      <c r="I199" s="5">
        <v>24.1</v>
      </c>
      <c r="J199" s="8">
        <v>0.1</v>
      </c>
      <c r="K199" s="10">
        <v>883</v>
      </c>
      <c r="L199" s="4">
        <f>$C$6*K199/1023*$C$5-273.16</f>
        <v>24.490000534017611</v>
      </c>
      <c r="M199" s="9">
        <f>1+$C$6*4/1023*$C$5</f>
        <v>2.3483578733137831</v>
      </c>
      <c r="N199" s="5">
        <v>24.5</v>
      </c>
      <c r="O199" s="6">
        <v>0.1</v>
      </c>
    </row>
    <row r="200" spans="6:15" x14ac:dyDescent="0.25">
      <c r="F200" s="3">
        <v>883</v>
      </c>
      <c r="G200" s="4">
        <f>$C$4*F200/1023*$C$5-273.16</f>
        <v>24.63179315738023</v>
      </c>
      <c r="H200" s="9">
        <f>2+$C$4*4/1023*$C$5</f>
        <v>3.3490001955034217</v>
      </c>
      <c r="I200" s="5">
        <v>24.1</v>
      </c>
      <c r="J200" s="8">
        <v>0.1</v>
      </c>
      <c r="K200" s="10">
        <v>884</v>
      </c>
      <c r="L200" s="4">
        <f>$C$6*K200/1023*$C$5-273.16</f>
        <v>24.82709000234604</v>
      </c>
      <c r="M200" s="9">
        <f>1+$C$6*4/1023*$C$5</f>
        <v>2.3483578733137831</v>
      </c>
      <c r="N200" s="5">
        <v>24.5</v>
      </c>
      <c r="O200" s="6">
        <v>0.1</v>
      </c>
    </row>
    <row r="201" spans="6:15" x14ac:dyDescent="0.25">
      <c r="F201" s="3">
        <v>882</v>
      </c>
      <c r="G201" s="4">
        <f>$C$4*F201/1023*$C$5-273.16</f>
        <v>24.294543108504399</v>
      </c>
      <c r="H201" s="9">
        <f>2+$C$4*4/1023*$C$5</f>
        <v>3.3490001955034217</v>
      </c>
      <c r="I201" s="5">
        <v>24.1</v>
      </c>
      <c r="J201" s="8">
        <v>0.1</v>
      </c>
      <c r="K201" s="10">
        <v>885</v>
      </c>
      <c r="L201" s="4">
        <f>$C$6*K201/1023*$C$5-273.16</f>
        <v>25.164179470674526</v>
      </c>
      <c r="M201" s="9">
        <f>1+$C$6*4/1023*$C$5</f>
        <v>2.3483578733137831</v>
      </c>
      <c r="N201" s="5">
        <v>24.5</v>
      </c>
      <c r="O201" s="6">
        <v>0.1</v>
      </c>
    </row>
    <row r="202" spans="6:15" x14ac:dyDescent="0.25">
      <c r="F202" s="3">
        <v>883</v>
      </c>
      <c r="G202" s="4">
        <f>$C$4*F202/1023*$C$5-273.16</f>
        <v>24.63179315738023</v>
      </c>
      <c r="H202" s="9">
        <f>2+$C$4*4/1023*$C$5</f>
        <v>3.3490001955034217</v>
      </c>
      <c r="I202" s="5">
        <v>24.1</v>
      </c>
      <c r="J202" s="8">
        <v>0.1</v>
      </c>
      <c r="K202" s="10">
        <v>882</v>
      </c>
      <c r="L202" s="4">
        <f>$C$6*K202/1023*$C$5-273.16</f>
        <v>24.152911065689125</v>
      </c>
      <c r="M202" s="9">
        <f>1+$C$6*4/1023*$C$5</f>
        <v>2.3483578733137831</v>
      </c>
      <c r="N202" s="5">
        <v>24.5</v>
      </c>
      <c r="O202" s="6">
        <v>0.1</v>
      </c>
    </row>
    <row r="203" spans="6:15" x14ac:dyDescent="0.25">
      <c r="F203" s="3">
        <v>883</v>
      </c>
      <c r="G203" s="4">
        <f>$C$4*F203/1023*$C$5-273.16</f>
        <v>24.63179315738023</v>
      </c>
      <c r="H203" s="9">
        <f>2+$C$4*4/1023*$C$5</f>
        <v>3.3490001955034217</v>
      </c>
      <c r="I203" s="5">
        <v>24.1</v>
      </c>
      <c r="J203" s="8">
        <v>0.1</v>
      </c>
      <c r="K203" s="10">
        <v>883</v>
      </c>
      <c r="L203" s="4">
        <f>$C$6*K203/1023*$C$5-273.16</f>
        <v>24.490000534017611</v>
      </c>
      <c r="M203" s="9">
        <f>1+$C$6*4/1023*$C$5</f>
        <v>2.3483578733137831</v>
      </c>
      <c r="N203" s="5">
        <v>24.5</v>
      </c>
      <c r="O203" s="6">
        <v>0.1</v>
      </c>
    </row>
    <row r="204" spans="6:15" x14ac:dyDescent="0.25">
      <c r="F204" s="3">
        <v>884</v>
      </c>
      <c r="G204" s="4">
        <f>$C$4*F204/1023*$C$5-273.16</f>
        <v>24.969043206256117</v>
      </c>
      <c r="H204" s="9">
        <f>2+$C$4*4/1023*$C$5</f>
        <v>3.3490001955034217</v>
      </c>
      <c r="I204" s="5">
        <v>24.1</v>
      </c>
      <c r="J204" s="8">
        <v>0.1</v>
      </c>
      <c r="K204" s="10">
        <v>884</v>
      </c>
      <c r="L204" s="4">
        <f>$C$6*K204/1023*$C$5-273.16</f>
        <v>24.82709000234604</v>
      </c>
      <c r="M204" s="9">
        <f>1+$C$6*4/1023*$C$5</f>
        <v>2.3483578733137831</v>
      </c>
      <c r="N204" s="5">
        <v>24.5</v>
      </c>
      <c r="O204" s="6">
        <v>0.1</v>
      </c>
    </row>
    <row r="205" spans="6:15" x14ac:dyDescent="0.25">
      <c r="F205" s="3">
        <v>884</v>
      </c>
      <c r="G205" s="4">
        <f>$C$4*F205/1023*$C$5-273.16</f>
        <v>24.969043206256117</v>
      </c>
      <c r="H205" s="9">
        <f>2+$C$4*4/1023*$C$5</f>
        <v>3.3490001955034217</v>
      </c>
      <c r="I205" s="5">
        <v>24.1</v>
      </c>
      <c r="J205" s="8">
        <v>0.1</v>
      </c>
      <c r="K205" s="10">
        <v>884</v>
      </c>
      <c r="L205" s="4">
        <f>$C$6*K205/1023*$C$5-273.16</f>
        <v>24.82709000234604</v>
      </c>
      <c r="M205" s="9">
        <f>1+$C$6*4/1023*$C$5</f>
        <v>2.3483578733137831</v>
      </c>
      <c r="N205" s="5">
        <v>24.5</v>
      </c>
      <c r="O205" s="6">
        <v>0.1</v>
      </c>
    </row>
    <row r="206" spans="6:15" x14ac:dyDescent="0.25">
      <c r="F206" s="3">
        <v>884</v>
      </c>
      <c r="G206" s="4">
        <f>$C$4*F206/1023*$C$5-273.16</f>
        <v>24.969043206256117</v>
      </c>
      <c r="H206" s="9">
        <f>2+$C$4*4/1023*$C$5</f>
        <v>3.3490001955034217</v>
      </c>
      <c r="I206" s="5">
        <v>24.1</v>
      </c>
      <c r="J206" s="8">
        <v>0.1</v>
      </c>
      <c r="K206" s="10">
        <v>883</v>
      </c>
      <c r="L206" s="4">
        <f>$C$6*K206/1023*$C$5-273.16</f>
        <v>24.490000534017611</v>
      </c>
      <c r="M206" s="9">
        <f>1+$C$6*4/1023*$C$5</f>
        <v>2.3483578733137831</v>
      </c>
      <c r="N206" s="5">
        <v>24.5</v>
      </c>
      <c r="O206" s="6">
        <v>0.1</v>
      </c>
    </row>
    <row r="207" spans="6:15" x14ac:dyDescent="0.25">
      <c r="F207" s="3">
        <v>883</v>
      </c>
      <c r="G207" s="4">
        <f>$C$4*F207/1023*$C$5-273.16</f>
        <v>24.63179315738023</v>
      </c>
      <c r="H207" s="9">
        <f>2+$C$4*4/1023*$C$5</f>
        <v>3.3490001955034217</v>
      </c>
      <c r="I207" s="5">
        <v>24.1</v>
      </c>
      <c r="J207" s="8">
        <v>0.1</v>
      </c>
      <c r="K207" s="10">
        <v>884</v>
      </c>
      <c r="L207" s="4">
        <f>$C$6*K207/1023*$C$5-273.16</f>
        <v>24.82709000234604</v>
      </c>
      <c r="M207" s="9">
        <f>1+$C$6*4/1023*$C$5</f>
        <v>2.3483578733137831</v>
      </c>
      <c r="N207" s="5">
        <v>24.5</v>
      </c>
      <c r="O207" s="6">
        <v>0.1</v>
      </c>
    </row>
    <row r="208" spans="6:15" x14ac:dyDescent="0.25">
      <c r="F208" s="3">
        <v>884</v>
      </c>
      <c r="G208" s="4">
        <f>$C$4*F208/1023*$C$5-273.16</f>
        <v>24.969043206256117</v>
      </c>
      <c r="H208" s="9">
        <f>2+$C$4*4/1023*$C$5</f>
        <v>3.3490001955034217</v>
      </c>
      <c r="I208" s="5">
        <v>24.1</v>
      </c>
      <c r="J208" s="8">
        <v>0.1</v>
      </c>
      <c r="K208" s="10">
        <v>884</v>
      </c>
      <c r="L208" s="4">
        <f>$C$6*K208/1023*$C$5-273.16</f>
        <v>24.82709000234604</v>
      </c>
      <c r="M208" s="9">
        <f>1+$C$6*4/1023*$C$5</f>
        <v>2.3483578733137831</v>
      </c>
      <c r="N208" s="5">
        <v>24.5</v>
      </c>
      <c r="O208" s="6">
        <v>0.1</v>
      </c>
    </row>
    <row r="209" spans="6:15" x14ac:dyDescent="0.25">
      <c r="F209" s="3">
        <v>883</v>
      </c>
      <c r="G209" s="4">
        <f>$C$4*F209/1023*$C$5-273.16</f>
        <v>24.63179315738023</v>
      </c>
      <c r="H209" s="9">
        <f>2+$C$4*4/1023*$C$5</f>
        <v>3.3490001955034217</v>
      </c>
      <c r="I209" s="5">
        <v>24.1</v>
      </c>
      <c r="J209" s="8">
        <v>0.1</v>
      </c>
      <c r="K209" s="10">
        <v>884</v>
      </c>
      <c r="L209" s="4">
        <f>$C$6*K209/1023*$C$5-273.16</f>
        <v>24.82709000234604</v>
      </c>
      <c r="M209" s="9">
        <f>1+$C$6*4/1023*$C$5</f>
        <v>2.3483578733137831</v>
      </c>
      <c r="N209" s="5">
        <v>24.5</v>
      </c>
      <c r="O209" s="6">
        <v>0.1</v>
      </c>
    </row>
    <row r="210" spans="6:15" x14ac:dyDescent="0.25">
      <c r="F210" s="3">
        <v>883</v>
      </c>
      <c r="G210" s="4">
        <f>$C$4*F210/1023*$C$5-273.16</f>
        <v>24.63179315738023</v>
      </c>
      <c r="H210" s="9">
        <f>2+$C$4*4/1023*$C$5</f>
        <v>3.3490001955034217</v>
      </c>
      <c r="I210" s="5">
        <v>24.1</v>
      </c>
      <c r="J210" s="8">
        <v>0.1</v>
      </c>
      <c r="K210" s="10">
        <v>883</v>
      </c>
      <c r="L210" s="4">
        <f>$C$6*K210/1023*$C$5-273.16</f>
        <v>24.490000534017611</v>
      </c>
      <c r="M210" s="9">
        <f>1+$C$6*4/1023*$C$5</f>
        <v>2.3483578733137831</v>
      </c>
      <c r="N210" s="5">
        <v>24.5</v>
      </c>
      <c r="O210" s="6">
        <v>0.1</v>
      </c>
    </row>
    <row r="211" spans="6:15" x14ac:dyDescent="0.25">
      <c r="F211" s="3">
        <v>883</v>
      </c>
      <c r="G211" s="4">
        <f>$C$4*F211/1023*$C$5-273.16</f>
        <v>24.63179315738023</v>
      </c>
      <c r="H211" s="9">
        <f>2+$C$4*4/1023*$C$5</f>
        <v>3.3490001955034217</v>
      </c>
      <c r="I211" s="5">
        <v>24.1</v>
      </c>
      <c r="J211" s="8">
        <v>0.1</v>
      </c>
      <c r="K211" s="10">
        <v>883</v>
      </c>
      <c r="L211" s="4">
        <f>$C$6*K211/1023*$C$5-273.16</f>
        <v>24.490000534017611</v>
      </c>
      <c r="M211" s="9">
        <f>1+$C$6*4/1023*$C$5</f>
        <v>2.3483578733137831</v>
      </c>
      <c r="N211" s="5">
        <v>24.5</v>
      </c>
      <c r="O211" s="6">
        <v>0.1</v>
      </c>
    </row>
    <row r="212" spans="6:15" x14ac:dyDescent="0.25">
      <c r="F212" s="3">
        <v>884</v>
      </c>
      <c r="G212" s="4">
        <f>$C$4*F212/1023*$C$5-273.16</f>
        <v>24.969043206256117</v>
      </c>
      <c r="H212" s="9">
        <f>2+$C$4*4/1023*$C$5</f>
        <v>3.3490001955034217</v>
      </c>
      <c r="I212" s="5">
        <v>24.1</v>
      </c>
      <c r="J212" s="8">
        <v>0.1</v>
      </c>
      <c r="K212" s="10">
        <v>883</v>
      </c>
      <c r="L212" s="4">
        <f>$C$6*K212/1023*$C$5-273.16</f>
        <v>24.490000534017611</v>
      </c>
      <c r="M212" s="9">
        <f>1+$C$6*4/1023*$C$5</f>
        <v>2.3483578733137831</v>
      </c>
      <c r="N212" s="5">
        <v>24.5</v>
      </c>
      <c r="O212" s="6">
        <v>0.1</v>
      </c>
    </row>
    <row r="213" spans="6:15" x14ac:dyDescent="0.25">
      <c r="F213" s="3">
        <v>884</v>
      </c>
      <c r="G213" s="4">
        <f>$C$4*F213/1023*$C$5-273.16</f>
        <v>24.969043206256117</v>
      </c>
      <c r="H213" s="9">
        <f>2+$C$4*4/1023*$C$5</f>
        <v>3.3490001955034217</v>
      </c>
      <c r="I213" s="5">
        <v>24.1</v>
      </c>
      <c r="J213" s="8">
        <v>0.1</v>
      </c>
      <c r="K213" s="10">
        <v>883</v>
      </c>
      <c r="L213" s="4">
        <f>$C$6*K213/1023*$C$5-273.16</f>
        <v>24.490000534017611</v>
      </c>
      <c r="M213" s="9">
        <f>1+$C$6*4/1023*$C$5</f>
        <v>2.3483578733137831</v>
      </c>
      <c r="N213" s="5">
        <v>24.5</v>
      </c>
      <c r="O213" s="6">
        <v>0.1</v>
      </c>
    </row>
    <row r="214" spans="6:15" x14ac:dyDescent="0.25">
      <c r="F214" s="3">
        <v>884</v>
      </c>
      <c r="G214" s="4">
        <f>$C$4*F214/1023*$C$5-273.16</f>
        <v>24.969043206256117</v>
      </c>
      <c r="H214" s="9">
        <f>2+$C$4*4/1023*$C$5</f>
        <v>3.3490001955034217</v>
      </c>
      <c r="I214" s="5">
        <v>24.1</v>
      </c>
      <c r="J214" s="8">
        <v>0.1</v>
      </c>
      <c r="K214" s="10">
        <v>883</v>
      </c>
      <c r="L214" s="4">
        <f>$C$6*K214/1023*$C$5-273.16</f>
        <v>24.490000534017611</v>
      </c>
      <c r="M214" s="9">
        <f>1+$C$6*4/1023*$C$5</f>
        <v>2.3483578733137831</v>
      </c>
      <c r="N214" s="5">
        <v>24.5</v>
      </c>
      <c r="O214" s="6">
        <v>0.1</v>
      </c>
    </row>
    <row r="215" spans="6:15" x14ac:dyDescent="0.25">
      <c r="F215" s="3">
        <v>885</v>
      </c>
      <c r="G215" s="4">
        <f>$C$4*F215/1023*$C$5-273.16</f>
        <v>25.306293255131948</v>
      </c>
      <c r="H215" s="9">
        <f>2+$C$4*4/1023*$C$5</f>
        <v>3.3490001955034217</v>
      </c>
      <c r="I215" s="5">
        <v>24.1</v>
      </c>
      <c r="J215" s="8">
        <v>0.1</v>
      </c>
      <c r="K215" s="10">
        <v>884</v>
      </c>
      <c r="L215" s="4">
        <f>$C$6*K215/1023*$C$5-273.16</f>
        <v>24.82709000234604</v>
      </c>
      <c r="M215" s="9">
        <f>1+$C$6*4/1023*$C$5</f>
        <v>2.3483578733137831</v>
      </c>
      <c r="N215" s="5">
        <v>24.5</v>
      </c>
      <c r="O215" s="6">
        <v>0.1</v>
      </c>
    </row>
    <row r="216" spans="6:15" x14ac:dyDescent="0.25">
      <c r="F216" s="3">
        <v>883</v>
      </c>
      <c r="G216" s="4">
        <f>$C$4*F216/1023*$C$5-273.16</f>
        <v>24.63179315738023</v>
      </c>
      <c r="H216" s="9">
        <f>2+$C$4*4/1023*$C$5</f>
        <v>3.3490001955034217</v>
      </c>
      <c r="I216" s="5">
        <v>24.1</v>
      </c>
      <c r="J216" s="8">
        <v>0.1</v>
      </c>
      <c r="K216" s="10">
        <v>883</v>
      </c>
      <c r="L216" s="4">
        <f>$C$6*K216/1023*$C$5-273.16</f>
        <v>24.490000534017611</v>
      </c>
      <c r="M216" s="9">
        <f>1+$C$6*4/1023*$C$5</f>
        <v>2.3483578733137831</v>
      </c>
      <c r="N216" s="5">
        <v>24.5</v>
      </c>
      <c r="O216" s="6">
        <v>0.1</v>
      </c>
    </row>
    <row r="217" spans="6:15" x14ac:dyDescent="0.25">
      <c r="F217" s="3">
        <v>884</v>
      </c>
      <c r="G217" s="4">
        <f>$C$4*F217/1023*$C$5-273.16</f>
        <v>24.969043206256117</v>
      </c>
      <c r="H217" s="9">
        <f>2+$C$4*4/1023*$C$5</f>
        <v>3.3490001955034217</v>
      </c>
      <c r="I217" s="5">
        <v>24.1</v>
      </c>
      <c r="J217" s="8">
        <v>0.1</v>
      </c>
      <c r="K217" s="10">
        <v>883</v>
      </c>
      <c r="L217" s="4">
        <f>$C$6*K217/1023*$C$5-273.16</f>
        <v>24.490000534017611</v>
      </c>
      <c r="M217" s="9">
        <f>1+$C$6*4/1023*$C$5</f>
        <v>2.3483578733137831</v>
      </c>
      <c r="N217" s="5">
        <v>24.5</v>
      </c>
      <c r="O217" s="6">
        <v>0.1</v>
      </c>
    </row>
    <row r="218" spans="6:15" x14ac:dyDescent="0.25">
      <c r="F218" s="3">
        <v>884</v>
      </c>
      <c r="G218" s="4">
        <f>$C$4*F218/1023*$C$5-273.16</f>
        <v>24.969043206256117</v>
      </c>
      <c r="H218" s="9">
        <f>2+$C$4*4/1023*$C$5</f>
        <v>3.3490001955034217</v>
      </c>
      <c r="I218" s="5">
        <v>24.1</v>
      </c>
      <c r="J218" s="8">
        <v>0.1</v>
      </c>
      <c r="K218" s="10">
        <v>884</v>
      </c>
      <c r="L218" s="4">
        <f>$C$6*K218/1023*$C$5-273.16</f>
        <v>24.82709000234604</v>
      </c>
      <c r="M218" s="9">
        <f>1+$C$6*4/1023*$C$5</f>
        <v>2.3483578733137831</v>
      </c>
      <c r="N218" s="5">
        <v>24.5</v>
      </c>
      <c r="O218" s="6">
        <v>0.1</v>
      </c>
    </row>
    <row r="219" spans="6:15" x14ac:dyDescent="0.25">
      <c r="F219" s="3">
        <v>883</v>
      </c>
      <c r="G219" s="4">
        <f>$C$4*F219/1023*$C$5-273.16</f>
        <v>24.63179315738023</v>
      </c>
      <c r="H219" s="9">
        <f>2+$C$4*4/1023*$C$5</f>
        <v>3.3490001955034217</v>
      </c>
      <c r="I219" s="5">
        <v>24.1</v>
      </c>
      <c r="J219" s="8">
        <v>0.1</v>
      </c>
      <c r="K219" s="10">
        <v>884</v>
      </c>
      <c r="L219" s="4">
        <f>$C$6*K219/1023*$C$5-273.16</f>
        <v>24.82709000234604</v>
      </c>
      <c r="M219" s="9">
        <f>1+$C$6*4/1023*$C$5</f>
        <v>2.3483578733137831</v>
      </c>
      <c r="N219" s="5">
        <v>24.5</v>
      </c>
      <c r="O219" s="6">
        <v>0.1</v>
      </c>
    </row>
    <row r="220" spans="6:15" x14ac:dyDescent="0.25">
      <c r="F220" s="3">
        <v>883</v>
      </c>
      <c r="G220" s="4">
        <f>$C$4*F220/1023*$C$5-273.16</f>
        <v>24.63179315738023</v>
      </c>
      <c r="H220" s="9">
        <f>2+$C$4*4/1023*$C$5</f>
        <v>3.3490001955034217</v>
      </c>
      <c r="I220" s="5">
        <v>24.1</v>
      </c>
      <c r="J220" s="8">
        <v>0.1</v>
      </c>
      <c r="K220" s="10">
        <v>884</v>
      </c>
      <c r="L220" s="4">
        <f>$C$6*K220/1023*$C$5-273.16</f>
        <v>24.82709000234604</v>
      </c>
      <c r="M220" s="9">
        <f>1+$C$6*4/1023*$C$5</f>
        <v>2.3483578733137831</v>
      </c>
      <c r="N220" s="5">
        <v>24.5</v>
      </c>
      <c r="O220" s="6">
        <v>0.1</v>
      </c>
    </row>
    <row r="221" spans="6:15" x14ac:dyDescent="0.25">
      <c r="F221" s="3">
        <v>883</v>
      </c>
      <c r="G221" s="4">
        <f>$C$4*F221/1023*$C$5-273.16</f>
        <v>24.63179315738023</v>
      </c>
      <c r="H221" s="9">
        <f>2+$C$4*4/1023*$C$5</f>
        <v>3.3490001955034217</v>
      </c>
      <c r="I221" s="5">
        <v>24.1</v>
      </c>
      <c r="J221" s="8">
        <v>0.1</v>
      </c>
      <c r="K221" s="10">
        <v>883</v>
      </c>
      <c r="L221" s="4">
        <f>$C$6*K221/1023*$C$5-273.16</f>
        <v>24.490000534017611</v>
      </c>
      <c r="M221" s="9">
        <f>1+$C$6*4/1023*$C$5</f>
        <v>2.3483578733137831</v>
      </c>
      <c r="N221" s="5">
        <v>24.5</v>
      </c>
      <c r="O221" s="6">
        <v>0.1</v>
      </c>
    </row>
    <row r="222" spans="6:15" x14ac:dyDescent="0.25">
      <c r="F222" s="3">
        <v>883</v>
      </c>
      <c r="G222" s="4">
        <f>$C$4*F222/1023*$C$5-273.16</f>
        <v>24.63179315738023</v>
      </c>
      <c r="H222" s="9">
        <f>2+$C$4*4/1023*$C$5</f>
        <v>3.3490001955034217</v>
      </c>
      <c r="I222" s="5">
        <v>24.1</v>
      </c>
      <c r="J222" s="8">
        <v>0.1</v>
      </c>
      <c r="K222" s="10">
        <v>884</v>
      </c>
      <c r="L222" s="4">
        <f>$C$6*K222/1023*$C$5-273.16</f>
        <v>24.82709000234604</v>
      </c>
      <c r="M222" s="9">
        <f>1+$C$6*4/1023*$C$5</f>
        <v>2.3483578733137831</v>
      </c>
      <c r="N222" s="5">
        <v>24.5</v>
      </c>
      <c r="O222" s="6">
        <v>0.1</v>
      </c>
    </row>
    <row r="223" spans="6:15" x14ac:dyDescent="0.25">
      <c r="F223" s="3">
        <v>883</v>
      </c>
      <c r="G223" s="4">
        <f>$C$4*F223/1023*$C$5-273.16</f>
        <v>24.63179315738023</v>
      </c>
      <c r="H223" s="9">
        <f>2+$C$4*4/1023*$C$5</f>
        <v>3.3490001955034217</v>
      </c>
      <c r="I223" s="5">
        <v>24.1</v>
      </c>
      <c r="J223" s="8">
        <v>0.1</v>
      </c>
      <c r="K223" s="10">
        <v>883</v>
      </c>
      <c r="L223" s="4">
        <f>$C$6*K223/1023*$C$5-273.16</f>
        <v>24.490000534017611</v>
      </c>
      <c r="M223" s="9">
        <f>1+$C$6*4/1023*$C$5</f>
        <v>2.3483578733137831</v>
      </c>
      <c r="N223" s="5">
        <v>24.5</v>
      </c>
      <c r="O223" s="6">
        <v>0.1</v>
      </c>
    </row>
    <row r="224" spans="6:15" x14ac:dyDescent="0.25">
      <c r="F224" s="3">
        <v>884</v>
      </c>
      <c r="G224" s="4">
        <f>$C$4*F224/1023*$C$5-273.16</f>
        <v>24.969043206256117</v>
      </c>
      <c r="H224" s="9">
        <f>2+$C$4*4/1023*$C$5</f>
        <v>3.3490001955034217</v>
      </c>
      <c r="I224" s="5">
        <v>24.1</v>
      </c>
      <c r="J224" s="8">
        <v>0.1</v>
      </c>
      <c r="K224" s="10">
        <v>884</v>
      </c>
      <c r="L224" s="4">
        <f>$C$6*K224/1023*$C$5-273.16</f>
        <v>24.82709000234604</v>
      </c>
      <c r="M224" s="9">
        <f>1+$C$6*4/1023*$C$5</f>
        <v>2.3483578733137831</v>
      </c>
      <c r="N224" s="5">
        <v>24.5</v>
      </c>
      <c r="O224" s="6">
        <v>0.1</v>
      </c>
    </row>
    <row r="225" spans="6:15" x14ac:dyDescent="0.25">
      <c r="F225" s="3">
        <v>884</v>
      </c>
      <c r="G225" s="4">
        <f>$C$4*F225/1023*$C$5-273.16</f>
        <v>24.969043206256117</v>
      </c>
      <c r="H225" s="9">
        <f>2+$C$4*4/1023*$C$5</f>
        <v>3.3490001955034217</v>
      </c>
      <c r="I225" s="5">
        <v>24.1</v>
      </c>
      <c r="J225" s="8">
        <v>0.1</v>
      </c>
      <c r="K225" s="10">
        <v>883</v>
      </c>
      <c r="L225" s="4">
        <f>$C$6*K225/1023*$C$5-273.16</f>
        <v>24.490000534017611</v>
      </c>
      <c r="M225" s="9">
        <f>1+$C$6*4/1023*$C$5</f>
        <v>2.3483578733137831</v>
      </c>
      <c r="N225" s="5">
        <v>24.5</v>
      </c>
      <c r="O225" s="6">
        <v>0.1</v>
      </c>
    </row>
    <row r="226" spans="6:15" x14ac:dyDescent="0.25">
      <c r="F226" s="3">
        <v>884</v>
      </c>
      <c r="G226" s="4">
        <f>$C$4*F226/1023*$C$5-273.16</f>
        <v>24.969043206256117</v>
      </c>
      <c r="H226" s="9">
        <f>2+$C$4*4/1023*$C$5</f>
        <v>3.3490001955034217</v>
      </c>
      <c r="I226" s="5">
        <v>24.1</v>
      </c>
      <c r="J226" s="8">
        <v>0.1</v>
      </c>
      <c r="K226" s="10">
        <v>884</v>
      </c>
      <c r="L226" s="4">
        <f>$C$6*K226/1023*$C$5-273.16</f>
        <v>24.82709000234604</v>
      </c>
      <c r="M226" s="9">
        <f>1+$C$6*4/1023*$C$5</f>
        <v>2.3483578733137831</v>
      </c>
      <c r="N226" s="5">
        <v>24.5</v>
      </c>
      <c r="O226" s="6">
        <v>0.1</v>
      </c>
    </row>
    <row r="227" spans="6:15" x14ac:dyDescent="0.25">
      <c r="F227" s="3">
        <v>884</v>
      </c>
      <c r="G227" s="4">
        <f>$C$4*F227/1023*$C$5-273.16</f>
        <v>24.969043206256117</v>
      </c>
      <c r="H227" s="9">
        <f>2+$C$4*4/1023*$C$5</f>
        <v>3.3490001955034217</v>
      </c>
      <c r="I227" s="5">
        <v>24.1</v>
      </c>
      <c r="J227" s="8">
        <v>0.1</v>
      </c>
      <c r="K227" s="10">
        <v>885</v>
      </c>
      <c r="L227" s="4">
        <f>$C$6*K227/1023*$C$5-273.16</f>
        <v>25.164179470674526</v>
      </c>
      <c r="M227" s="9">
        <f>1+$C$6*4/1023*$C$5</f>
        <v>2.3483578733137831</v>
      </c>
      <c r="N227" s="5">
        <v>24.5</v>
      </c>
      <c r="O227" s="6">
        <v>0.1</v>
      </c>
    </row>
    <row r="228" spans="6:15" x14ac:dyDescent="0.25">
      <c r="F228" s="3">
        <v>883</v>
      </c>
      <c r="G228" s="4">
        <f>$C$4*F228/1023*$C$5-273.16</f>
        <v>24.63179315738023</v>
      </c>
      <c r="H228" s="9">
        <f>2+$C$4*4/1023*$C$5</f>
        <v>3.3490001955034217</v>
      </c>
      <c r="I228" s="5">
        <v>24.1</v>
      </c>
      <c r="J228" s="8">
        <v>0.1</v>
      </c>
      <c r="K228" s="10">
        <v>883</v>
      </c>
      <c r="L228" s="4">
        <f>$C$6*K228/1023*$C$5-273.16</f>
        <v>24.490000534017611</v>
      </c>
      <c r="M228" s="9">
        <f>1+$C$6*4/1023*$C$5</f>
        <v>2.3483578733137831</v>
      </c>
      <c r="N228" s="5">
        <v>24.5</v>
      </c>
      <c r="O228" s="6">
        <v>0.1</v>
      </c>
    </row>
    <row r="229" spans="6:15" x14ac:dyDescent="0.25">
      <c r="F229" s="3">
        <v>884</v>
      </c>
      <c r="G229" s="4">
        <f>$C$4*F229/1023*$C$5-273.16</f>
        <v>24.969043206256117</v>
      </c>
      <c r="H229" s="9">
        <f>2+$C$4*4/1023*$C$5</f>
        <v>3.3490001955034217</v>
      </c>
      <c r="I229" s="5">
        <v>24.1</v>
      </c>
      <c r="J229" s="8">
        <v>0.1</v>
      </c>
      <c r="K229" s="10">
        <v>884</v>
      </c>
      <c r="L229" s="4">
        <f>$C$6*K229/1023*$C$5-273.16</f>
        <v>24.82709000234604</v>
      </c>
      <c r="M229" s="9">
        <f>1+$C$6*4/1023*$C$5</f>
        <v>2.3483578733137831</v>
      </c>
      <c r="N229" s="5">
        <v>24.5</v>
      </c>
      <c r="O229" s="6">
        <v>0.1</v>
      </c>
    </row>
    <row r="230" spans="6:15" x14ac:dyDescent="0.25">
      <c r="F230" s="3">
        <v>883</v>
      </c>
      <c r="G230" s="4">
        <f>$C$4*F230/1023*$C$5-273.16</f>
        <v>24.63179315738023</v>
      </c>
      <c r="H230" s="9">
        <f>2+$C$4*4/1023*$C$5</f>
        <v>3.3490001955034217</v>
      </c>
      <c r="I230" s="5">
        <v>24.1</v>
      </c>
      <c r="J230" s="8">
        <v>0.1</v>
      </c>
      <c r="K230" s="10">
        <v>884</v>
      </c>
      <c r="L230" s="4">
        <f>$C$6*K230/1023*$C$5-273.16</f>
        <v>24.82709000234604</v>
      </c>
      <c r="M230" s="9">
        <f>1+$C$6*4/1023*$C$5</f>
        <v>2.3483578733137831</v>
      </c>
      <c r="N230" s="5">
        <v>24.5</v>
      </c>
      <c r="O230" s="6">
        <v>0.1</v>
      </c>
    </row>
    <row r="231" spans="6:15" x14ac:dyDescent="0.25">
      <c r="F231" s="3">
        <v>883</v>
      </c>
      <c r="G231" s="4">
        <f>$C$4*F231/1023*$C$5-273.16</f>
        <v>24.63179315738023</v>
      </c>
      <c r="H231" s="9">
        <f>2+$C$4*4/1023*$C$5</f>
        <v>3.3490001955034217</v>
      </c>
      <c r="I231" s="5">
        <v>24.1</v>
      </c>
      <c r="J231" s="8">
        <v>0.1</v>
      </c>
      <c r="K231" s="10">
        <v>885</v>
      </c>
      <c r="L231" s="4">
        <f>$C$6*K231/1023*$C$5-273.16</f>
        <v>25.164179470674526</v>
      </c>
      <c r="M231" s="9">
        <f>1+$C$6*4/1023*$C$5</f>
        <v>2.3483578733137831</v>
      </c>
      <c r="N231" s="5">
        <v>24.5</v>
      </c>
      <c r="O231" s="6">
        <v>0.1</v>
      </c>
    </row>
    <row r="232" spans="6:15" x14ac:dyDescent="0.25">
      <c r="F232" s="3">
        <v>883</v>
      </c>
      <c r="G232" s="4">
        <f>$C$4*F232/1023*$C$5-273.16</f>
        <v>24.63179315738023</v>
      </c>
      <c r="H232" s="9">
        <f>2+$C$4*4/1023*$C$5</f>
        <v>3.3490001955034217</v>
      </c>
      <c r="I232" s="5">
        <v>24.1</v>
      </c>
      <c r="J232" s="8">
        <v>0.1</v>
      </c>
      <c r="K232" s="10">
        <v>884</v>
      </c>
      <c r="L232" s="4">
        <f>$C$6*K232/1023*$C$5-273.16</f>
        <v>24.82709000234604</v>
      </c>
      <c r="M232" s="9">
        <f>1+$C$6*4/1023*$C$5</f>
        <v>2.3483578733137831</v>
      </c>
      <c r="N232" s="5">
        <v>24.5</v>
      </c>
      <c r="O232" s="6">
        <v>0.1</v>
      </c>
    </row>
    <row r="233" spans="6:15" x14ac:dyDescent="0.25">
      <c r="F233" s="3">
        <v>883</v>
      </c>
      <c r="G233" s="4">
        <f>$C$4*F233/1023*$C$5-273.16</f>
        <v>24.63179315738023</v>
      </c>
      <c r="H233" s="9">
        <f>2+$C$4*4/1023*$C$5</f>
        <v>3.3490001955034217</v>
      </c>
      <c r="I233" s="5">
        <v>24.1</v>
      </c>
      <c r="J233" s="8">
        <v>0.1</v>
      </c>
      <c r="K233" s="10">
        <v>884</v>
      </c>
      <c r="L233" s="4">
        <f>$C$6*K233/1023*$C$5-273.16</f>
        <v>24.82709000234604</v>
      </c>
      <c r="M233" s="9">
        <f>1+$C$6*4/1023*$C$5</f>
        <v>2.3483578733137831</v>
      </c>
      <c r="N233" s="5">
        <v>24.5</v>
      </c>
      <c r="O233" s="6">
        <v>0.1</v>
      </c>
    </row>
    <row r="234" spans="6:15" x14ac:dyDescent="0.25">
      <c r="F234" s="3">
        <v>883</v>
      </c>
      <c r="G234" s="4">
        <f>$C$4*F234/1023*$C$5-273.16</f>
        <v>24.63179315738023</v>
      </c>
      <c r="H234" s="9">
        <f>2+$C$4*4/1023*$C$5</f>
        <v>3.3490001955034217</v>
      </c>
      <c r="I234" s="5">
        <v>24.1</v>
      </c>
      <c r="J234" s="8">
        <v>0.1</v>
      </c>
      <c r="K234" s="10">
        <v>884</v>
      </c>
      <c r="L234" s="4">
        <f>$C$6*K234/1023*$C$5-273.16</f>
        <v>24.82709000234604</v>
      </c>
      <c r="M234" s="9">
        <f>1+$C$6*4/1023*$C$5</f>
        <v>2.3483578733137831</v>
      </c>
      <c r="N234" s="5">
        <v>24.5</v>
      </c>
      <c r="O234" s="6">
        <v>0.1</v>
      </c>
    </row>
    <row r="235" spans="6:15" x14ac:dyDescent="0.25">
      <c r="F235" s="3">
        <v>883</v>
      </c>
      <c r="G235" s="4">
        <f>$C$4*F235/1023*$C$5-273.16</f>
        <v>24.63179315738023</v>
      </c>
      <c r="H235" s="9">
        <f>2+$C$4*4/1023*$C$5</f>
        <v>3.3490001955034217</v>
      </c>
      <c r="I235" s="5">
        <v>24.1</v>
      </c>
      <c r="J235" s="8">
        <v>0.1</v>
      </c>
      <c r="K235" s="10">
        <v>884</v>
      </c>
      <c r="L235" s="4">
        <f>$C$6*K235/1023*$C$5-273.16</f>
        <v>24.82709000234604</v>
      </c>
      <c r="M235" s="9">
        <f>1+$C$6*4/1023*$C$5</f>
        <v>2.3483578733137831</v>
      </c>
      <c r="N235" s="5">
        <v>24.5</v>
      </c>
      <c r="O235" s="6">
        <v>0.1</v>
      </c>
    </row>
    <row r="236" spans="6:15" x14ac:dyDescent="0.25">
      <c r="F236" s="3">
        <v>883</v>
      </c>
      <c r="G236" s="4">
        <f>$C$4*F236/1023*$C$5-273.16</f>
        <v>24.63179315738023</v>
      </c>
      <c r="H236" s="9">
        <f>2+$C$4*4/1023*$C$5</f>
        <v>3.3490001955034217</v>
      </c>
      <c r="I236" s="5">
        <v>24.1</v>
      </c>
      <c r="J236" s="8">
        <v>0.1</v>
      </c>
      <c r="K236" s="10">
        <v>883</v>
      </c>
      <c r="L236" s="4">
        <f>$C$6*K236/1023*$C$5-273.16</f>
        <v>24.490000534017611</v>
      </c>
      <c r="M236" s="9">
        <f>1+$C$6*4/1023*$C$5</f>
        <v>2.3483578733137831</v>
      </c>
      <c r="N236" s="5">
        <v>24.5</v>
      </c>
      <c r="O236" s="6">
        <v>0.1</v>
      </c>
    </row>
    <row r="237" spans="6:15" x14ac:dyDescent="0.25">
      <c r="F237" s="3">
        <v>884</v>
      </c>
      <c r="G237" s="4">
        <f>$C$4*F237/1023*$C$5-273.16</f>
        <v>24.969043206256117</v>
      </c>
      <c r="H237" s="9">
        <f>2+$C$4*4/1023*$C$5</f>
        <v>3.3490001955034217</v>
      </c>
      <c r="I237" s="5">
        <v>24.1</v>
      </c>
      <c r="J237" s="8">
        <v>0.1</v>
      </c>
      <c r="K237" s="10">
        <v>883</v>
      </c>
      <c r="L237" s="4">
        <f>$C$6*K237/1023*$C$5-273.16</f>
        <v>24.490000534017611</v>
      </c>
      <c r="M237" s="9">
        <f>1+$C$6*4/1023*$C$5</f>
        <v>2.3483578733137831</v>
      </c>
      <c r="N237" s="5">
        <v>24.5</v>
      </c>
      <c r="O237" s="6">
        <v>0.1</v>
      </c>
    </row>
    <row r="238" spans="6:15" x14ac:dyDescent="0.25">
      <c r="F238" s="3">
        <v>884</v>
      </c>
      <c r="G238" s="4">
        <f>$C$4*F238/1023*$C$5-273.16</f>
        <v>24.969043206256117</v>
      </c>
      <c r="H238" s="9">
        <f>2+$C$4*4/1023*$C$5</f>
        <v>3.3490001955034217</v>
      </c>
      <c r="I238" s="5">
        <v>24.1</v>
      </c>
      <c r="J238" s="8">
        <v>0.1</v>
      </c>
      <c r="K238" s="10">
        <v>884</v>
      </c>
      <c r="L238" s="4">
        <f>$C$6*K238/1023*$C$5-273.16</f>
        <v>24.82709000234604</v>
      </c>
      <c r="M238" s="9">
        <f>1+$C$6*4/1023*$C$5</f>
        <v>2.3483578733137831</v>
      </c>
      <c r="N238" s="5">
        <v>24.5</v>
      </c>
      <c r="O238" s="6">
        <v>0.1</v>
      </c>
    </row>
    <row r="239" spans="6:15" x14ac:dyDescent="0.25">
      <c r="F239" s="3">
        <v>883</v>
      </c>
      <c r="G239" s="4">
        <f>$C$4*F239/1023*$C$5-273.16</f>
        <v>24.63179315738023</v>
      </c>
      <c r="H239" s="9">
        <f>2+$C$4*4/1023*$C$5</f>
        <v>3.3490001955034217</v>
      </c>
      <c r="I239" s="5">
        <v>24.1</v>
      </c>
      <c r="J239" s="8">
        <v>0.1</v>
      </c>
      <c r="K239" s="10">
        <v>883</v>
      </c>
      <c r="L239" s="4">
        <f>$C$6*K239/1023*$C$5-273.16</f>
        <v>24.490000534017611</v>
      </c>
      <c r="M239" s="9">
        <f>1+$C$6*4/1023*$C$5</f>
        <v>2.3483578733137831</v>
      </c>
      <c r="N239" s="5">
        <v>24.5</v>
      </c>
      <c r="O239" s="6">
        <v>0.1</v>
      </c>
    </row>
    <row r="240" spans="6:15" x14ac:dyDescent="0.25">
      <c r="F240" s="3">
        <v>884</v>
      </c>
      <c r="G240" s="4">
        <f>$C$4*F240/1023*$C$5-273.16</f>
        <v>24.969043206256117</v>
      </c>
      <c r="H240" s="9">
        <f>2+$C$4*4/1023*$C$5</f>
        <v>3.3490001955034217</v>
      </c>
      <c r="I240" s="5">
        <v>24.1</v>
      </c>
      <c r="J240" s="8">
        <v>0.1</v>
      </c>
      <c r="K240" s="10">
        <v>884</v>
      </c>
      <c r="L240" s="4">
        <f>$C$6*K240/1023*$C$5-273.16</f>
        <v>24.82709000234604</v>
      </c>
      <c r="M240" s="9">
        <f>1+$C$6*4/1023*$C$5</f>
        <v>2.3483578733137831</v>
      </c>
      <c r="N240" s="5">
        <v>24.5</v>
      </c>
      <c r="O240" s="6">
        <v>0.1</v>
      </c>
    </row>
    <row r="241" spans="6:15" x14ac:dyDescent="0.25">
      <c r="F241" s="3">
        <v>884</v>
      </c>
      <c r="G241" s="4">
        <f>$C$4*F241/1023*$C$5-273.16</f>
        <v>24.969043206256117</v>
      </c>
      <c r="H241" s="9">
        <f>2+$C$4*4/1023*$C$5</f>
        <v>3.3490001955034217</v>
      </c>
      <c r="I241" s="5">
        <v>24.1</v>
      </c>
      <c r="J241" s="8">
        <v>0.1</v>
      </c>
      <c r="K241" s="10">
        <v>884</v>
      </c>
      <c r="L241" s="4">
        <f>$C$6*K241/1023*$C$5-273.16</f>
        <v>24.82709000234604</v>
      </c>
      <c r="M241" s="9">
        <f>1+$C$6*4/1023*$C$5</f>
        <v>2.3483578733137831</v>
      </c>
      <c r="N241" s="5">
        <v>24.5</v>
      </c>
      <c r="O241" s="6">
        <v>0.1</v>
      </c>
    </row>
    <row r="242" spans="6:15" x14ac:dyDescent="0.25">
      <c r="F242" s="3">
        <v>884</v>
      </c>
      <c r="G242" s="4">
        <f>$C$4*F242/1023*$C$5-273.16</f>
        <v>24.969043206256117</v>
      </c>
      <c r="H242" s="9">
        <f>2+$C$4*4/1023*$C$5</f>
        <v>3.3490001955034217</v>
      </c>
      <c r="I242" s="5">
        <v>24.1</v>
      </c>
      <c r="J242" s="8">
        <v>0.1</v>
      </c>
      <c r="K242" s="10">
        <v>884</v>
      </c>
      <c r="L242" s="4">
        <f>$C$6*K242/1023*$C$5-273.16</f>
        <v>24.82709000234604</v>
      </c>
      <c r="M242" s="9">
        <f>1+$C$6*4/1023*$C$5</f>
        <v>2.3483578733137831</v>
      </c>
      <c r="N242" s="5">
        <v>24.5</v>
      </c>
      <c r="O242" s="6">
        <v>0.1</v>
      </c>
    </row>
    <row r="243" spans="6:15" x14ac:dyDescent="0.25">
      <c r="F243" s="3">
        <v>883</v>
      </c>
      <c r="G243" s="4">
        <f>$C$4*F243/1023*$C$5-273.16</f>
        <v>24.63179315738023</v>
      </c>
      <c r="H243" s="9">
        <f>2+$C$4*4/1023*$C$5</f>
        <v>3.3490001955034217</v>
      </c>
      <c r="I243" s="5">
        <v>24.1</v>
      </c>
      <c r="J243" s="8">
        <v>0.1</v>
      </c>
      <c r="K243" s="10">
        <v>884</v>
      </c>
      <c r="L243" s="4">
        <f>$C$6*K243/1023*$C$5-273.16</f>
        <v>24.82709000234604</v>
      </c>
      <c r="M243" s="9">
        <f>1+$C$6*4/1023*$C$5</f>
        <v>2.3483578733137831</v>
      </c>
      <c r="N243" s="5">
        <v>24.5</v>
      </c>
      <c r="O243" s="6">
        <v>0.1</v>
      </c>
    </row>
    <row r="244" spans="6:15" x14ac:dyDescent="0.25">
      <c r="F244" s="3">
        <v>884</v>
      </c>
      <c r="G244" s="4">
        <f>$C$4*F244/1023*$C$5-273.16</f>
        <v>24.969043206256117</v>
      </c>
      <c r="H244" s="9">
        <f>2+$C$4*4/1023*$C$5</f>
        <v>3.3490001955034217</v>
      </c>
      <c r="I244" s="5">
        <v>24.1</v>
      </c>
      <c r="J244" s="8">
        <v>0.1</v>
      </c>
      <c r="K244" s="10">
        <v>883</v>
      </c>
      <c r="L244" s="4">
        <f>$C$6*K244/1023*$C$5-273.16</f>
        <v>24.490000534017611</v>
      </c>
      <c r="M244" s="9">
        <f>1+$C$6*4/1023*$C$5</f>
        <v>2.3483578733137831</v>
      </c>
      <c r="N244" s="5">
        <v>24.5</v>
      </c>
      <c r="O244" s="6">
        <v>0.1</v>
      </c>
    </row>
    <row r="245" spans="6:15" x14ac:dyDescent="0.25">
      <c r="F245" s="3">
        <v>883</v>
      </c>
      <c r="G245" s="4">
        <f>$C$4*F245/1023*$C$5-273.16</f>
        <v>24.63179315738023</v>
      </c>
      <c r="H245" s="9">
        <f>2+$C$4*4/1023*$C$5</f>
        <v>3.3490001955034217</v>
      </c>
      <c r="I245" s="5">
        <v>24.1</v>
      </c>
      <c r="J245" s="8">
        <v>0.1</v>
      </c>
      <c r="K245" s="10">
        <v>884</v>
      </c>
      <c r="L245" s="4">
        <f>$C$6*K245/1023*$C$5-273.16</f>
        <v>24.82709000234604</v>
      </c>
      <c r="M245" s="9">
        <f>1+$C$6*4/1023*$C$5</f>
        <v>2.3483578733137831</v>
      </c>
      <c r="N245" s="5">
        <v>24.5</v>
      </c>
      <c r="O245" s="6">
        <v>0.1</v>
      </c>
    </row>
    <row r="246" spans="6:15" x14ac:dyDescent="0.25">
      <c r="F246" s="3">
        <v>883</v>
      </c>
      <c r="G246" s="4">
        <f>$C$4*F246/1023*$C$5-273.16</f>
        <v>24.63179315738023</v>
      </c>
      <c r="H246" s="9">
        <f>2+$C$4*4/1023*$C$5</f>
        <v>3.3490001955034217</v>
      </c>
      <c r="I246" s="5">
        <v>24.1</v>
      </c>
      <c r="J246" s="8">
        <v>0.1</v>
      </c>
      <c r="K246" s="10">
        <v>883</v>
      </c>
      <c r="L246" s="4">
        <f>$C$6*K246/1023*$C$5-273.16</f>
        <v>24.490000534017611</v>
      </c>
      <c r="M246" s="9">
        <f>1+$C$6*4/1023*$C$5</f>
        <v>2.3483578733137831</v>
      </c>
      <c r="N246" s="5">
        <v>24.5</v>
      </c>
      <c r="O246" s="6">
        <v>0.1</v>
      </c>
    </row>
    <row r="247" spans="6:15" x14ac:dyDescent="0.25">
      <c r="F247" s="3">
        <v>884</v>
      </c>
      <c r="G247" s="4">
        <f>$C$4*F247/1023*$C$5-273.16</f>
        <v>24.969043206256117</v>
      </c>
      <c r="H247" s="9">
        <f>2+$C$4*4/1023*$C$5</f>
        <v>3.3490001955034217</v>
      </c>
      <c r="I247" s="5">
        <v>24.1</v>
      </c>
      <c r="J247" s="8">
        <v>0.1</v>
      </c>
      <c r="K247" s="10">
        <v>884</v>
      </c>
      <c r="L247" s="4">
        <f>$C$6*K247/1023*$C$5-273.16</f>
        <v>24.82709000234604</v>
      </c>
      <c r="M247" s="9">
        <f>1+$C$6*4/1023*$C$5</f>
        <v>2.3483578733137831</v>
      </c>
      <c r="N247" s="5">
        <v>24.5</v>
      </c>
      <c r="O247" s="6">
        <v>0.1</v>
      </c>
    </row>
    <row r="248" spans="6:15" x14ac:dyDescent="0.25">
      <c r="F248" s="3">
        <v>883</v>
      </c>
      <c r="G248" s="4">
        <f>$C$4*F248/1023*$C$5-273.16</f>
        <v>24.63179315738023</v>
      </c>
      <c r="H248" s="9">
        <f>2+$C$4*4/1023*$C$5</f>
        <v>3.3490001955034217</v>
      </c>
      <c r="I248" s="5">
        <v>24.1</v>
      </c>
      <c r="J248" s="8">
        <v>0.1</v>
      </c>
      <c r="K248" s="10">
        <v>882</v>
      </c>
      <c r="L248" s="4">
        <f>$C$6*K248/1023*$C$5-273.16</f>
        <v>24.152911065689125</v>
      </c>
      <c r="M248" s="9">
        <f>1+$C$6*4/1023*$C$5</f>
        <v>2.3483578733137831</v>
      </c>
      <c r="N248" s="5">
        <v>24.5</v>
      </c>
      <c r="O248" s="6">
        <v>0.1</v>
      </c>
    </row>
    <row r="249" spans="6:15" x14ac:dyDescent="0.25">
      <c r="F249" s="3">
        <v>884</v>
      </c>
      <c r="G249" s="4">
        <f>$C$4*F249/1023*$C$5-273.16</f>
        <v>24.969043206256117</v>
      </c>
      <c r="H249" s="9">
        <f>2+$C$4*4/1023*$C$5</f>
        <v>3.3490001955034217</v>
      </c>
      <c r="I249" s="5">
        <v>24.1</v>
      </c>
      <c r="J249" s="8">
        <v>0.1</v>
      </c>
      <c r="K249" s="10">
        <v>885</v>
      </c>
      <c r="L249" s="4">
        <f>$C$6*K249/1023*$C$5-273.16</f>
        <v>25.164179470674526</v>
      </c>
      <c r="M249" s="9">
        <f>1+$C$6*4/1023*$C$5</f>
        <v>2.3483578733137831</v>
      </c>
      <c r="N249" s="5">
        <v>24.5</v>
      </c>
      <c r="O249" s="6">
        <v>0.1</v>
      </c>
    </row>
    <row r="250" spans="6:15" x14ac:dyDescent="0.25">
      <c r="F250" s="3">
        <v>884</v>
      </c>
      <c r="G250" s="4">
        <f>$C$4*F250/1023*$C$5-273.16</f>
        <v>24.969043206256117</v>
      </c>
      <c r="H250" s="9">
        <f>2+$C$4*4/1023*$C$5</f>
        <v>3.3490001955034217</v>
      </c>
      <c r="I250" s="5">
        <v>24.1</v>
      </c>
      <c r="J250" s="8">
        <v>0.1</v>
      </c>
      <c r="K250" s="10">
        <v>883</v>
      </c>
      <c r="L250" s="4">
        <f>$C$6*K250/1023*$C$5-273.16</f>
        <v>24.490000534017611</v>
      </c>
      <c r="M250" s="9">
        <f>1+$C$6*4/1023*$C$5</f>
        <v>2.3483578733137831</v>
      </c>
      <c r="N250" s="5">
        <v>24.5</v>
      </c>
      <c r="O250" s="6">
        <v>0.1</v>
      </c>
    </row>
    <row r="251" spans="6:15" x14ac:dyDescent="0.25">
      <c r="F251" s="3">
        <v>883</v>
      </c>
      <c r="G251" s="4">
        <f>$C$4*F251/1023*$C$5-273.16</f>
        <v>24.63179315738023</v>
      </c>
      <c r="H251" s="9">
        <f>2+$C$4*4/1023*$C$5</f>
        <v>3.3490001955034217</v>
      </c>
      <c r="I251" s="5">
        <v>24.1</v>
      </c>
      <c r="J251" s="8">
        <v>0.1</v>
      </c>
      <c r="K251" s="10">
        <v>883</v>
      </c>
      <c r="L251" s="4">
        <f>$C$6*K251/1023*$C$5-273.16</f>
        <v>24.490000534017611</v>
      </c>
      <c r="M251" s="9">
        <f>1+$C$6*4/1023*$C$5</f>
        <v>2.3483578733137831</v>
      </c>
      <c r="N251" s="5">
        <v>24.5</v>
      </c>
      <c r="O251" s="6">
        <v>0.1</v>
      </c>
    </row>
    <row r="252" spans="6:15" x14ac:dyDescent="0.25">
      <c r="F252" s="3">
        <v>884</v>
      </c>
      <c r="G252" s="4">
        <f>$C$4*F252/1023*$C$5-273.16</f>
        <v>24.969043206256117</v>
      </c>
      <c r="H252" s="9">
        <f>2+$C$4*4/1023*$C$5</f>
        <v>3.3490001955034217</v>
      </c>
      <c r="I252" s="5">
        <v>24.1</v>
      </c>
      <c r="J252" s="8">
        <v>0.1</v>
      </c>
      <c r="K252" s="10">
        <v>884</v>
      </c>
      <c r="L252" s="4">
        <f>$C$6*K252/1023*$C$5-273.16</f>
        <v>24.82709000234604</v>
      </c>
      <c r="M252" s="9">
        <f>1+$C$6*4/1023*$C$5</f>
        <v>2.3483578733137831</v>
      </c>
      <c r="N252" s="5">
        <v>24.5</v>
      </c>
      <c r="O252" s="6">
        <v>0.1</v>
      </c>
    </row>
    <row r="253" spans="6:15" x14ac:dyDescent="0.25">
      <c r="F253" s="3">
        <v>883</v>
      </c>
      <c r="G253" s="4">
        <f>$C$4*F253/1023*$C$5-273.16</f>
        <v>24.63179315738023</v>
      </c>
      <c r="H253" s="9">
        <f>2+$C$4*4/1023*$C$5</f>
        <v>3.3490001955034217</v>
      </c>
      <c r="I253" s="5">
        <v>24.1</v>
      </c>
      <c r="J253" s="8">
        <v>0.1</v>
      </c>
      <c r="K253" s="10">
        <v>883</v>
      </c>
      <c r="L253" s="4">
        <f>$C$6*K253/1023*$C$5-273.16</f>
        <v>24.490000534017611</v>
      </c>
      <c r="M253" s="9">
        <f>1+$C$6*4/1023*$C$5</f>
        <v>2.3483578733137831</v>
      </c>
      <c r="N253" s="5">
        <v>24.5</v>
      </c>
      <c r="O253" s="6">
        <v>0.1</v>
      </c>
    </row>
    <row r="254" spans="6:15" x14ac:dyDescent="0.25">
      <c r="F254" s="3">
        <v>883</v>
      </c>
      <c r="G254" s="4">
        <f>$C$4*F254/1023*$C$5-273.16</f>
        <v>24.63179315738023</v>
      </c>
      <c r="H254" s="9">
        <f>2+$C$4*4/1023*$C$5</f>
        <v>3.3490001955034217</v>
      </c>
      <c r="I254" s="5">
        <v>24.1</v>
      </c>
      <c r="J254" s="8">
        <v>0.1</v>
      </c>
      <c r="K254" s="10">
        <v>883</v>
      </c>
      <c r="L254" s="4">
        <f>$C$6*K254/1023*$C$5-273.16</f>
        <v>24.490000534017611</v>
      </c>
      <c r="M254" s="9">
        <f>1+$C$6*4/1023*$C$5</f>
        <v>2.3483578733137831</v>
      </c>
      <c r="N254" s="5">
        <v>24.5</v>
      </c>
      <c r="O254" s="6">
        <v>0.1</v>
      </c>
    </row>
    <row r="255" spans="6:15" x14ac:dyDescent="0.25">
      <c r="F255" s="3">
        <v>884</v>
      </c>
      <c r="G255" s="4">
        <f>$C$4*F255/1023*$C$5-273.16</f>
        <v>24.969043206256117</v>
      </c>
      <c r="H255" s="9">
        <f>2+$C$4*4/1023*$C$5</f>
        <v>3.3490001955034217</v>
      </c>
      <c r="I255" s="5">
        <v>24.1</v>
      </c>
      <c r="J255" s="8">
        <v>0.1</v>
      </c>
      <c r="K255" s="10">
        <v>883</v>
      </c>
      <c r="L255" s="4">
        <f>$C$6*K255/1023*$C$5-273.16</f>
        <v>24.490000534017611</v>
      </c>
      <c r="M255" s="9">
        <f>1+$C$6*4/1023*$C$5</f>
        <v>2.3483578733137831</v>
      </c>
      <c r="N255" s="5">
        <v>24.5</v>
      </c>
      <c r="O255" s="6">
        <v>0.1</v>
      </c>
    </row>
    <row r="256" spans="6:15" x14ac:dyDescent="0.25">
      <c r="F256" s="3">
        <v>883</v>
      </c>
      <c r="G256" s="4">
        <f>$C$4*F256/1023*$C$5-273.16</f>
        <v>24.63179315738023</v>
      </c>
      <c r="H256" s="9">
        <f>2+$C$4*4/1023*$C$5</f>
        <v>3.3490001955034217</v>
      </c>
      <c r="I256" s="5">
        <v>24.1</v>
      </c>
      <c r="J256" s="8">
        <v>0.1</v>
      </c>
      <c r="K256" s="10"/>
      <c r="L256" s="4"/>
      <c r="M256" s="9"/>
      <c r="N256" s="5"/>
      <c r="O256" s="6"/>
    </row>
    <row r="257" spans="6:15" x14ac:dyDescent="0.25">
      <c r="F257" s="3">
        <v>885</v>
      </c>
      <c r="G257" s="4">
        <f>$C$4*F257/1023*$C$5-273.16</f>
        <v>25.306293255131948</v>
      </c>
      <c r="H257" s="9">
        <f>2+$C$4*4/1023*$C$5</f>
        <v>3.3490001955034217</v>
      </c>
      <c r="I257" s="5">
        <v>24.1</v>
      </c>
      <c r="J257" s="8">
        <v>0.1</v>
      </c>
      <c r="K257" s="10"/>
      <c r="L257" s="4"/>
      <c r="M257" s="9"/>
      <c r="N257" s="5"/>
      <c r="O257" s="6"/>
    </row>
    <row r="258" spans="6:15" x14ac:dyDescent="0.25">
      <c r="F258" s="3">
        <v>883</v>
      </c>
      <c r="G258" s="4">
        <f>$C$4*F258/1023*$C$5-273.16</f>
        <v>24.63179315738023</v>
      </c>
      <c r="H258" s="9">
        <f>2+$C$4*4/1023*$C$5</f>
        <v>3.3490001955034217</v>
      </c>
      <c r="I258" s="5">
        <v>24.1</v>
      </c>
      <c r="J258" s="8">
        <v>0.1</v>
      </c>
      <c r="K258" s="10"/>
      <c r="L258" s="4"/>
      <c r="M258" s="9"/>
      <c r="N258" s="5"/>
      <c r="O258" s="6"/>
    </row>
    <row r="259" spans="6:15" x14ac:dyDescent="0.25">
      <c r="F259" s="3">
        <v>883</v>
      </c>
      <c r="G259" s="4">
        <f>$C$4*F259/1023*$C$5-273.16</f>
        <v>24.63179315738023</v>
      </c>
      <c r="H259" s="9">
        <f>2+$C$4*4/1023*$C$5</f>
        <v>3.3490001955034217</v>
      </c>
      <c r="I259" s="5">
        <v>24.1</v>
      </c>
      <c r="J259" s="8">
        <v>0.1</v>
      </c>
      <c r="K259" s="10"/>
      <c r="L259" s="4"/>
      <c r="M259" s="9"/>
      <c r="N259" s="5"/>
      <c r="O259" s="6"/>
    </row>
    <row r="260" spans="6:15" x14ac:dyDescent="0.25">
      <c r="F260" s="3">
        <v>883</v>
      </c>
      <c r="G260" s="4">
        <f>$C$4*F260/1023*$C$5-273.16</f>
        <v>24.63179315738023</v>
      </c>
      <c r="H260" s="9">
        <f>2+$C$4*4/1023*$C$5</f>
        <v>3.3490001955034217</v>
      </c>
      <c r="I260" s="5">
        <v>24.1</v>
      </c>
      <c r="J260" s="8">
        <v>0.1</v>
      </c>
      <c r="K260" s="10"/>
      <c r="L260" s="4"/>
      <c r="M260" s="9"/>
      <c r="N260" s="5"/>
      <c r="O260" s="6"/>
    </row>
    <row r="261" spans="6:15" x14ac:dyDescent="0.25">
      <c r="F261" s="3">
        <v>884</v>
      </c>
      <c r="G261" s="4">
        <f>$C$4*F261/1023*$C$5-273.16</f>
        <v>24.969043206256117</v>
      </c>
      <c r="H261" s="9">
        <f>2+$C$4*4/1023*$C$5</f>
        <v>3.3490001955034217</v>
      </c>
      <c r="I261" s="5">
        <v>24.1</v>
      </c>
      <c r="J261" s="8">
        <v>0.1</v>
      </c>
      <c r="K261" s="10"/>
      <c r="L261" s="4"/>
      <c r="M261" s="9"/>
      <c r="N261" s="5"/>
      <c r="O261" s="6"/>
    </row>
    <row r="262" spans="6:15" x14ac:dyDescent="0.25">
      <c r="F262" s="3">
        <v>884</v>
      </c>
      <c r="G262" s="4">
        <f>$C$4*F262/1023*$C$5-273.16</f>
        <v>24.969043206256117</v>
      </c>
      <c r="H262" s="9">
        <f>2+$C$4*4/1023*$C$5</f>
        <v>3.3490001955034217</v>
      </c>
      <c r="I262" s="5">
        <v>24.1</v>
      </c>
      <c r="J262" s="8">
        <v>0.1</v>
      </c>
      <c r="K262" s="10"/>
      <c r="L262" s="4"/>
      <c r="M262" s="9"/>
      <c r="N262" s="5"/>
      <c r="O262" s="6"/>
    </row>
    <row r="263" spans="6:15" x14ac:dyDescent="0.25">
      <c r="F263" s="3">
        <v>884</v>
      </c>
      <c r="G263" s="4">
        <f>$C$4*F263/1023*$C$5-273.16</f>
        <v>24.969043206256117</v>
      </c>
      <c r="H263" s="9">
        <f>2+$C$4*4/1023*$C$5</f>
        <v>3.3490001955034217</v>
      </c>
      <c r="I263" s="5">
        <v>24.1</v>
      </c>
      <c r="J263" s="8">
        <v>0.1</v>
      </c>
      <c r="K263" s="10"/>
      <c r="L263" s="4"/>
      <c r="M263" s="9"/>
      <c r="N263" s="5"/>
      <c r="O263" s="6"/>
    </row>
    <row r="264" spans="6:15" x14ac:dyDescent="0.25">
      <c r="F264" s="3">
        <v>883</v>
      </c>
      <c r="G264" s="4">
        <f>$C$4*F264/1023*$C$5-273.16</f>
        <v>24.63179315738023</v>
      </c>
      <c r="H264" s="9">
        <f>2+$C$4*4/1023*$C$5</f>
        <v>3.3490001955034217</v>
      </c>
      <c r="I264" s="5">
        <v>24.1</v>
      </c>
      <c r="J264" s="8">
        <v>0.1</v>
      </c>
      <c r="K264" s="10"/>
      <c r="L264" s="4"/>
      <c r="M264" s="9"/>
      <c r="N264" s="5"/>
      <c r="O264" s="6"/>
    </row>
    <row r="265" spans="6:15" x14ac:dyDescent="0.25">
      <c r="F265" s="3">
        <v>883</v>
      </c>
      <c r="G265" s="4">
        <f>$C$4*F265/1023*$C$5-273.16</f>
        <v>24.63179315738023</v>
      </c>
      <c r="H265" s="9">
        <f>2+$C$4*4/1023*$C$5</f>
        <v>3.3490001955034217</v>
      </c>
      <c r="I265" s="5">
        <v>24.1</v>
      </c>
      <c r="J265" s="8">
        <v>0.1</v>
      </c>
      <c r="K265" s="10"/>
      <c r="L265" s="4"/>
      <c r="M265" s="9"/>
      <c r="N265" s="5"/>
      <c r="O265" s="6"/>
    </row>
    <row r="266" spans="6:15" x14ac:dyDescent="0.25">
      <c r="F266" s="3">
        <v>884</v>
      </c>
      <c r="G266" s="4">
        <f>$C$4*F266/1023*$C$5-273.16</f>
        <v>24.969043206256117</v>
      </c>
      <c r="H266" s="9">
        <f>2+$C$4*4/1023*$C$5</f>
        <v>3.3490001955034217</v>
      </c>
      <c r="I266" s="5">
        <v>24.1</v>
      </c>
      <c r="J266" s="8">
        <v>0.1</v>
      </c>
      <c r="K266" s="10"/>
      <c r="L266" s="4"/>
      <c r="M266" s="9"/>
      <c r="N266" s="5"/>
      <c r="O266" s="6"/>
    </row>
    <row r="267" spans="6:15" x14ac:dyDescent="0.25">
      <c r="F267" s="3">
        <v>884</v>
      </c>
      <c r="G267" s="4">
        <f>$C$4*F267/1023*$C$5-273.16</f>
        <v>24.969043206256117</v>
      </c>
      <c r="H267" s="9">
        <f>2+$C$4*4/1023*$C$5</f>
        <v>3.3490001955034217</v>
      </c>
      <c r="I267" s="5">
        <v>24.1</v>
      </c>
      <c r="J267" s="8">
        <v>0.1</v>
      </c>
      <c r="K267" s="10"/>
      <c r="L267" s="4"/>
      <c r="M267" s="9"/>
      <c r="N267" s="5"/>
      <c r="O267" s="6"/>
    </row>
    <row r="268" spans="6:15" x14ac:dyDescent="0.25">
      <c r="F268" s="3">
        <v>883</v>
      </c>
      <c r="G268" s="4">
        <f>$C$4*F268/1023*$C$5-273.16</f>
        <v>24.63179315738023</v>
      </c>
      <c r="H268" s="9">
        <f>2+$C$4*4/1023*$C$5</f>
        <v>3.3490001955034217</v>
      </c>
      <c r="I268" s="5">
        <v>24.1</v>
      </c>
      <c r="J268" s="8">
        <v>0.1</v>
      </c>
      <c r="K268" s="10"/>
      <c r="L268" s="4"/>
      <c r="M268" s="9"/>
      <c r="N268" s="5"/>
      <c r="O268" s="6"/>
    </row>
    <row r="269" spans="6:15" x14ac:dyDescent="0.25">
      <c r="F269" s="3">
        <v>885</v>
      </c>
      <c r="G269" s="4">
        <f>$C$4*F269/1023*$C$5-273.16</f>
        <v>25.306293255131948</v>
      </c>
      <c r="H269" s="9">
        <f>2+$C$4*4/1023*$C$5</f>
        <v>3.3490001955034217</v>
      </c>
      <c r="I269" s="5">
        <v>24.1</v>
      </c>
      <c r="J269" s="8">
        <v>0.1</v>
      </c>
      <c r="K269" s="10"/>
      <c r="L269" s="4"/>
      <c r="M269" s="9"/>
      <c r="N269" s="5"/>
      <c r="O269" s="6"/>
    </row>
    <row r="270" spans="6:15" x14ac:dyDescent="0.25">
      <c r="F270" s="3">
        <v>883</v>
      </c>
      <c r="G270" s="4">
        <f>$C$4*F270/1023*$C$5-273.16</f>
        <v>24.63179315738023</v>
      </c>
      <c r="H270" s="9">
        <f>2+$C$4*4/1023*$C$5</f>
        <v>3.3490001955034217</v>
      </c>
      <c r="I270" s="5">
        <v>24.1</v>
      </c>
      <c r="J270" s="8">
        <v>0.1</v>
      </c>
      <c r="K270" s="10"/>
      <c r="L270" s="4"/>
      <c r="M270" s="9"/>
      <c r="N270" s="5"/>
      <c r="O270" s="6"/>
    </row>
    <row r="271" spans="6:15" x14ac:dyDescent="0.25">
      <c r="F271" s="3">
        <v>884</v>
      </c>
      <c r="G271" s="4">
        <f>$C$4*F271/1023*$C$5-273.16</f>
        <v>24.969043206256117</v>
      </c>
      <c r="H271" s="9">
        <f>2+$C$4*4/1023*$C$5</f>
        <v>3.3490001955034217</v>
      </c>
      <c r="I271" s="5">
        <v>24.1</v>
      </c>
      <c r="J271" s="8">
        <v>0.1</v>
      </c>
      <c r="K271" s="10"/>
      <c r="L271" s="4"/>
      <c r="M271" s="9"/>
      <c r="N271" s="5"/>
      <c r="O271" s="6"/>
    </row>
    <row r="272" spans="6:15" x14ac:dyDescent="0.25">
      <c r="F272" s="3">
        <v>884</v>
      </c>
      <c r="G272" s="4">
        <f>$C$4*F272/1023*$C$5-273.16</f>
        <v>24.969043206256117</v>
      </c>
      <c r="H272" s="9">
        <f>2+$C$4*4/1023*$C$5</f>
        <v>3.3490001955034217</v>
      </c>
      <c r="I272" s="5">
        <v>24.1</v>
      </c>
      <c r="J272" s="8">
        <v>0.1</v>
      </c>
      <c r="K272" s="10"/>
      <c r="L272" s="4"/>
      <c r="M272" s="9"/>
      <c r="N272" s="5"/>
      <c r="O272" s="6"/>
    </row>
    <row r="273" spans="5:15" x14ac:dyDescent="0.25">
      <c r="F273" s="3">
        <v>884</v>
      </c>
      <c r="G273" s="4">
        <f>$C$4*F273/1023*$C$5-273.16</f>
        <v>24.969043206256117</v>
      </c>
      <c r="H273" s="9">
        <f>2+$C$4*4/1023*$C$5</f>
        <v>3.3490001955034217</v>
      </c>
      <c r="I273" s="5">
        <v>24.1</v>
      </c>
      <c r="J273" s="8">
        <v>0.1</v>
      </c>
      <c r="K273" s="10"/>
      <c r="L273" s="4"/>
      <c r="M273" s="9"/>
      <c r="N273" s="5"/>
      <c r="O273" s="6"/>
    </row>
    <row r="274" spans="5:15" x14ac:dyDescent="0.25">
      <c r="F274" s="3">
        <v>884</v>
      </c>
      <c r="G274" s="4">
        <f>$C$4*F274/1023*$C$5-273.16</f>
        <v>24.969043206256117</v>
      </c>
      <c r="H274" s="9">
        <f>2+$C$4*4/1023*$C$5</f>
        <v>3.3490001955034217</v>
      </c>
      <c r="I274" s="5">
        <v>24.1</v>
      </c>
      <c r="J274" s="8">
        <v>0.1</v>
      </c>
      <c r="K274" s="10"/>
      <c r="L274" s="4"/>
      <c r="M274" s="9"/>
      <c r="N274" s="5"/>
      <c r="O274" s="6"/>
    </row>
    <row r="275" spans="5:15" x14ac:dyDescent="0.25">
      <c r="F275" s="3">
        <v>883</v>
      </c>
      <c r="G275" s="4">
        <f>$C$4*F275/1023*$C$5-273.16</f>
        <v>24.63179315738023</v>
      </c>
      <c r="H275" s="9">
        <f>2+$C$4*4/1023*$C$5</f>
        <v>3.3490001955034217</v>
      </c>
      <c r="I275" s="5">
        <v>24.1</v>
      </c>
      <c r="J275" s="8">
        <v>0.1</v>
      </c>
      <c r="K275" s="10"/>
      <c r="L275" s="4"/>
      <c r="M275" s="9"/>
      <c r="N275" s="5"/>
      <c r="O275" s="6"/>
    </row>
    <row r="276" spans="5:15" x14ac:dyDescent="0.25">
      <c r="F276" s="18">
        <v>884</v>
      </c>
      <c r="G276" s="19">
        <f>$C$4*F276/1023*$C$5-273.16</f>
        <v>24.969043206256117</v>
      </c>
      <c r="H276" s="20">
        <f>2+$C$4*4/1023*$C$5</f>
        <v>3.3490001955034217</v>
      </c>
      <c r="I276" s="21">
        <v>24.1</v>
      </c>
      <c r="J276" s="22">
        <v>0.1</v>
      </c>
      <c r="K276" s="23"/>
      <c r="L276" s="19"/>
      <c r="M276" s="20"/>
      <c r="N276" s="21"/>
      <c r="O276" s="24"/>
    </row>
    <row r="277" spans="5:15" ht="15.75" thickBot="1" x14ac:dyDescent="0.3">
      <c r="E277" t="s">
        <v>9</v>
      </c>
      <c r="F277" s="37">
        <f>AVERAGE(F5:F276)</f>
        <v>883.58455882352939</v>
      </c>
      <c r="G277" s="38">
        <f>AVERAGE(G5:G276)</f>
        <v>24.828935649186427</v>
      </c>
      <c r="H277" s="39">
        <f>AVERAGE(H5:H276)</f>
        <v>3.3490001955034336</v>
      </c>
      <c r="I277" s="38"/>
      <c r="J277" s="39"/>
      <c r="K277" s="38">
        <f>AVERAGE(K5:K276)</f>
        <v>883.42629482071709</v>
      </c>
      <c r="L277" s="38">
        <f>AVERAGE(L5:L276)</f>
        <v>24.633700028484434</v>
      </c>
      <c r="M277" s="39">
        <f>AVERAGE(M5:M276)</f>
        <v>2.3483578733137831</v>
      </c>
      <c r="N277" s="38"/>
      <c r="O277" s="40"/>
    </row>
    <row r="278" spans="5:15" x14ac:dyDescent="0.25">
      <c r="E278" t="s">
        <v>10</v>
      </c>
      <c r="F278" s="35"/>
      <c r="G278" s="36">
        <f>_xlfn.VAR.P(G5:G276)</f>
        <v>4.7692493298089111E-2</v>
      </c>
      <c r="H278" s="35"/>
      <c r="L278" s="36">
        <f>_xlfn.VAR.P(L5:L276)</f>
        <v>4.7709123649977397E-2</v>
      </c>
    </row>
    <row r="279" spans="5:15" x14ac:dyDescent="0.25">
      <c r="E279" t="s">
        <v>11</v>
      </c>
      <c r="F279" s="35"/>
      <c r="G279" s="36">
        <f>SQRT(G278)</f>
        <v>0.21838611058876686</v>
      </c>
      <c r="H279" s="35"/>
      <c r="L279" s="36">
        <f>SQRT(L278)</f>
        <v>0.21842418284150086</v>
      </c>
    </row>
    <row r="280" spans="5:15" x14ac:dyDescent="0.25">
      <c r="E280" s="41" t="s">
        <v>13</v>
      </c>
      <c r="G280" s="36">
        <f>G279/SQRT(COUNT(G5:G276))</f>
        <v>1.3241602957725076E-2</v>
      </c>
      <c r="H280" t="s">
        <v>25</v>
      </c>
      <c r="L280" s="36">
        <f>L279/SQRT(COUNT(L5:L276))</f>
        <v>1.3786812171076655E-2</v>
      </c>
      <c r="M280" t="s">
        <v>25</v>
      </c>
    </row>
    <row r="281" spans="5:15" x14ac:dyDescent="0.25">
      <c r="E281" s="42" t="s">
        <v>27</v>
      </c>
      <c r="G281" s="36">
        <f>G280*4</f>
        <v>5.2966411830900305E-2</v>
      </c>
      <c r="H281" s="52"/>
      <c r="L281" s="36">
        <f>L280*4</f>
        <v>5.5147248684306621E-2</v>
      </c>
      <c r="M281" s="52"/>
    </row>
    <row r="282" spans="5:15" x14ac:dyDescent="0.25">
      <c r="F282" s="35"/>
    </row>
    <row r="284" spans="5:15" x14ac:dyDescent="0.25">
      <c r="E284" s="1" t="s">
        <v>22</v>
      </c>
      <c r="F284">
        <f>2/SQRT(3)</f>
        <v>1.1547005383792517</v>
      </c>
      <c r="K284">
        <f>1/SQRT(3)</f>
        <v>0.57735026918962584</v>
      </c>
    </row>
    <row r="285" spans="5:15" x14ac:dyDescent="0.25">
      <c r="E285" s="1" t="s">
        <v>20</v>
      </c>
      <c r="F285">
        <f>4/SQRT(3)</f>
        <v>2.3094010767585034</v>
      </c>
      <c r="K285">
        <f>4/SQRT(3)</f>
        <v>2.3094010767585034</v>
      </c>
    </row>
    <row r="286" spans="5:15" x14ac:dyDescent="0.25">
      <c r="E286" t="s">
        <v>23</v>
      </c>
    </row>
    <row r="287" spans="5:15" x14ac:dyDescent="0.25">
      <c r="E287" t="s">
        <v>24</v>
      </c>
    </row>
    <row r="288" spans="5:15" x14ac:dyDescent="0.25">
      <c r="E288" s="1" t="s">
        <v>21</v>
      </c>
      <c r="F288" s="36">
        <f>SQRT(1^2*F284^2+($C$4*$C$5/1023)^2*F285^2+G280^2)</f>
        <v>1.3928780214140482</v>
      </c>
      <c r="G288" s="53">
        <v>0.68300000000000005</v>
      </c>
      <c r="K288" s="36">
        <f>SQRT(1^2*K284^2+($C$6*$C$5/1023)^2*K285^2+L280^2)</f>
        <v>0.96930201401090499</v>
      </c>
      <c r="L288" s="53">
        <v>0.68300000000000005</v>
      </c>
    </row>
    <row r="289" spans="5:12" x14ac:dyDescent="0.25">
      <c r="E289" s="42" t="s">
        <v>26</v>
      </c>
      <c r="F289" s="36">
        <f>F288*2</f>
        <v>2.7857560428280963</v>
      </c>
      <c r="G289" s="52"/>
      <c r="K289" s="36">
        <f>K288*2</f>
        <v>1.93860402802181</v>
      </c>
      <c r="L289" s="52"/>
    </row>
  </sheetData>
  <mergeCells count="8">
    <mergeCell ref="B10:D10"/>
    <mergeCell ref="B14:D14"/>
    <mergeCell ref="F2:J2"/>
    <mergeCell ref="K2:O2"/>
    <mergeCell ref="F3:H3"/>
    <mergeCell ref="I3:J3"/>
    <mergeCell ref="K3:M3"/>
    <mergeCell ref="N3:O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DELEN - Politecnico di Torino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adminled</dc:creator>
  <cp:lastModifiedBy>Davide Botteon</cp:lastModifiedBy>
  <dcterms:created xsi:type="dcterms:W3CDTF">2016-10-14T13:15:44Z</dcterms:created>
  <dcterms:modified xsi:type="dcterms:W3CDTF">2016-10-19T10:40:01Z</dcterms:modified>
</cp:coreProperties>
</file>