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laas/Desktop/financial_midterm/"/>
    </mc:Choice>
  </mc:AlternateContent>
  <xr:revisionPtr revIDLastSave="0" documentId="13_ncr:1_{88844376-1E37-2F45-A86C-1CF46DAE0490}" xr6:coauthVersionLast="47" xr6:coauthVersionMax="47" xr10:uidLastSave="{00000000-0000-0000-0000-000000000000}"/>
  <bookViews>
    <workbookView xWindow="1100" yWindow="760" windowWidth="28040" windowHeight="17320" xr2:uid="{9A34F298-E038-2349-A192-CA719C92207B}"/>
  </bookViews>
  <sheets>
    <sheet name="Income statement reformulated" sheetId="1" r:id="rId1"/>
    <sheet name="Calculations" sheetId="3" r:id="rId2"/>
    <sheet name="Explena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G11" i="1"/>
  <c r="E11" i="1"/>
  <c r="F6" i="1"/>
  <c r="G6" i="1"/>
  <c r="E6" i="1"/>
  <c r="E12" i="1" l="1"/>
  <c r="E14" i="1" s="1"/>
  <c r="G14" i="1"/>
  <c r="G12" i="1"/>
  <c r="F12" i="1"/>
  <c r="F14" i="1" s="1"/>
</calcChain>
</file>

<file path=xl/sharedStrings.xml><?xml version="1.0" encoding="utf-8"?>
<sst xmlns="http://schemas.openxmlformats.org/spreadsheetml/2006/main" count="35" uniqueCount="35">
  <si>
    <t xml:space="preserve">Revenues </t>
  </si>
  <si>
    <t>Other operating income</t>
  </si>
  <si>
    <t>Total revenues and other operating income</t>
  </si>
  <si>
    <t>Voyage expenses and commissions</t>
  </si>
  <si>
    <t>Ship operating expenses</t>
  </si>
  <si>
    <t>pension cost removed</t>
  </si>
  <si>
    <t>Administrative expenses</t>
  </si>
  <si>
    <t>Contingent rental income</t>
  </si>
  <si>
    <t>EBITDA</t>
  </si>
  <si>
    <t>Operating expenses</t>
  </si>
  <si>
    <t>Depreciation</t>
  </si>
  <si>
    <t xml:space="preserve">EBIT </t>
  </si>
  <si>
    <t>Explenation</t>
  </si>
  <si>
    <t>1.</t>
  </si>
  <si>
    <t>Other operating income seems to be about sales, settlements and terminations regarding their vessels, which I view to be part of their core business.</t>
  </si>
  <si>
    <t xml:space="preserve">3. </t>
  </si>
  <si>
    <t>Assumption</t>
  </si>
  <si>
    <t>That we are to use the consolidated Income statement?</t>
  </si>
  <si>
    <t xml:space="preserve">Contingent rent income is operating as it deals with distribution vessels and equipment used for its core business. </t>
  </si>
  <si>
    <t>Reported tax</t>
  </si>
  <si>
    <t>Tax shield</t>
  </si>
  <si>
    <t>Tax rate</t>
  </si>
  <si>
    <t>Financial expense</t>
  </si>
  <si>
    <t>2.</t>
  </si>
  <si>
    <t>Have removed pension costs from administrative expenses since we classify it as financing.</t>
  </si>
  <si>
    <t>NOPAT</t>
  </si>
  <si>
    <t>Financial income</t>
  </si>
  <si>
    <t>Gain on marketable securities</t>
  </si>
  <si>
    <t>Dividends received</t>
  </si>
  <si>
    <t>Unsure</t>
  </si>
  <si>
    <t>Share of results of associated companies</t>
  </si>
  <si>
    <t>total financial income</t>
  </si>
  <si>
    <t>Total financial expense</t>
  </si>
  <si>
    <t>Is this taxed and do i need to add back that tax?</t>
  </si>
  <si>
    <t>Same question for the dividends? And are they operating?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</si>
</sst>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TimesNewRoman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4" fontId="0" fillId="0" borderId="0" xfId="0" applyNumberFormat="1"/>
    <xf numFmtId="0" fontId="1" fillId="0" borderId="2" xfId="0" applyFont="1" applyBorder="1"/>
    <xf numFmtId="4" fontId="1" fillId="0" borderId="2" xfId="0" applyNumberFormat="1" applyFont="1" applyBorder="1"/>
    <xf numFmtId="0" fontId="0" fillId="0" borderId="2" xfId="0" applyBorder="1"/>
    <xf numFmtId="4" fontId="0" fillId="0" borderId="2" xfId="0" applyNumberFormat="1" applyBorder="1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0" fillId="0" borderId="1" xfId="0" applyBorder="1"/>
    <xf numFmtId="0" fontId="3" fillId="0" borderId="0" xfId="0" applyFont="1" applyFill="1" applyBorder="1"/>
    <xf numFmtId="0" fontId="0" fillId="2" borderId="0" xfId="0" applyFill="1"/>
    <xf numFmtId="0" fontId="1" fillId="2" borderId="0" xfId="0" applyFont="1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14EA-FBE0-8F42-AF8B-9E92433FD53C}">
  <dimension ref="C3:L31"/>
  <sheetViews>
    <sheetView tabSelected="1" topLeftCell="A3" zoomScale="114" workbookViewId="0">
      <selection activeCell="I26" sqref="I26"/>
    </sheetView>
  </sheetViews>
  <sheetFormatPr baseColWidth="10" defaultRowHeight="16"/>
  <cols>
    <col min="3" max="3" width="36.33203125" customWidth="1"/>
    <col min="4" max="4" width="19.6640625" customWidth="1"/>
    <col min="5" max="5" width="19.33203125" customWidth="1"/>
    <col min="6" max="6" width="18.83203125" customWidth="1"/>
    <col min="7" max="7" width="18.33203125" customWidth="1"/>
    <col min="8" max="8" width="19.6640625" customWidth="1"/>
    <col min="9" max="9" width="16.5" customWidth="1"/>
  </cols>
  <sheetData>
    <row r="3" spans="3:12">
      <c r="D3" s="10" t="s">
        <v>12</v>
      </c>
      <c r="E3" s="2">
        <v>2023</v>
      </c>
      <c r="F3" s="2">
        <v>2022</v>
      </c>
      <c r="G3" s="2">
        <v>2021</v>
      </c>
      <c r="I3" s="13" t="s">
        <v>29</v>
      </c>
    </row>
    <row r="4" spans="3:12">
      <c r="C4" t="s">
        <v>0</v>
      </c>
      <c r="E4" s="3">
        <v>1802184</v>
      </c>
      <c r="F4" s="3">
        <v>1430208</v>
      </c>
      <c r="G4" s="3">
        <v>749381</v>
      </c>
    </row>
    <row r="5" spans="3:12">
      <c r="C5" t="s">
        <v>1</v>
      </c>
      <c r="D5">
        <v>1</v>
      </c>
      <c r="E5" s="3">
        <v>24080</v>
      </c>
      <c r="F5" s="3">
        <v>8040</v>
      </c>
      <c r="G5" s="3">
        <v>4060</v>
      </c>
    </row>
    <row r="6" spans="3:12">
      <c r="C6" s="4" t="s">
        <v>2</v>
      </c>
      <c r="D6" s="6"/>
      <c r="E6" s="5">
        <f>SUM(E4:E5)</f>
        <v>1826264</v>
      </c>
      <c r="F6" s="5">
        <f>SUM(F4:F5)</f>
        <v>1438248</v>
      </c>
      <c r="G6" s="5">
        <f t="shared" ref="F6:G6" si="0">SUM(G4:G5)</f>
        <v>753441</v>
      </c>
    </row>
    <row r="7" spans="3:12">
      <c r="C7" t="s">
        <v>3</v>
      </c>
      <c r="E7" s="3">
        <v>618595</v>
      </c>
      <c r="F7" s="3">
        <v>605544</v>
      </c>
      <c r="G7" s="3">
        <v>392697</v>
      </c>
    </row>
    <row r="8" spans="3:12">
      <c r="C8" t="s">
        <v>4</v>
      </c>
      <c r="E8" s="3">
        <v>176533</v>
      </c>
      <c r="F8" s="3">
        <v>175164</v>
      </c>
      <c r="G8" s="3">
        <v>164246</v>
      </c>
    </row>
    <row r="9" spans="3:12">
      <c r="C9" t="s">
        <v>6</v>
      </c>
      <c r="D9">
        <v>2</v>
      </c>
      <c r="E9" s="3">
        <v>52488</v>
      </c>
      <c r="F9" s="3">
        <v>46602</v>
      </c>
      <c r="G9" s="3">
        <v>25023</v>
      </c>
      <c r="I9" s="1" t="s">
        <v>5</v>
      </c>
      <c r="J9">
        <v>1040</v>
      </c>
      <c r="K9">
        <v>772</v>
      </c>
      <c r="L9">
        <v>1401</v>
      </c>
    </row>
    <row r="10" spans="3:12">
      <c r="C10" s="12" t="s">
        <v>7</v>
      </c>
      <c r="D10" s="12">
        <v>3</v>
      </c>
      <c r="E10" s="12">
        <v>0</v>
      </c>
      <c r="F10" s="12">
        <v>-623</v>
      </c>
      <c r="G10" s="12">
        <v>-3606</v>
      </c>
    </row>
    <row r="11" spans="3:12">
      <c r="C11" s="6" t="s">
        <v>9</v>
      </c>
      <c r="D11" s="6"/>
      <c r="E11" s="7">
        <f>SUM(E7:E10)</f>
        <v>847616</v>
      </c>
      <c r="F11" s="7">
        <f t="shared" ref="F11:G11" si="1">SUM(F7:F10)</f>
        <v>826687</v>
      </c>
      <c r="G11" s="7">
        <f t="shared" si="1"/>
        <v>578360</v>
      </c>
    </row>
    <row r="12" spans="3:12">
      <c r="C12" s="4" t="s">
        <v>8</v>
      </c>
      <c r="D12" s="6"/>
      <c r="E12" s="5">
        <f>E6-E11</f>
        <v>978648</v>
      </c>
      <c r="F12" s="5">
        <f>F6-F11</f>
        <v>611561</v>
      </c>
      <c r="G12" s="5">
        <f>G6-G11</f>
        <v>175081</v>
      </c>
    </row>
    <row r="13" spans="3:12">
      <c r="C13" t="s">
        <v>10</v>
      </c>
      <c r="E13" s="3">
        <v>230942</v>
      </c>
      <c r="F13" s="3">
        <v>165170</v>
      </c>
      <c r="G13" s="3">
        <v>165205</v>
      </c>
    </row>
    <row r="14" spans="3:12">
      <c r="C14" s="4" t="s">
        <v>11</v>
      </c>
      <c r="D14" s="6"/>
      <c r="E14" s="5">
        <f>E12-E13</f>
        <v>747706</v>
      </c>
      <c r="F14" s="5">
        <f t="shared" ref="F14:G14" si="2">F12-F13</f>
        <v>446391</v>
      </c>
      <c r="G14" s="5">
        <f t="shared" si="2"/>
        <v>9876</v>
      </c>
    </row>
    <row r="15" spans="3:12">
      <c r="C15" t="s">
        <v>19</v>
      </c>
    </row>
    <row r="16" spans="3:12">
      <c r="C16" s="11" t="s">
        <v>20</v>
      </c>
      <c r="D16" s="3"/>
      <c r="E16" s="3"/>
      <c r="F16" s="3"/>
    </row>
    <row r="17" spans="3:10">
      <c r="C17" s="4" t="s">
        <v>25</v>
      </c>
      <c r="D17" s="7"/>
      <c r="E17" s="7"/>
      <c r="F17" s="7"/>
      <c r="G17" s="6"/>
    </row>
    <row r="18" spans="3:10">
      <c r="C18" s="11" t="s">
        <v>26</v>
      </c>
      <c r="D18" s="3"/>
      <c r="E18" s="3">
        <v>18065</v>
      </c>
      <c r="F18" s="3">
        <v>1479</v>
      </c>
      <c r="G18" s="3">
        <v>121</v>
      </c>
    </row>
    <row r="19" spans="3:10">
      <c r="C19" s="11" t="s">
        <v>27</v>
      </c>
      <c r="E19">
        <v>22989</v>
      </c>
      <c r="F19">
        <v>58359</v>
      </c>
      <c r="G19">
        <v>7677</v>
      </c>
    </row>
    <row r="20" spans="3:10">
      <c r="C20" s="11" t="s">
        <v>28</v>
      </c>
      <c r="D20" s="3"/>
      <c r="E20" s="3">
        <v>36852</v>
      </c>
      <c r="F20" s="3">
        <v>1579</v>
      </c>
      <c r="G20" s="3">
        <v>18367</v>
      </c>
    </row>
    <row r="21" spans="3:10" ht="16" customHeight="1">
      <c r="D21" s="3"/>
      <c r="E21" s="3"/>
      <c r="F21" s="3"/>
      <c r="G21" s="3"/>
    </row>
    <row r="22" spans="3:10" ht="16" customHeight="1">
      <c r="D22" s="3"/>
      <c r="E22" s="3"/>
      <c r="F22" s="3"/>
      <c r="G22" s="3"/>
      <c r="H22" s="9"/>
      <c r="I22" s="9"/>
      <c r="J22" s="9"/>
    </row>
    <row r="23" spans="3:10">
      <c r="D23" s="3"/>
      <c r="E23" s="3"/>
      <c r="F23" s="3"/>
      <c r="G23" s="3"/>
      <c r="H23" s="8"/>
      <c r="I23" s="8"/>
      <c r="J23" s="8"/>
    </row>
    <row r="24" spans="3:10">
      <c r="D24" s="3"/>
      <c r="E24" s="3"/>
      <c r="F24" s="3"/>
      <c r="G24" s="3"/>
      <c r="H24" s="8"/>
      <c r="I24" s="8"/>
      <c r="J24" s="8"/>
    </row>
    <row r="25" spans="3:10" ht="68">
      <c r="C25" t="s">
        <v>30</v>
      </c>
      <c r="D25" s="3"/>
      <c r="E25" s="3">
        <v>3383</v>
      </c>
      <c r="F25" s="3">
        <v>14243</v>
      </c>
      <c r="G25" s="3">
        <v>-724</v>
      </c>
      <c r="H25" s="8" t="s">
        <v>33</v>
      </c>
      <c r="I25" s="8" t="s">
        <v>34</v>
      </c>
      <c r="J25" s="8"/>
    </row>
    <row r="26" spans="3:10">
      <c r="D26" s="3"/>
      <c r="E26" s="3"/>
      <c r="F26" s="3"/>
      <c r="G26" s="3"/>
    </row>
    <row r="27" spans="3:10">
      <c r="C27" s="11" t="s">
        <v>22</v>
      </c>
      <c r="D27" s="3"/>
      <c r="E27" s="3">
        <v>-171336</v>
      </c>
      <c r="F27" s="3">
        <v>-45330</v>
      </c>
      <c r="G27" s="3">
        <v>-44244</v>
      </c>
    </row>
    <row r="28" spans="3:10">
      <c r="D28" s="3"/>
      <c r="E28" s="3"/>
      <c r="F28" s="3"/>
      <c r="G28" s="3"/>
    </row>
    <row r="29" spans="3:10">
      <c r="D29" s="3"/>
      <c r="E29" s="3"/>
      <c r="F29" s="3"/>
      <c r="G29" s="3"/>
    </row>
    <row r="30" spans="3:10">
      <c r="D30" s="3"/>
      <c r="E30" s="3"/>
      <c r="F30" s="3"/>
      <c r="G30" s="3"/>
    </row>
    <row r="31" spans="3:10">
      <c r="D31" s="3"/>
      <c r="E31" s="3"/>
      <c r="F31" s="3"/>
      <c r="G31" s="3"/>
    </row>
  </sheetData>
  <mergeCells count="1">
    <mergeCell ref="H22:J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DB08A-C9CA-2449-BDFF-D51AC91DE133}">
  <dimension ref="C2:F5"/>
  <sheetViews>
    <sheetView workbookViewId="0">
      <selection activeCell="F6" sqref="F6"/>
    </sheetView>
  </sheetViews>
  <sheetFormatPr baseColWidth="10" defaultRowHeight="16"/>
  <cols>
    <col min="3" max="3" width="23.6640625" customWidth="1"/>
  </cols>
  <sheetData>
    <row r="2" spans="3:6">
      <c r="D2" s="2">
        <v>2023</v>
      </c>
      <c r="E2" s="2">
        <v>2022</v>
      </c>
      <c r="F2" s="2">
        <v>2021</v>
      </c>
    </row>
    <row r="3" spans="3:6">
      <c r="C3" t="s">
        <v>21</v>
      </c>
      <c r="D3" s="14">
        <v>0.22</v>
      </c>
      <c r="E3" s="14">
        <v>0.22</v>
      </c>
      <c r="F3" s="14">
        <v>0.22</v>
      </c>
    </row>
    <row r="4" spans="3:6">
      <c r="C4" t="s">
        <v>31</v>
      </c>
    </row>
    <row r="5" spans="3:6">
      <c r="C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2169-675A-5049-9B29-7EC4F3B79227}">
  <dimension ref="C2:E9"/>
  <sheetViews>
    <sheetView workbookViewId="0">
      <selection activeCell="D8" sqref="D8"/>
    </sheetView>
  </sheetViews>
  <sheetFormatPr baseColWidth="10" defaultRowHeight="16"/>
  <cols>
    <col min="4" max="4" width="22.5" customWidth="1"/>
  </cols>
  <sheetData>
    <row r="2" spans="3:5">
      <c r="D2" t="s">
        <v>16</v>
      </c>
      <c r="E2" t="s">
        <v>17</v>
      </c>
    </row>
    <row r="5" spans="3:5">
      <c r="C5" t="s">
        <v>13</v>
      </c>
      <c r="D5" t="s">
        <v>14</v>
      </c>
    </row>
    <row r="7" spans="3:5">
      <c r="C7" t="s">
        <v>23</v>
      </c>
      <c r="D7" t="s">
        <v>24</v>
      </c>
    </row>
    <row r="9" spans="3:5">
      <c r="C9" t="s">
        <v>15</v>
      </c>
      <c r="D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 reformulated</vt:lpstr>
      <vt:lpstr>Calculations</vt:lpstr>
      <vt:lpstr>Explenations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Hulaas</dc:creator>
  <cp:lastModifiedBy>Eirik Hulaas</cp:lastModifiedBy>
  <dcterms:created xsi:type="dcterms:W3CDTF">2024-09-23T12:05:07Z</dcterms:created>
  <dcterms:modified xsi:type="dcterms:W3CDTF">2024-09-24T11:29:39Z</dcterms:modified>
</cp:coreProperties>
</file>