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lasitha_dharmasena_deakin_edu_au/Documents/T12023/T2/MIS770/A2/"/>
    </mc:Choice>
  </mc:AlternateContent>
  <xr:revisionPtr revIDLastSave="5" documentId="8_{2E36EC97-3E5C-4B3A-89F3-B19C24BB54B2}" xr6:coauthVersionLast="47" xr6:coauthVersionMax="47" xr10:uidLastSave="{195A5D9A-86AE-423D-AA99-63843F778755}"/>
  <bookViews>
    <workbookView xWindow="25080" yWindow="-120" windowWidth="29040" windowHeight="15840" xr2:uid="{C3278AE3-2BF6-416E-9AFD-815B57F7D2E8}"/>
  </bookViews>
  <sheets>
    <sheet name="Legend" sheetId="2" r:id="rId1"/>
    <sheet name="Dataset" sheetId="1" r:id="rId2"/>
    <sheet name="Q1a" sheetId="3" r:id="rId3"/>
    <sheet name="Q1b" sheetId="5" r:id="rId4"/>
    <sheet name="Q1c" sheetId="4" r:id="rId5"/>
    <sheet name="Q2a" sheetId="6" r:id="rId6"/>
    <sheet name="Q2b" sheetId="7" r:id="rId7"/>
    <sheet name="Q2c" sheetId="8" r:id="rId8"/>
    <sheet name="Q3a" sheetId="9" r:id="rId9"/>
    <sheet name="Q3b" sheetId="10" r:id="rId10"/>
    <sheet name="Q4" sheetId="11" r:id="rId11"/>
    <sheet name="CI_Mean" sheetId="13" r:id="rId12"/>
    <sheet name="CI_Proportion" sheetId="14" r:id="rId13"/>
    <sheet name="SampleSize" sheetId="15" r:id="rId14"/>
    <sheet name="HT Mean" sheetId="16" r:id="rId15"/>
    <sheet name="HT Proportion" sheetId="17" r:id="rId16"/>
  </sheets>
  <definedNames>
    <definedName name="_Bins1" localSheetId="12">ROUND((MOD(ROW(OFFSET(#REF!,0,0,_NumClasses1-1,1)),1)+#REF!)+(ROW(OFFSET(#REF!,0,0,_NumClasses1-1,1))-1)*_Spacing1,0)</definedName>
    <definedName name="_Bins1" localSheetId="14">ROUND((MOD(ROW(OFFSET(#REF!,0,0,_NumClasses1-1,1)),1)+#REF!)+(ROW(OFFSET(#REF!,0,0,_NumClasses1-1,1))-1)*_Spacing1,0)</definedName>
    <definedName name="_Bins1" localSheetId="15">ROUND((MOD(ROW(OFFSET(#REF!,0,0,_NumClasses1-1,1)),1)+#REF!)+(ROW(OFFSET(#REF!,0,0,_NumClasses1-1,1))-1)*_Spacing1,0)</definedName>
    <definedName name="_Bins1" localSheetId="13">ROUND((MOD(ROW(OFFSET(#REF!,0,0,_NumClasses1-1,1)),1)+#REF!)+(ROW(OFFSET(#REF!,0,0,_NumClasses1-1,1))-1)*_Spacing1,0)</definedName>
    <definedName name="_Bins1">ROUND((MOD(ROW(OFFSET(#REF!,0,0,_NumClasses1-1,1)),1)+#REF!)+(ROW(OFFSET(#REF!,0,0,_NumClasses1-1,1))-1)*_Spacing1,0)</definedName>
    <definedName name="_Bins1_Displaced" localSheetId="12">ROUND((MOD(ROW(OFFSET(#REF!,0,0,_NumClasses1-1,1)),1)+#REF!)+(ROW(OFFSET(#REF!,0,0,_NumClasses1-1,1))-2)*_Spacing1,0)</definedName>
    <definedName name="_Bins1_Displaced" localSheetId="14">ROUND((MOD(ROW(OFFSET(#REF!,0,0,_NumClasses1-1,1)),1)+#REF!)+(ROW(OFFSET(#REF!,0,0,_NumClasses1-1,1))-2)*_Spacing1,0)</definedName>
    <definedName name="_Bins1_Displaced" localSheetId="15">ROUND((MOD(ROW(OFFSET(#REF!,0,0,_NumClasses1-1,1)),1)+#REF!)+(ROW(OFFSET(#REF!,0,0,_NumClasses1-1,1))-2)*_Spacing1,0)</definedName>
    <definedName name="_Bins1_Displaced" localSheetId="13">ROUND((MOD(ROW(OFFSET(#REF!,0,0,_NumClasses1-1,1)),1)+#REF!)+(ROW(OFFSET(#REF!,0,0,_NumClasses1-1,1))-2)*_Spacing1,0)</definedName>
    <definedName name="_Bins1_Displaced">ROUND((MOD(ROW(OFFSET(#REF!,0,0,_NumClasses1-1,1)),1)+#REF!)+(ROW(OFFSET(#REF!,0,0,_NumClasses1-1,1))-2)*_Spacing1,0)</definedName>
    <definedName name="_Conditions3">#REF!</definedName>
    <definedName name="_xlnm._FilterDatabase" localSheetId="1" hidden="1">Dataset!$A$1:$S$623</definedName>
    <definedName name="_Frequency1" localSheetId="12">FREQUENCY(_HousePrices,CI_Proportion!_Bins1)</definedName>
    <definedName name="_Frequency1" localSheetId="14">FREQUENCY(_HousePrices,'HT Mean'!_Bins1)</definedName>
    <definedName name="_Frequency1" localSheetId="15">FREQUENCY(_HousePrices,'HT Proportion'!_Bins1)</definedName>
    <definedName name="_Frequency1" localSheetId="13">FREQUENCY(_HousePrices,SampleSize!_Bins1)</definedName>
    <definedName name="_Frequency1">FREQUENCY(_HousePrices,_Bins1)</definedName>
    <definedName name="_HorLabels1" localSheetId="12">IF(ROW(OFFSET(#REF!,0,0,_NumClasses1,1))=1,"Up to "&amp;#REF!,IF(ROW(OFFSET(#REF!,0,0,_NumClasses1,1))=_NumClasses1,"Greater than "&amp;#REF!,"Greater than " &amp;CI_Proportion!_Bins1_Displaced&amp;" to "&amp;CI_Proportion!_Bins1))</definedName>
    <definedName name="_HorLabels1" localSheetId="14">IF(ROW(OFFSET(#REF!,0,0,_NumClasses1,1))=1,"Up to "&amp;#REF!,IF(ROW(OFFSET(#REF!,0,0,_NumClasses1,1))=_NumClasses1,"Greater than "&amp;#REF!,"Greater than " &amp;'HT Mean'!_Bins1_Displaced&amp;" to "&amp;'HT Mean'!_Bins1))</definedName>
    <definedName name="_HorLabels1" localSheetId="15">IF(ROW(OFFSET(#REF!,0,0,_NumClasses1,1))=1,"Up to "&amp;#REF!,IF(ROW(OFFSET(#REF!,0,0,_NumClasses1,1))=_NumClasses1,"Greater than "&amp;#REF!,"Greater than " &amp;'HT Proportion'!_Bins1_Displaced&amp;" to "&amp;'HT Proportion'!_Bins1))</definedName>
    <definedName name="_HorLabels1" localSheetId="13">IF(ROW(OFFSET(#REF!,0,0,_NumClasses1,1))=1,"Up to "&amp;#REF!,IF(ROW(OFFSET(#REF!,0,0,_NumClasses1,1))=_NumClasses1,"Greater than "&amp;#REF!,"Greater than " &amp;SampleSize!_Bins1_Displaced&amp;" to "&amp;SampleSize!_Bins1))</definedName>
    <definedName name="_HorLabels1">IF(ROW(OFFSET(#REF!,0,0,_NumClasses1,1))=1,"Up to "&amp;#REF!,IF(ROW(OFFSET(#REF!,0,0,_NumClasses1,1))=_NumClasses1,"Greater than "&amp;#REF!,"Greater than " &amp;_Bins1_Displaced&amp;" to "&amp;_Bins1))</definedName>
    <definedName name="_HousePrices">#REF!</definedName>
    <definedName name="_HousePrices1A">IF(#REF!=1,#REF!,"")</definedName>
    <definedName name="_HousePrices1B">IF(#REF!=2,#REF!,"")</definedName>
    <definedName name="_HousePrices1C">IF(#REF!=3,#REF!,"")</definedName>
    <definedName name="_HousePrices3_Excellent">IF(#REF!=4,#REF!,"")</definedName>
    <definedName name="_HousePrices3_Good">IF(#REF!=3,#REF!,"")</definedName>
    <definedName name="_HousePrices3_Poor">IF(#REF!=2,#REF!,"")</definedName>
    <definedName name="_HousePrices3_VeryPoor">IF(#REF!=1,#REF!,"")</definedName>
    <definedName name="_HousePrices4_Owner">IF(#REF!=3,#REF!,"")</definedName>
    <definedName name="_HousePrices4_Rented">IF(#REF!=2,#REF!,"")</definedName>
    <definedName name="_HousePrices4_Vacant">IF(#REF!=1,#REF!,"")</definedName>
    <definedName name="_Mean2BySuburb">#REF!</definedName>
    <definedName name="_Mean3ByCondition">#REF!</definedName>
    <definedName name="_Mean4ByRentalStatus">#REF!</definedName>
    <definedName name="_NumClasses1">MAX(1,#REF!)</definedName>
    <definedName name="_RelFrequency1" localSheetId="12">CI_Proportion!_Frequency1/#REF!*100</definedName>
    <definedName name="_RelFrequency1" localSheetId="14">'HT Mean'!_Frequency1/#REF!*100</definedName>
    <definedName name="_RelFrequency1" localSheetId="15">'HT Proportion'!_Frequency1/#REF!*100</definedName>
    <definedName name="_RelFrequency1" localSheetId="13">SampleSize!_Frequency1/#REF!*100</definedName>
    <definedName name="_RelFrequency1">_Frequency1/#REF!*100</definedName>
    <definedName name="_RelFrequency2A" localSheetId="12">FREQUENCY(_HousePrices1A,CI_Proportion!_Bins1)/#REF!*100</definedName>
    <definedName name="_RelFrequency2A" localSheetId="14">FREQUENCY(_HousePrices1A,'HT Mean'!_Bins1)/#REF!*100</definedName>
    <definedName name="_RelFrequency2A" localSheetId="15">FREQUENCY(_HousePrices1A,'HT Proportion'!_Bins1)/#REF!*100</definedName>
    <definedName name="_RelFrequency2A" localSheetId="13">FREQUENCY(_HousePrices1A,SampleSize!_Bins1)/#REF!*100</definedName>
    <definedName name="_RelFrequency2A">FREQUENCY(_HousePrices1A,_Bins1)/#REF!*100</definedName>
    <definedName name="_RelFrequency2B" localSheetId="12">FREQUENCY(_HousePrices1B,CI_Proportion!_Bins1)/#REF!*100</definedName>
    <definedName name="_RelFrequency2B" localSheetId="14">FREQUENCY(_HousePrices1B,'HT Mean'!_Bins1)/#REF!*100</definedName>
    <definedName name="_RelFrequency2B" localSheetId="15">FREQUENCY(_HousePrices1B,'HT Proportion'!_Bins1)/#REF!*100</definedName>
    <definedName name="_RelFrequency2B" localSheetId="13">FREQUENCY(_HousePrices1B,SampleSize!_Bins1)/#REF!*100</definedName>
    <definedName name="_RelFrequency2B">FREQUENCY(_HousePrices1B,_Bins1)/#REF!*100</definedName>
    <definedName name="_RelFrequency2C" localSheetId="12">FREQUENCY(_HousePrices1C,CI_Proportion!_Bins1)/#REF!*100</definedName>
    <definedName name="_RelFrequency2C" localSheetId="14">FREQUENCY(_HousePrices1C,'HT Mean'!_Bins1)/#REF!*100</definedName>
    <definedName name="_RelFrequency2C" localSheetId="15">FREQUENCY(_HousePrices1C,'HT Proportion'!_Bins1)/#REF!*100</definedName>
    <definedName name="_RelFrequency2C" localSheetId="13">FREQUENCY(_HousePrices1C,SampleSize!_Bins1)/#REF!*100</definedName>
    <definedName name="_RelFrequency2C">FREQUENCY(_HousePrices1C,_Bins1)/#REF!*100</definedName>
    <definedName name="_RelFrequency3b_Excellent" localSheetId="12">FREQUENCY(_HousePrices3_Excellent,CI_Proportion!_Bins1)/#REF!*100</definedName>
    <definedName name="_RelFrequency3b_Excellent" localSheetId="14">FREQUENCY(_HousePrices3_Excellent,'HT Mean'!_Bins1)/#REF!*100</definedName>
    <definedName name="_RelFrequency3b_Excellent" localSheetId="15">FREQUENCY(_HousePrices3_Excellent,'HT Proportion'!_Bins1)/#REF!*100</definedName>
    <definedName name="_RelFrequency3b_Excellent" localSheetId="13">FREQUENCY(_HousePrices3_Excellent,SampleSize!_Bins1)/#REF!*100</definedName>
    <definedName name="_RelFrequency3b_Excellent">FREQUENCY(_HousePrices3_Excellent,_Bins1)/#REF!*100</definedName>
    <definedName name="_RelFrequency3b_Good" localSheetId="12">FREQUENCY(_HousePrices3_Good,CI_Proportion!_Bins1)/#REF!*100</definedName>
    <definedName name="_RelFrequency3b_Good" localSheetId="14">FREQUENCY(_HousePrices3_Good,'HT Mean'!_Bins1)/#REF!*100</definedName>
    <definedName name="_RelFrequency3b_Good" localSheetId="15">FREQUENCY(_HousePrices3_Good,'HT Proportion'!_Bins1)/#REF!*100</definedName>
    <definedName name="_RelFrequency3b_Good" localSheetId="13">FREQUENCY(_HousePrices3_Good,SampleSize!_Bins1)/#REF!*100</definedName>
    <definedName name="_RelFrequency3b_Good">FREQUENCY(_HousePrices3_Good,_Bins1)/#REF!*100</definedName>
    <definedName name="_RelFrequency3b_Poor" localSheetId="12">FREQUENCY(_HousePrices3_Poor,CI_Proportion!_Bins1)/#REF!*100</definedName>
    <definedName name="_RelFrequency3b_Poor" localSheetId="14">FREQUENCY(_HousePrices3_Poor,'HT Mean'!_Bins1)/#REF!*100</definedName>
    <definedName name="_RelFrequency3b_Poor" localSheetId="15">FREQUENCY(_HousePrices3_Poor,'HT Proportion'!_Bins1)/#REF!*100</definedName>
    <definedName name="_RelFrequency3b_Poor" localSheetId="13">FREQUENCY(_HousePrices3_Poor,SampleSize!_Bins1)/#REF!*100</definedName>
    <definedName name="_RelFrequency3b_Poor">FREQUENCY(_HousePrices3_Poor,_Bins1)/#REF!*100</definedName>
    <definedName name="_RelFrequency3b_VeryPoor" localSheetId="12">FREQUENCY(_HousePrices3_VeryPoor,CI_Proportion!_Bins1)/#REF!*100</definedName>
    <definedName name="_RelFrequency3b_VeryPoor" localSheetId="14">FREQUENCY(_HousePrices3_VeryPoor,'HT Mean'!_Bins1)/#REF!*100</definedName>
    <definedName name="_RelFrequency3b_VeryPoor" localSheetId="15">FREQUENCY(_HousePrices3_VeryPoor,'HT Proportion'!_Bins1)/#REF!*100</definedName>
    <definedName name="_RelFrequency3b_VeryPoor" localSheetId="13">FREQUENCY(_HousePrices3_VeryPoor,SampleSize!_Bins1)/#REF!*100</definedName>
    <definedName name="_RelFrequency3b_VeryPoor">FREQUENCY(_HousePrices3_VeryPoor,_Bins1)/#REF!*100</definedName>
    <definedName name="_RelFrequency4_Owner" localSheetId="12">FREQUENCY(_HousePrices4_Owner,CI_Proportion!_Bins1)/#REF!*100</definedName>
    <definedName name="_RelFrequency4_Owner" localSheetId="14">FREQUENCY(_HousePrices4_Owner,'HT Mean'!_Bins1)/#REF!*100</definedName>
    <definedName name="_RelFrequency4_Owner" localSheetId="15">FREQUENCY(_HousePrices4_Owner,'HT Proportion'!_Bins1)/#REF!*100</definedName>
    <definedName name="_RelFrequency4_Owner" localSheetId="13">FREQUENCY(_HousePrices4_Owner,SampleSize!_Bins1)/#REF!*100</definedName>
    <definedName name="_RelFrequency4_Owner">FREQUENCY(_HousePrices4_Owner,_Bins1)/#REF!*100</definedName>
    <definedName name="_RelFrequency4_Rented" localSheetId="12">FREQUENCY(_HousePrices4_Rented,CI_Proportion!_Bins1)/#REF!*100</definedName>
    <definedName name="_RelFrequency4_Rented" localSheetId="14">FREQUENCY(_HousePrices4_Rented,'HT Mean'!_Bins1)/#REF!*100</definedName>
    <definedName name="_RelFrequency4_Rented" localSheetId="15">FREQUENCY(_HousePrices4_Rented,'HT Proportion'!_Bins1)/#REF!*100</definedName>
    <definedName name="_RelFrequency4_Rented" localSheetId="13">FREQUENCY(_HousePrices4_Rented,SampleSize!_Bins1)/#REF!*100</definedName>
    <definedName name="_RelFrequency4_Rented">FREQUENCY(_HousePrices4_Rented,_Bins1)/#REF!*100</definedName>
    <definedName name="_RelFrequency4_Vacant" localSheetId="12">FREQUENCY(_HousePrices4_Vacant,CI_Proportion!_Bins1)/#REF!*100</definedName>
    <definedName name="_RelFrequency4_Vacant" localSheetId="14">FREQUENCY(_HousePrices4_Vacant,'HT Mean'!_Bins1)/#REF!*100</definedName>
    <definedName name="_RelFrequency4_Vacant" localSheetId="15">FREQUENCY(_HousePrices4_Vacant,'HT Proportion'!_Bins1)/#REF!*100</definedName>
    <definedName name="_RelFrequency4_Vacant" localSheetId="13">FREQUENCY(_HousePrices4_Vacant,SampleSize!_Bins1)/#REF!*100</definedName>
    <definedName name="_RelFrequency4_Vacant">FREQUENCY(_HousePrices4_Vacant,_Bins1)/#REF!*100</definedName>
    <definedName name="_RentalStatus4">#REF!</definedName>
    <definedName name="_Spacing1">(#REF!-#REF!)/(#REF!-2)</definedName>
    <definedName name="_Suburbs2">#REF!</definedName>
    <definedName name="AA" localSheetId="11">#REF!</definedName>
    <definedName name="AA" localSheetId="12">#REF!</definedName>
    <definedName name="AA" localSheetId="14">#REF!</definedName>
    <definedName name="AA" localSheetId="15">#REF!</definedName>
    <definedName name="AA" localSheetId="13">#REF!</definedName>
    <definedName name="AA">#REF!</definedName>
    <definedName name="AAA" localSheetId="11">#REF!</definedName>
    <definedName name="AAA" localSheetId="12">#REF!</definedName>
    <definedName name="AAA" localSheetId="14">#REF!</definedName>
    <definedName name="AAA" localSheetId="15">#REF!</definedName>
    <definedName name="AAA" localSheetId="13">#REF!</definedName>
    <definedName name="AAA">#REF!</definedName>
    <definedName name="aaaaa" localSheetId="11">#REF!</definedName>
    <definedName name="aaaaa" localSheetId="12">#REF!</definedName>
    <definedName name="aaaaa" localSheetId="14">#REF!</definedName>
    <definedName name="aaaaa" localSheetId="15">#REF!</definedName>
    <definedName name="aaaaa" localSheetId="13">#REF!</definedName>
    <definedName name="aaaaa">#REF!</definedName>
    <definedName name="aaaaaa" localSheetId="11">#REF!</definedName>
    <definedName name="aaaaaa" localSheetId="12">#REF!</definedName>
    <definedName name="aaaaaa" localSheetId="14">#REF!</definedName>
    <definedName name="aaaaaa" localSheetId="15">#REF!</definedName>
    <definedName name="aaaaaa" localSheetId="13">#REF!</definedName>
    <definedName name="aaaaaa">#REF!</definedName>
    <definedName name="AAD" localSheetId="11">#REF!</definedName>
    <definedName name="AAD" localSheetId="12">#REF!</definedName>
    <definedName name="AAD" localSheetId="14">#REF!</definedName>
    <definedName name="AAD" localSheetId="15">#REF!</definedName>
    <definedName name="AAD" localSheetId="13">#REF!</definedName>
    <definedName name="AAD">#REF!</definedName>
    <definedName name="ab" localSheetId="11">#REF!</definedName>
    <definedName name="ab" localSheetId="12">#REF!</definedName>
    <definedName name="ab" localSheetId="14">#REF!</definedName>
    <definedName name="ab" localSheetId="15">#REF!</definedName>
    <definedName name="ab" localSheetId="13">#REF!</definedName>
    <definedName name="ab">#REF!</definedName>
    <definedName name="ABS" localSheetId="11">#REF!</definedName>
    <definedName name="ABS" localSheetId="12">#REF!</definedName>
    <definedName name="ABS" localSheetId="14">#REF!</definedName>
    <definedName name="ABS" localSheetId="15">#REF!</definedName>
    <definedName name="ABS" localSheetId="13">#REF!</definedName>
    <definedName name="ABS">#REF!</definedName>
    <definedName name="advb" localSheetId="11">#REF!</definedName>
    <definedName name="advb" localSheetId="12">#REF!</definedName>
    <definedName name="advb" localSheetId="14">#REF!</definedName>
    <definedName name="advb" localSheetId="15">#REF!</definedName>
    <definedName name="advb" localSheetId="13">#REF!</definedName>
    <definedName name="advb">#REF!</definedName>
    <definedName name="ae" localSheetId="11">#REF!</definedName>
    <definedName name="ae" localSheetId="12">#REF!</definedName>
    <definedName name="ae" localSheetId="14">#REF!</definedName>
    <definedName name="ae" localSheetId="15">#REF!</definedName>
    <definedName name="ae" localSheetId="13">#REF!</definedName>
    <definedName name="ae">#REF!</definedName>
    <definedName name="Age" localSheetId="11">#REF!</definedName>
    <definedName name="Age" localSheetId="12">#REF!</definedName>
    <definedName name="Age" localSheetId="14">#REF!</definedName>
    <definedName name="Age" localSheetId="15">#REF!</definedName>
    <definedName name="Age" localSheetId="13">#REF!</definedName>
    <definedName name="aq" localSheetId="11">#REF!</definedName>
    <definedName name="aq" localSheetId="12">#REF!</definedName>
    <definedName name="aq" localSheetId="14">#REF!</definedName>
    <definedName name="aq" localSheetId="15">#REF!</definedName>
    <definedName name="aq" localSheetId="13">#REF!</definedName>
    <definedName name="aq">#REF!</definedName>
    <definedName name="as" localSheetId="11">#REF!</definedName>
    <definedName name="as" localSheetId="12">#REF!</definedName>
    <definedName name="as" localSheetId="14">#REF!</definedName>
    <definedName name="as" localSheetId="15">#REF!</definedName>
    <definedName name="as" localSheetId="13">#REF!</definedName>
    <definedName name="as">#REF!</definedName>
    <definedName name="asd" localSheetId="11">#REF!</definedName>
    <definedName name="asd" localSheetId="12">#REF!</definedName>
    <definedName name="asd" localSheetId="14">#REF!</definedName>
    <definedName name="asd" localSheetId="15">#REF!</definedName>
    <definedName name="asd" localSheetId="13">#REF!</definedName>
    <definedName name="asd">#REF!</definedName>
    <definedName name="ase" localSheetId="11">#REF!</definedName>
    <definedName name="ase" localSheetId="12">#REF!</definedName>
    <definedName name="ase" localSheetId="14">#REF!</definedName>
    <definedName name="ase" localSheetId="15">#REF!</definedName>
    <definedName name="ase" localSheetId="13">#REF!</definedName>
    <definedName name="ase">#REF!</definedName>
    <definedName name="at" localSheetId="11">#REF!</definedName>
    <definedName name="at" localSheetId="12">#REF!</definedName>
    <definedName name="at" localSheetId="14">#REF!</definedName>
    <definedName name="at" localSheetId="15">#REF!</definedName>
    <definedName name="at" localSheetId="13">#REF!</definedName>
    <definedName name="at">#REF!</definedName>
    <definedName name="AtConrobar" localSheetId="11">#REF!</definedName>
    <definedName name="AtConrobar" localSheetId="12">#REF!</definedName>
    <definedName name="AtConrobar" localSheetId="14">#REF!</definedName>
    <definedName name="AtConrobar" localSheetId="15">#REF!</definedName>
    <definedName name="AtConrobar" localSheetId="13">#REF!</definedName>
    <definedName name="AtConrobar">#REF!</definedName>
    <definedName name="bjs" localSheetId="11">#REF!</definedName>
    <definedName name="bjs" localSheetId="12">#REF!</definedName>
    <definedName name="bjs" localSheetId="14">#REF!</definedName>
    <definedName name="bjs" localSheetId="15">#REF!</definedName>
    <definedName name="bjs" localSheetId="13">#REF!</definedName>
    <definedName name="bjs">#REF!</definedName>
    <definedName name="bnm" localSheetId="11">#REF!</definedName>
    <definedName name="bnm" localSheetId="12">#REF!</definedName>
    <definedName name="bnm" localSheetId="14">#REF!</definedName>
    <definedName name="bnm" localSheetId="15">#REF!</definedName>
    <definedName name="bnm" localSheetId="13">#REF!</definedName>
    <definedName name="bnm">#REF!</definedName>
    <definedName name="co" localSheetId="11">#REF!</definedName>
    <definedName name="co" localSheetId="12">#REF!</definedName>
    <definedName name="co" localSheetId="14">#REF!</definedName>
    <definedName name="co" localSheetId="15">#REF!</definedName>
    <definedName name="co" localSheetId="13">#REF!</definedName>
    <definedName name="co">#REF!</definedName>
    <definedName name="CorpCult" localSheetId="11">#REF!</definedName>
    <definedName name="CorpCult" localSheetId="12">#REF!</definedName>
    <definedName name="CorpCult" localSheetId="14">#REF!</definedName>
    <definedName name="CorpCult" localSheetId="15">#REF!</definedName>
    <definedName name="CorpCult" localSheetId="13">#REF!</definedName>
    <definedName name="CorpCult">#REF!</definedName>
    <definedName name="cvb" localSheetId="11">#REF!</definedName>
    <definedName name="cvb" localSheetId="12">#REF!</definedName>
    <definedName name="cvb" localSheetId="14">#REF!</definedName>
    <definedName name="cvb" localSheetId="15">#REF!</definedName>
    <definedName name="cvb" localSheetId="13">#REF!</definedName>
    <definedName name="cvb">#REF!</definedName>
    <definedName name="da" localSheetId="11">#REF!</definedName>
    <definedName name="da" localSheetId="12">#REF!</definedName>
    <definedName name="da" localSheetId="14">#REF!</definedName>
    <definedName name="da" localSheetId="15">#REF!</definedName>
    <definedName name="da" localSheetId="13">#REF!</definedName>
    <definedName name="da">#REF!</definedName>
    <definedName name="Dataset" localSheetId="11">#REF!</definedName>
    <definedName name="Dataset" localSheetId="12">#REF!</definedName>
    <definedName name="Dataset" localSheetId="14">#REF!</definedName>
    <definedName name="Dataset" localSheetId="15">#REF!</definedName>
    <definedName name="Dataset" localSheetId="13">#REF!</definedName>
    <definedName name="datasetH" localSheetId="11">#REF!</definedName>
    <definedName name="datasetH" localSheetId="12">#REF!</definedName>
    <definedName name="datasetH" localSheetId="14">#REF!</definedName>
    <definedName name="datasetH" localSheetId="15">#REF!</definedName>
    <definedName name="datasetH" localSheetId="13">#REF!</definedName>
    <definedName name="datasetH">#REF!</definedName>
    <definedName name="DaysAbsent" localSheetId="11">#REF!</definedName>
    <definedName name="DaysAbsent" localSheetId="12">#REF!</definedName>
    <definedName name="DaysAbsent" localSheetId="14">#REF!</definedName>
    <definedName name="DaysAbsent" localSheetId="15">#REF!</definedName>
    <definedName name="DaysAbsent" localSheetId="13">#REF!</definedName>
    <definedName name="DaysAbsent">#REF!</definedName>
    <definedName name="dddddd" localSheetId="11">#REF!</definedName>
    <definedName name="dddddd" localSheetId="12">#REF!</definedName>
    <definedName name="dddddd" localSheetId="14">#REF!</definedName>
    <definedName name="dddddd" localSheetId="15">#REF!</definedName>
    <definedName name="dddddd" localSheetId="13">#REF!</definedName>
    <definedName name="dddddd">#REF!</definedName>
    <definedName name="ddddq" localSheetId="11">#REF!</definedName>
    <definedName name="ddddq" localSheetId="12">#REF!</definedName>
    <definedName name="ddddq" localSheetId="14">#REF!</definedName>
    <definedName name="ddddq" localSheetId="15">#REF!</definedName>
    <definedName name="ddddq" localSheetId="13">#REF!</definedName>
    <definedName name="ddddq">#REF!</definedName>
    <definedName name="ddds" localSheetId="11">#REF!</definedName>
    <definedName name="ddds" localSheetId="12">#REF!</definedName>
    <definedName name="ddds" localSheetId="14">#REF!</definedName>
    <definedName name="ddds" localSheetId="15">#REF!</definedName>
    <definedName name="ddds" localSheetId="13">#REF!</definedName>
    <definedName name="ddds">#REF!</definedName>
    <definedName name="Department" localSheetId="11">#REF!</definedName>
    <definedName name="Department" localSheetId="12">#REF!</definedName>
    <definedName name="Department" localSheetId="14">#REF!</definedName>
    <definedName name="Department" localSheetId="15">#REF!</definedName>
    <definedName name="Department" localSheetId="13">#REF!</definedName>
    <definedName name="Department">#REF!</definedName>
    <definedName name="DepartmentNum" localSheetId="11">#REF!</definedName>
    <definedName name="DepartmentNum" localSheetId="12">#REF!</definedName>
    <definedName name="DepartmentNum" localSheetId="14">#REF!</definedName>
    <definedName name="DepartmentNum" localSheetId="15">#REF!</definedName>
    <definedName name="DepartmentNum" localSheetId="13">#REF!</definedName>
    <definedName name="DepartmentNum">#REF!</definedName>
    <definedName name="DEPT" localSheetId="11">#REF!</definedName>
    <definedName name="DEPT" localSheetId="12">#REF!</definedName>
    <definedName name="DEPT" localSheetId="14">#REF!</definedName>
    <definedName name="DEPT" localSheetId="15">#REF!</definedName>
    <definedName name="DEPT" localSheetId="13">#REF!</definedName>
    <definedName name="DEPT">#REF!</definedName>
    <definedName name="dfg" localSheetId="11">#REF!</definedName>
    <definedName name="dfg" localSheetId="12">#REF!</definedName>
    <definedName name="dfg" localSheetId="14">#REF!</definedName>
    <definedName name="dfg" localSheetId="15">#REF!</definedName>
    <definedName name="dfg" localSheetId="13">#REF!</definedName>
    <definedName name="dfg">#REF!</definedName>
    <definedName name="dfgs" localSheetId="11">#REF!</definedName>
    <definedName name="dfgs" localSheetId="12">#REF!</definedName>
    <definedName name="dfgs" localSheetId="14">#REF!</definedName>
    <definedName name="dfgs" localSheetId="15">#REF!</definedName>
    <definedName name="dfgs" localSheetId="13">#REF!</definedName>
    <definedName name="dfgs">#REF!</definedName>
    <definedName name="dh" localSheetId="11">#REF!</definedName>
    <definedName name="dh" localSheetId="12">#REF!</definedName>
    <definedName name="dh" localSheetId="14">#REF!</definedName>
    <definedName name="dh" localSheetId="15">#REF!</definedName>
    <definedName name="dh" localSheetId="13">#REF!</definedName>
    <definedName name="dh">#REF!</definedName>
    <definedName name="dhj" localSheetId="11">#REF!</definedName>
    <definedName name="dhj" localSheetId="12">#REF!</definedName>
    <definedName name="dhj" localSheetId="14">#REF!</definedName>
    <definedName name="dhj" localSheetId="15">#REF!</definedName>
    <definedName name="dhj" localSheetId="13">#REF!</definedName>
    <definedName name="dhj">#REF!</definedName>
    <definedName name="DPN" localSheetId="11">#REF!</definedName>
    <definedName name="DPN" localSheetId="12">#REF!</definedName>
    <definedName name="DPN" localSheetId="14">#REF!</definedName>
    <definedName name="DPN" localSheetId="15">#REF!</definedName>
    <definedName name="DPN" localSheetId="13">#REF!</definedName>
    <definedName name="DPN">#REF!</definedName>
    <definedName name="dvb" localSheetId="11">#REF!</definedName>
    <definedName name="dvb" localSheetId="12">#REF!</definedName>
    <definedName name="dvb" localSheetId="14">#REF!</definedName>
    <definedName name="dvb" localSheetId="15">#REF!</definedName>
    <definedName name="dvb" localSheetId="13">#REF!</definedName>
    <definedName name="dvb">#REF!</definedName>
    <definedName name="dvbb" localSheetId="11">#REF!</definedName>
    <definedName name="dvbb" localSheetId="12">#REF!</definedName>
    <definedName name="dvbb" localSheetId="14">#REF!</definedName>
    <definedName name="dvbb" localSheetId="15">#REF!</definedName>
    <definedName name="dvbb" localSheetId="13">#REF!</definedName>
    <definedName name="dvbb">#REF!</definedName>
    <definedName name="ED" localSheetId="11">#REF!</definedName>
    <definedName name="ED" localSheetId="12">#REF!</definedName>
    <definedName name="ED" localSheetId="14">#REF!</definedName>
    <definedName name="ED" localSheetId="15">#REF!</definedName>
    <definedName name="ED" localSheetId="13">#REF!</definedName>
    <definedName name="ED">#REF!</definedName>
    <definedName name="EducYrs" localSheetId="11">#REF!</definedName>
    <definedName name="EducYrs" localSheetId="12">#REF!</definedName>
    <definedName name="EducYrs" localSheetId="14">#REF!</definedName>
    <definedName name="EducYrs" localSheetId="15">#REF!</definedName>
    <definedName name="EducYrs" localSheetId="13">#REF!</definedName>
    <definedName name="EducYrs">#REF!</definedName>
    <definedName name="edy" localSheetId="11">#REF!</definedName>
    <definedName name="edy" localSheetId="12">#REF!</definedName>
    <definedName name="edy" localSheetId="14">#REF!</definedName>
    <definedName name="edy" localSheetId="15">#REF!</definedName>
    <definedName name="edy" localSheetId="13">#REF!</definedName>
    <definedName name="edy">#REF!</definedName>
    <definedName name="ef" localSheetId="11">#REF!</definedName>
    <definedName name="ef" localSheetId="12">#REF!</definedName>
    <definedName name="ef" localSheetId="14">#REF!</definedName>
    <definedName name="ef" localSheetId="15">#REF!</definedName>
    <definedName name="ef" localSheetId="13">#REF!</definedName>
    <definedName name="ef">#REF!</definedName>
    <definedName name="ery" localSheetId="11">#REF!</definedName>
    <definedName name="ery" localSheetId="12">#REF!</definedName>
    <definedName name="ery" localSheetId="14">#REF!</definedName>
    <definedName name="ery" localSheetId="15">#REF!</definedName>
    <definedName name="ery" localSheetId="13">#REF!</definedName>
    <definedName name="ery">#REF!</definedName>
    <definedName name="fdg" localSheetId="11">#REF!</definedName>
    <definedName name="fdg" localSheetId="12">#REF!</definedName>
    <definedName name="fdg" localSheetId="14">#REF!</definedName>
    <definedName name="fdg" localSheetId="15">#REF!</definedName>
    <definedName name="fdg" localSheetId="13">#REF!</definedName>
    <definedName name="fdg">#REF!</definedName>
    <definedName name="fds" localSheetId="11">#REF!</definedName>
    <definedName name="fds" localSheetId="12">#REF!</definedName>
    <definedName name="fds" localSheetId="14">#REF!</definedName>
    <definedName name="fds" localSheetId="15">#REF!</definedName>
    <definedName name="fds" localSheetId="13">#REF!</definedName>
    <definedName name="fds">#REF!</definedName>
    <definedName name="fdt" localSheetId="11">#REF!</definedName>
    <definedName name="fdt" localSheetId="12">#REF!</definedName>
    <definedName name="fdt" localSheetId="14">#REF!</definedName>
    <definedName name="fdt" localSheetId="15">#REF!</definedName>
    <definedName name="fdt" localSheetId="13">#REF!</definedName>
    <definedName name="fdt">#REF!</definedName>
    <definedName name="fff" localSheetId="11">#REF!</definedName>
    <definedName name="fff" localSheetId="12">#REF!</definedName>
    <definedName name="fff" localSheetId="14">#REF!</definedName>
    <definedName name="fff" localSheetId="15">#REF!</definedName>
    <definedName name="fff" localSheetId="13">#REF!</definedName>
    <definedName name="fff">#REF!</definedName>
    <definedName name="ffff" localSheetId="11">#REF!</definedName>
    <definedName name="ffff" localSheetId="12">#REF!</definedName>
    <definedName name="ffff" localSheetId="14">#REF!</definedName>
    <definedName name="ffff" localSheetId="15">#REF!</definedName>
    <definedName name="ffff" localSheetId="13">#REF!</definedName>
    <definedName name="ffff">#REF!</definedName>
    <definedName name="fffff" localSheetId="11">#REF!</definedName>
    <definedName name="fffff" localSheetId="12">#REF!</definedName>
    <definedName name="fffff" localSheetId="14">#REF!</definedName>
    <definedName name="fffff" localSheetId="15">#REF!</definedName>
    <definedName name="fffff" localSheetId="13">#REF!</definedName>
    <definedName name="fffff">#REF!</definedName>
    <definedName name="ffffg" localSheetId="11">#REF!</definedName>
    <definedName name="ffffg" localSheetId="12">#REF!</definedName>
    <definedName name="ffffg" localSheetId="14">#REF!</definedName>
    <definedName name="ffffg" localSheetId="15">#REF!</definedName>
    <definedName name="ffffg" localSheetId="13">#REF!</definedName>
    <definedName name="ffffg">#REF!</definedName>
    <definedName name="fg" localSheetId="11">#REF!</definedName>
    <definedName name="fg" localSheetId="12">#REF!</definedName>
    <definedName name="fg" localSheetId="14">#REF!</definedName>
    <definedName name="fg" localSheetId="15">#REF!</definedName>
    <definedName name="fg" localSheetId="13">#REF!</definedName>
    <definedName name="fg">#REF!</definedName>
    <definedName name="fgh" localSheetId="11">#REF!</definedName>
    <definedName name="fgh" localSheetId="12">#REF!</definedName>
    <definedName name="fgh" localSheetId="14">#REF!</definedName>
    <definedName name="fgh" localSheetId="15">#REF!</definedName>
    <definedName name="fgh" localSheetId="13">#REF!</definedName>
    <definedName name="fgh">#REF!</definedName>
    <definedName name="Gender" localSheetId="11">#REF!</definedName>
    <definedName name="Gender" localSheetId="12">#REF!</definedName>
    <definedName name="Gender" localSheetId="14">#REF!</definedName>
    <definedName name="Gender" localSheetId="15">#REF!</definedName>
    <definedName name="Gender" localSheetId="13">#REF!</definedName>
    <definedName name="Gender">#REF!</definedName>
    <definedName name="gggd" localSheetId="11">#REF!</definedName>
    <definedName name="gggd" localSheetId="12">#REF!</definedName>
    <definedName name="gggd" localSheetId="14">#REF!</definedName>
    <definedName name="gggd" localSheetId="15">#REF!</definedName>
    <definedName name="gggd" localSheetId="13">#REF!</definedName>
    <definedName name="gggd">#REF!</definedName>
    <definedName name="ggh" localSheetId="11">#REF!</definedName>
    <definedName name="ggh" localSheetId="12">#REF!</definedName>
    <definedName name="ggh" localSheetId="14">#REF!</definedName>
    <definedName name="ggh" localSheetId="15">#REF!</definedName>
    <definedName name="ggh" localSheetId="13">#REF!</definedName>
    <definedName name="ggh">#REF!</definedName>
    <definedName name="ghj" localSheetId="11">#REF!</definedName>
    <definedName name="ghj" localSheetId="12">#REF!</definedName>
    <definedName name="ghj" localSheetId="14">#REF!</definedName>
    <definedName name="ghj" localSheetId="15">#REF!</definedName>
    <definedName name="ghj" localSheetId="13">#REF!</definedName>
    <definedName name="ghj">#REF!</definedName>
    <definedName name="GN" localSheetId="11">#REF!</definedName>
    <definedName name="GN" localSheetId="12">#REF!</definedName>
    <definedName name="GN" localSheetId="14">#REF!</definedName>
    <definedName name="GN" localSheetId="15">#REF!</definedName>
    <definedName name="GN" localSheetId="13">#REF!</definedName>
    <definedName name="GN">#REF!</definedName>
    <definedName name="gnh" localSheetId="11">#REF!</definedName>
    <definedName name="gnh" localSheetId="12">#REF!</definedName>
    <definedName name="gnh" localSheetId="14">#REF!</definedName>
    <definedName name="gnh" localSheetId="15">#REF!</definedName>
    <definedName name="gnh" localSheetId="13">#REF!</definedName>
    <definedName name="gnh">#REF!</definedName>
    <definedName name="HBN" localSheetId="11">#REF!</definedName>
    <definedName name="HBN" localSheetId="12">#REF!</definedName>
    <definedName name="HBN" localSheetId="14">#REF!</definedName>
    <definedName name="HBN" localSheetId="15">#REF!</definedName>
    <definedName name="HBN" localSheetId="13">#REF!</definedName>
    <definedName name="HBN">#REF!</definedName>
    <definedName name="hhh" localSheetId="11">#REF!</definedName>
    <definedName name="hhh" localSheetId="12">#REF!</definedName>
    <definedName name="hhh" localSheetId="14">#REF!</definedName>
    <definedName name="hhh" localSheetId="15">#REF!</definedName>
    <definedName name="hhh" localSheetId="13">#REF!</definedName>
    <definedName name="hhh">#REF!</definedName>
    <definedName name="HomeBrand">#REF!</definedName>
    <definedName name="jbdf" localSheetId="11">#REF!</definedName>
    <definedName name="jbdf" localSheetId="12">#REF!</definedName>
    <definedName name="jbdf" localSheetId="14">#REF!</definedName>
    <definedName name="jbdf" localSheetId="15">#REF!</definedName>
    <definedName name="jbdf" localSheetId="13">#REF!</definedName>
    <definedName name="jbdf">#REF!</definedName>
    <definedName name="JBS" localSheetId="11">#REF!</definedName>
    <definedName name="JBS" localSheetId="12">#REF!</definedName>
    <definedName name="JBS" localSheetId="14">#REF!</definedName>
    <definedName name="JBS" localSheetId="15">#REF!</definedName>
    <definedName name="JBS" localSheetId="13">#REF!</definedName>
    <definedName name="JBS">#REF!</definedName>
    <definedName name="JJ" localSheetId="11">#REF!</definedName>
    <definedName name="JJ" localSheetId="12">#REF!</definedName>
    <definedName name="JJ" localSheetId="14">#REF!</definedName>
    <definedName name="JJ" localSheetId="15">#REF!</definedName>
    <definedName name="JJ" localSheetId="13">#REF!</definedName>
    <definedName name="JJ">#REF!</definedName>
    <definedName name="JJJ" localSheetId="11">#REF!</definedName>
    <definedName name="JJJ" localSheetId="12">#REF!</definedName>
    <definedName name="JJJ" localSheetId="14">#REF!</definedName>
    <definedName name="JJJ" localSheetId="15">#REF!</definedName>
    <definedName name="JJJ" localSheetId="13">#REF!</definedName>
    <definedName name="JJJ">#REF!</definedName>
    <definedName name="jjy" localSheetId="11">#REF!</definedName>
    <definedName name="jjy" localSheetId="12">#REF!</definedName>
    <definedName name="jjy" localSheetId="14">#REF!</definedName>
    <definedName name="jjy" localSheetId="15">#REF!</definedName>
    <definedName name="jjy" localSheetId="13">#REF!</definedName>
    <definedName name="jjy">#REF!</definedName>
    <definedName name="jls" localSheetId="11">#REF!</definedName>
    <definedName name="jls" localSheetId="12">#REF!</definedName>
    <definedName name="jls" localSheetId="14">#REF!</definedName>
    <definedName name="jls" localSheetId="15">#REF!</definedName>
    <definedName name="jls" localSheetId="13">#REF!</definedName>
    <definedName name="jls">#REF!</definedName>
    <definedName name="jnur" localSheetId="11">#REF!</definedName>
    <definedName name="jnur" localSheetId="12">#REF!</definedName>
    <definedName name="jnur" localSheetId="14">#REF!</definedName>
    <definedName name="jnur" localSheetId="15">#REF!</definedName>
    <definedName name="jnur" localSheetId="13">#REF!</definedName>
    <definedName name="jnur">#REF!</definedName>
    <definedName name="JobSat" localSheetId="11">#REF!</definedName>
    <definedName name="JobSat" localSheetId="12">#REF!</definedName>
    <definedName name="JobSat" localSheetId="14">#REF!</definedName>
    <definedName name="JobSat" localSheetId="15">#REF!</definedName>
    <definedName name="JobSat" localSheetId="13">#REF!</definedName>
    <definedName name="JobSat">#REF!</definedName>
    <definedName name="JobSecure" localSheetId="11">#REF!</definedName>
    <definedName name="JobSecure" localSheetId="12">#REF!</definedName>
    <definedName name="JobSecure" localSheetId="14">#REF!</definedName>
    <definedName name="JobSecure" localSheetId="15">#REF!</definedName>
    <definedName name="JobSecure" localSheetId="13">#REF!</definedName>
    <definedName name="JobSecure">#REF!</definedName>
    <definedName name="JobSecureNum" localSheetId="11">#REF!</definedName>
    <definedName name="JobSecureNum" localSheetId="12">#REF!</definedName>
    <definedName name="JobSecureNum" localSheetId="14">#REF!</definedName>
    <definedName name="JobSecureNum" localSheetId="15">#REF!</definedName>
    <definedName name="JobSecureNum" localSheetId="13">#REF!</definedName>
    <definedName name="JobSecureNum">#REF!</definedName>
    <definedName name="JS" localSheetId="11">#REF!</definedName>
    <definedName name="JS" localSheetId="12">#REF!</definedName>
    <definedName name="JS" localSheetId="14">#REF!</definedName>
    <definedName name="JS" localSheetId="15">#REF!</definedName>
    <definedName name="JS" localSheetId="13">#REF!</definedName>
    <definedName name="JS">#REF!</definedName>
    <definedName name="jst" localSheetId="11">#REF!</definedName>
    <definedName name="jst" localSheetId="12">#REF!</definedName>
    <definedName name="jst" localSheetId="14">#REF!</definedName>
    <definedName name="jst" localSheetId="15">#REF!</definedName>
    <definedName name="jst" localSheetId="13">#REF!</definedName>
    <definedName name="jst">#REF!</definedName>
    <definedName name="juyt" localSheetId="11">#REF!</definedName>
    <definedName name="juyt" localSheetId="12">#REF!</definedName>
    <definedName name="juyt" localSheetId="14">#REF!</definedName>
    <definedName name="juyt" localSheetId="15">#REF!</definedName>
    <definedName name="juyt" localSheetId="13">#REF!</definedName>
    <definedName name="juyt">#REF!</definedName>
    <definedName name="khj" localSheetId="11">#REF!</definedName>
    <definedName name="khj" localSheetId="12">#REF!</definedName>
    <definedName name="khj" localSheetId="14">#REF!</definedName>
    <definedName name="khj" localSheetId="15">#REF!</definedName>
    <definedName name="khj" localSheetId="13">#REF!</definedName>
    <definedName name="khj">#REF!</definedName>
    <definedName name="khl" localSheetId="11">#REF!</definedName>
    <definedName name="khl" localSheetId="12">#REF!</definedName>
    <definedName name="khl" localSheetId="14">#REF!</definedName>
    <definedName name="khl" localSheetId="15">#REF!</definedName>
    <definedName name="khl" localSheetId="13">#REF!</definedName>
    <definedName name="khl">#REF!</definedName>
    <definedName name="kilometres" localSheetId="11">#REF!</definedName>
    <definedName name="kilometres" localSheetId="12">#REF!</definedName>
    <definedName name="kilometres" localSheetId="14">#REF!</definedName>
    <definedName name="kilometres" localSheetId="15">#REF!</definedName>
    <definedName name="kilometres" localSheetId="13">#REF!</definedName>
    <definedName name="kilometres">#REF!</definedName>
    <definedName name="KK" localSheetId="11">#REF!</definedName>
    <definedName name="KK" localSheetId="12">#REF!</definedName>
    <definedName name="KK" localSheetId="14">#REF!</definedName>
    <definedName name="KK" localSheetId="15">#REF!</definedName>
    <definedName name="KK" localSheetId="13">#REF!</definedName>
    <definedName name="KK">#REF!</definedName>
    <definedName name="KKK" localSheetId="11">#REF!</definedName>
    <definedName name="KKK" localSheetId="12">#REF!</definedName>
    <definedName name="KKK" localSheetId="14">#REF!</definedName>
    <definedName name="KKK" localSheetId="15">#REF!</definedName>
    <definedName name="KKK" localSheetId="13">#REF!</definedName>
    <definedName name="KKK">#REF!</definedName>
    <definedName name="kkkky" localSheetId="11">#REF!</definedName>
    <definedName name="kkkky" localSheetId="12">#REF!</definedName>
    <definedName name="kkkky" localSheetId="14">#REF!</definedName>
    <definedName name="kkkky" localSheetId="15">#REF!</definedName>
    <definedName name="kkkky" localSheetId="13">#REF!</definedName>
    <definedName name="kkkky">#REF!</definedName>
    <definedName name="kkkt" localSheetId="11">#REF!</definedName>
    <definedName name="kkkt" localSheetId="12">#REF!</definedName>
    <definedName name="kkkt" localSheetId="14">#REF!</definedName>
    <definedName name="kkkt" localSheetId="15">#REF!</definedName>
    <definedName name="kkkt" localSheetId="13">#REF!</definedName>
    <definedName name="kkkt">#REF!</definedName>
    <definedName name="kmg" localSheetId="11">#REF!</definedName>
    <definedName name="kmg" localSheetId="12">#REF!</definedName>
    <definedName name="kmg" localSheetId="14">#REF!</definedName>
    <definedName name="kmg" localSheetId="15">#REF!</definedName>
    <definedName name="kmg" localSheetId="13">#REF!</definedName>
    <definedName name="kmg">#REF!</definedName>
    <definedName name="KML" localSheetId="11">#REF!</definedName>
    <definedName name="KML" localSheetId="12">#REF!</definedName>
    <definedName name="KML" localSheetId="14">#REF!</definedName>
    <definedName name="KML" localSheetId="15">#REF!</definedName>
    <definedName name="KML" localSheetId="13">#REF!</definedName>
    <definedName name="KML">#REF!</definedName>
    <definedName name="npd" localSheetId="11">#REF!</definedName>
    <definedName name="npd" localSheetId="12">#REF!</definedName>
    <definedName name="npd" localSheetId="14">#REF!</definedName>
    <definedName name="npd" localSheetId="15">#REF!</definedName>
    <definedName name="npd" localSheetId="13">#REF!</definedName>
    <definedName name="npd">#REF!</definedName>
    <definedName name="olm" localSheetId="11">#REF!</definedName>
    <definedName name="olm" localSheetId="12">#REF!</definedName>
    <definedName name="olm" localSheetId="14">#REF!</definedName>
    <definedName name="olm" localSheetId="15">#REF!</definedName>
    <definedName name="olm" localSheetId="13">#REF!</definedName>
    <definedName name="olm">#REF!</definedName>
    <definedName name="pde" localSheetId="11">#REF!</definedName>
    <definedName name="pde" localSheetId="12">#REF!</definedName>
    <definedName name="pde" localSheetId="14">#REF!</definedName>
    <definedName name="pde" localSheetId="15">#REF!</definedName>
    <definedName name="pde" localSheetId="13">#REF!</definedName>
    <definedName name="pde">#REF!</definedName>
    <definedName name="pet" localSheetId="11">#REF!</definedName>
    <definedName name="pet" localSheetId="12">#REF!</definedName>
    <definedName name="pet" localSheetId="14">#REF!</definedName>
    <definedName name="pet" localSheetId="15">#REF!</definedName>
    <definedName name="pet" localSheetId="13">#REF!</definedName>
    <definedName name="pet">#REF!</definedName>
    <definedName name="pfgt" localSheetId="11">#REF!</definedName>
    <definedName name="pfgt" localSheetId="12">#REF!</definedName>
    <definedName name="pfgt" localSheetId="14">#REF!</definedName>
    <definedName name="pfgt" localSheetId="15">#REF!</definedName>
    <definedName name="pfgt" localSheetId="13">#REF!</definedName>
    <definedName name="pfgt">#REF!</definedName>
    <definedName name="pol" localSheetId="11">#REF!</definedName>
    <definedName name="pol" localSheetId="12">#REF!</definedName>
    <definedName name="pol" localSheetId="14">#REF!</definedName>
    <definedName name="pol" localSheetId="15">#REF!</definedName>
    <definedName name="pol" localSheetId="13">#REF!</definedName>
    <definedName name="pol">#REF!</definedName>
    <definedName name="Position" localSheetId="11">#REF!</definedName>
    <definedName name="Position" localSheetId="12">#REF!</definedName>
    <definedName name="Position" localSheetId="14">#REF!</definedName>
    <definedName name="Position" localSheetId="15">#REF!</definedName>
    <definedName name="Position" localSheetId="13">#REF!</definedName>
    <definedName name="Position">#REF!</definedName>
    <definedName name="PP" localSheetId="11">#REF!</definedName>
    <definedName name="PP" localSheetId="12">#REF!</definedName>
    <definedName name="PP" localSheetId="14">#REF!</definedName>
    <definedName name="PP" localSheetId="15">#REF!</definedName>
    <definedName name="PP" localSheetId="13">#REF!</definedName>
    <definedName name="PP">#REF!</definedName>
    <definedName name="ppppp" localSheetId="11">#REF!</definedName>
    <definedName name="ppppp" localSheetId="12">#REF!</definedName>
    <definedName name="ppppp" localSheetId="14">#REF!</definedName>
    <definedName name="ppppp" localSheetId="15">#REF!</definedName>
    <definedName name="ppppp" localSheetId="13">#REF!</definedName>
    <definedName name="ppppp">#REF!</definedName>
    <definedName name="PROD" localSheetId="11">#REF!</definedName>
    <definedName name="PROD" localSheetId="12">#REF!</definedName>
    <definedName name="PROD" localSheetId="14">#REF!</definedName>
    <definedName name="PROD" localSheetId="15">#REF!</definedName>
    <definedName name="PROD" localSheetId="13">#REF!</definedName>
    <definedName name="PROD">#REF!</definedName>
    <definedName name="Productivity" localSheetId="11">#REF!</definedName>
    <definedName name="Productivity" localSheetId="12">#REF!</definedName>
    <definedName name="Productivity" localSheetId="14">#REF!</definedName>
    <definedName name="Productivity" localSheetId="15">#REF!</definedName>
    <definedName name="Productivity" localSheetId="13">#REF!</definedName>
    <definedName name="Productivity">#REF!</definedName>
    <definedName name="qqqq" localSheetId="11">#REF!</definedName>
    <definedName name="qqqq" localSheetId="12">#REF!</definedName>
    <definedName name="qqqq" localSheetId="14">#REF!</definedName>
    <definedName name="qqqq" localSheetId="15">#REF!</definedName>
    <definedName name="qqqq" localSheetId="13">#REF!</definedName>
    <definedName name="qqqq">#REF!</definedName>
    <definedName name="qw" localSheetId="11">#REF!</definedName>
    <definedName name="qw" localSheetId="12">#REF!</definedName>
    <definedName name="qw" localSheetId="14">#REF!</definedName>
    <definedName name="qw" localSheetId="15">#REF!</definedName>
    <definedName name="qw" localSheetId="13">#REF!</definedName>
    <definedName name="qw">#REF!</definedName>
    <definedName name="RentalStatus" localSheetId="11">#REF!</definedName>
    <definedName name="RentalStatus" localSheetId="12">#REF!</definedName>
    <definedName name="RentalStatus" localSheetId="14">#REF!</definedName>
    <definedName name="RentalStatus" localSheetId="15">#REF!</definedName>
    <definedName name="RentalStatus" localSheetId="13">#REF!</definedName>
    <definedName name="sda" localSheetId="11">#REF!</definedName>
    <definedName name="sda" localSheetId="12">#REF!</definedName>
    <definedName name="sda" localSheetId="14">#REF!</definedName>
    <definedName name="sda" localSheetId="15">#REF!</definedName>
    <definedName name="sda" localSheetId="13">#REF!</definedName>
    <definedName name="sda">#REF!</definedName>
    <definedName name="UOvTime" localSheetId="11">#REF!</definedName>
    <definedName name="UOvTime" localSheetId="12">#REF!</definedName>
    <definedName name="UOvTime" localSheetId="14">#REF!</definedName>
    <definedName name="UOvTime" localSheetId="15">#REF!</definedName>
    <definedName name="UOvTime" localSheetId="13">#REF!</definedName>
    <definedName name="UOvTime">#REF!</definedName>
    <definedName name="upo" localSheetId="11">#REF!</definedName>
    <definedName name="upo" localSheetId="12">#REF!</definedName>
    <definedName name="upo" localSheetId="14">#REF!</definedName>
    <definedName name="upo" localSheetId="15">#REF!</definedName>
    <definedName name="upo" localSheetId="13">#REF!</definedName>
    <definedName name="upo">#REF!</definedName>
    <definedName name="utyi" localSheetId="11">#REF!</definedName>
    <definedName name="utyi" localSheetId="12">#REF!</definedName>
    <definedName name="utyi" localSheetId="14">#REF!</definedName>
    <definedName name="utyi" localSheetId="15">#REF!</definedName>
    <definedName name="utyi" localSheetId="13">#REF!</definedName>
    <definedName name="utyi">#REF!</definedName>
    <definedName name="UU" localSheetId="11">#REF!</definedName>
    <definedName name="UU" localSheetId="12">#REF!</definedName>
    <definedName name="UU" localSheetId="14">#REF!</definedName>
    <definedName name="UU" localSheetId="15">#REF!</definedName>
    <definedName name="UU" localSheetId="13">#REF!</definedName>
    <definedName name="UU">#REF!</definedName>
    <definedName name="UUU" localSheetId="11">#REF!</definedName>
    <definedName name="UUU" localSheetId="12">#REF!</definedName>
    <definedName name="UUU" localSheetId="14">#REF!</definedName>
    <definedName name="UUU" localSheetId="15">#REF!</definedName>
    <definedName name="UUU" localSheetId="13">#REF!</definedName>
    <definedName name="UUU">#REF!</definedName>
    <definedName name="UUUUUU" localSheetId="11">#REF!</definedName>
    <definedName name="UUUUUU" localSheetId="12">#REF!</definedName>
    <definedName name="UUUUUU" localSheetId="14">#REF!</definedName>
    <definedName name="UUUUUU" localSheetId="15">#REF!</definedName>
    <definedName name="UUUUUU" localSheetId="13">#REF!</definedName>
    <definedName name="UUUUUU">#REF!</definedName>
    <definedName name="uyt" localSheetId="11">#REF!</definedName>
    <definedName name="uyt" localSheetId="12">#REF!</definedName>
    <definedName name="uyt" localSheetId="14">#REF!</definedName>
    <definedName name="uyt" localSheetId="15">#REF!</definedName>
    <definedName name="uyt" localSheetId="13">#REF!</definedName>
    <definedName name="uyt">#REF!</definedName>
    <definedName name="WK" localSheetId="11">#REF!</definedName>
    <definedName name="WK" localSheetId="12">#REF!</definedName>
    <definedName name="WK" localSheetId="14">#REF!</definedName>
    <definedName name="WK" localSheetId="15">#REF!</definedName>
    <definedName name="WK" localSheetId="13">#REF!</definedName>
    <definedName name="WK">#REF!</definedName>
    <definedName name="WkSalary" localSheetId="11">#REF!</definedName>
    <definedName name="WkSalary" localSheetId="12">#REF!</definedName>
    <definedName name="WkSalary" localSheetId="14">#REF!</definedName>
    <definedName name="WkSalary" localSheetId="15">#REF!</definedName>
    <definedName name="WkSalary" localSheetId="13">#REF!</definedName>
    <definedName name="WkSalary">#REF!</definedName>
    <definedName name="wre" localSheetId="11">#REF!</definedName>
    <definedName name="wre" localSheetId="12">#REF!</definedName>
    <definedName name="wre" localSheetId="14">#REF!</definedName>
    <definedName name="wre" localSheetId="15">#REF!</definedName>
    <definedName name="wre" localSheetId="13">#REF!</definedName>
    <definedName name="wre">#REF!</definedName>
    <definedName name="wwww" localSheetId="11">#REF!</definedName>
    <definedName name="wwww" localSheetId="12">#REF!</definedName>
    <definedName name="wwww" localSheetId="14">#REF!</definedName>
    <definedName name="wwww" localSheetId="15">#REF!</definedName>
    <definedName name="wwww" localSheetId="13">#REF!</definedName>
    <definedName name="www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2" i="1"/>
  <c r="S2" i="1" s="1"/>
</calcChain>
</file>

<file path=xl/sharedStrings.xml><?xml version="1.0" encoding="utf-8"?>
<sst xmlns="http://schemas.openxmlformats.org/spreadsheetml/2006/main" count="7784" uniqueCount="146">
  <si>
    <t>Record Num</t>
  </si>
  <si>
    <t>Gender</t>
  </si>
  <si>
    <t>Age</t>
  </si>
  <si>
    <t>Height</t>
  </si>
  <si>
    <t>Weight</t>
  </si>
  <si>
    <t>Family_Member_Overweight</t>
  </si>
  <si>
    <t>High_Calorie_Intake</t>
  </si>
  <si>
    <t>Eat_Vegetables</t>
  </si>
  <si>
    <t>Num_Daily_Meals</t>
  </si>
  <si>
    <t>Between_Meals</t>
  </si>
  <si>
    <t>Smoker</t>
  </si>
  <si>
    <t>Daily_Water</t>
  </si>
  <si>
    <t>Calories_Monitored</t>
  </si>
  <si>
    <t>Physical_Activity</t>
  </si>
  <si>
    <t>Time_Using_Tech</t>
  </si>
  <si>
    <t>Alcohol_Frequency</t>
  </si>
  <si>
    <t>Transportation</t>
  </si>
  <si>
    <t>Male</t>
  </si>
  <si>
    <t>Yes</t>
  </si>
  <si>
    <t>No</t>
  </si>
  <si>
    <t>Frequently</t>
  </si>
  <si>
    <t>Public_Transportation</t>
  </si>
  <si>
    <t>Sometimes</t>
  </si>
  <si>
    <t>Female</t>
  </si>
  <si>
    <t>Walking</t>
  </si>
  <si>
    <t>Automobile</t>
  </si>
  <si>
    <t>Bike</t>
  </si>
  <si>
    <t>Always</t>
  </si>
  <si>
    <t>Motorbike</t>
  </si>
  <si>
    <t>Variable Name</t>
  </si>
  <si>
    <t>Question</t>
  </si>
  <si>
    <t>Answer Options</t>
  </si>
  <si>
    <t>What is your gender?</t>
  </si>
  <si>
    <t>Other</t>
  </si>
  <si>
    <t>What was your age last birthday?</t>
  </si>
  <si>
    <t>Numeric value (in years)</t>
  </si>
  <si>
    <t>What is your height?</t>
  </si>
  <si>
    <t>Numeric value (in meters)</t>
  </si>
  <si>
    <t>What is your weight?</t>
  </si>
  <si>
    <t>Numeric value (in kilograms)</t>
  </si>
  <si>
    <t>Has a family member suffered or suffers from being overweight?</t>
  </si>
  <si>
    <t>Do you eat high caloric food frequently?</t>
  </si>
  <si>
    <t>Do you usually eat vegetables in your meals?</t>
  </si>
  <si>
    <t>How many main meals do you have daily?</t>
  </si>
  <si>
    <t>More than 3</t>
  </si>
  <si>
    <t>Do you eat any food between meals?</t>
  </si>
  <si>
    <t>Do you smoke?</t>
  </si>
  <si>
    <t>How much water do you drink daily?</t>
  </si>
  <si>
    <t>Less than 1 litre</t>
  </si>
  <si>
    <t>Do you monitor the calories you eat daily?</t>
  </si>
  <si>
    <t>1 or 2 days</t>
  </si>
  <si>
    <t>Time_Use_Tech_Devices</t>
  </si>
  <si>
    <t>How much time do you use technological devices such as cell phone, videogames, television, computer and others?</t>
  </si>
  <si>
    <t>More than 5 hours</t>
  </si>
  <si>
    <t>How often do you drink alcohol?</t>
  </si>
  <si>
    <t>Which transportation do you usually use?</t>
  </si>
  <si>
    <t>Public Transportation</t>
  </si>
  <si>
    <t>Do not drink</t>
  </si>
  <si>
    <t>0 to &lt; 2 hours</t>
  </si>
  <si>
    <t>2 to &lt; 5 hours</t>
  </si>
  <si>
    <t>How many days per week are you physically active?</t>
  </si>
  <si>
    <t>3 to 5 days</t>
  </si>
  <si>
    <t>6 or 7 days</t>
  </si>
  <si>
    <t>0 days</t>
  </si>
  <si>
    <t>1 to &lt; 2 litres</t>
  </si>
  <si>
    <t>2 litres or more</t>
  </si>
  <si>
    <t>Weight/Height*Height</t>
  </si>
  <si>
    <t>Underweight Less than 18.5</t>
  </si>
  <si>
    <t>Normal 18.5 to 24.9</t>
  </si>
  <si>
    <t>Overweight 25.0 to 29.9</t>
  </si>
  <si>
    <t>Obesity I 30.0 to 34.9</t>
  </si>
  <si>
    <t>Obesity II 35.0 to 39.9</t>
  </si>
  <si>
    <t>Obesity III Higher than 40</t>
  </si>
  <si>
    <t>Numerical Data</t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</si>
  <si>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Arial"/>
        <family val="2"/>
      </rPr>
      <t xml:space="preserve"> </t>
    </r>
    <r>
      <rPr>
        <b/>
        <sz val="11"/>
        <rFont val="Calibri"/>
        <family val="2"/>
        <scheme val="minor"/>
      </rPr>
      <t>Known</t>
    </r>
  </si>
  <si>
    <r>
      <rPr>
        <b/>
        <sz val="11"/>
        <color rgb="FFFF0000"/>
        <rFont val="Symbol"/>
        <family val="1"/>
        <charset val="2"/>
      </rPr>
      <t>s</t>
    </r>
    <r>
      <rPr>
        <sz val="11"/>
        <rFont val="Symbol"/>
        <family val="1"/>
        <charset val="2"/>
      </rPr>
      <t xml:space="preserve"> </t>
    </r>
    <r>
      <rPr>
        <b/>
        <sz val="11"/>
        <rFont val="Calibri"/>
        <family val="2"/>
        <scheme val="minor"/>
      </rPr>
      <t>Unknown</t>
    </r>
  </si>
  <si>
    <r>
      <t>Confidence Interval for mean (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</rPr>
      <t>)</t>
    </r>
  </si>
  <si>
    <t>Data</t>
  </si>
  <si>
    <r>
      <t>Population Standard Deviation (</t>
    </r>
    <r>
      <rPr>
        <b/>
        <sz val="10"/>
        <color rgb="FF3333FF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)</t>
    </r>
  </si>
  <si>
    <r>
      <t>Sample Standard Deviation (</t>
    </r>
    <r>
      <rPr>
        <b/>
        <sz val="10"/>
        <color rgb="FF3333FF"/>
        <rFont val="Arial"/>
        <family val="2"/>
      </rPr>
      <t>s</t>
    </r>
    <r>
      <rPr>
        <sz val="11"/>
        <color theme="1"/>
        <rFont val="Calibri"/>
        <family val="2"/>
        <scheme val="minor"/>
      </rPr>
      <t>)</t>
    </r>
  </si>
  <si>
    <t>Sample Mean (  )</t>
  </si>
  <si>
    <r>
      <t>Sample Mean (</t>
    </r>
    <r>
      <rPr>
        <b/>
        <sz val="10"/>
        <color rgb="FF3333FF"/>
        <rFont val="Arial"/>
        <family val="2"/>
      </rPr>
      <t xml:space="preserve">  </t>
    </r>
    <r>
      <rPr>
        <sz val="11"/>
        <color theme="1"/>
        <rFont val="Calibri"/>
        <family val="2"/>
        <scheme val="minor"/>
      </rPr>
      <t>)</t>
    </r>
  </si>
  <si>
    <r>
      <t>Sample Size (</t>
    </r>
    <r>
      <rPr>
        <b/>
        <sz val="10"/>
        <color rgb="FF3333FF"/>
        <rFont val="Arial"/>
        <family val="2"/>
      </rPr>
      <t>n</t>
    </r>
    <r>
      <rPr>
        <sz val="11"/>
        <color theme="1"/>
        <rFont val="Calibri"/>
        <family val="2"/>
        <scheme val="minor"/>
      </rPr>
      <t>)</t>
    </r>
  </si>
  <si>
    <t xml:space="preserve">Confidence Level </t>
  </si>
  <si>
    <t>Confidence Level</t>
  </si>
  <si>
    <t>Intermediate Calculations</t>
  </si>
  <si>
    <t>Standard Error of the Mean (                 )</t>
  </si>
  <si>
    <t>Z Value</t>
  </si>
  <si>
    <r>
      <t>Degrees of Freedom (</t>
    </r>
    <r>
      <rPr>
        <b/>
        <sz val="10"/>
        <color rgb="FF3333FF"/>
        <rFont val="Arial"/>
        <family val="2"/>
      </rPr>
      <t>df = n-1</t>
    </r>
    <r>
      <rPr>
        <sz val="11"/>
        <color theme="1"/>
        <rFont val="Calibri"/>
        <family val="2"/>
        <scheme val="minor"/>
      </rPr>
      <t>)</t>
    </r>
  </si>
  <si>
    <r>
      <t>Sampling Error/Margin of Error (</t>
    </r>
    <r>
      <rPr>
        <b/>
        <sz val="10"/>
        <color rgb="FF3333FF"/>
        <rFont val="Arial"/>
        <family val="2"/>
      </rPr>
      <t>= SE *Z Value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</si>
  <si>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sz val="11"/>
        <color theme="1"/>
        <rFont val="Calibri"/>
        <family val="2"/>
        <scheme val="minor"/>
      </rPr>
      <t xml:space="preserve">  Value</t>
    </r>
  </si>
  <si>
    <r>
      <t xml:space="preserve">Sampling Error/Margin of Error </t>
    </r>
    <r>
      <rPr>
        <sz val="10"/>
        <color rgb="FF0000FF"/>
        <rFont val="Arial"/>
        <family val="2"/>
      </rPr>
      <t>(</t>
    </r>
    <r>
      <rPr>
        <b/>
        <sz val="10"/>
        <color rgb="FF0000FF"/>
        <rFont val="Arial"/>
        <family val="2"/>
      </rPr>
      <t>= SE * t Value</t>
    </r>
    <r>
      <rPr>
        <sz val="10"/>
        <color rgb="FF0000FF"/>
        <rFont val="Arial"/>
        <family val="2"/>
      </rPr>
      <t>)</t>
    </r>
  </si>
  <si>
    <t>Confidence Interval</t>
  </si>
  <si>
    <r>
      <t>Interval Lower Limit (</t>
    </r>
    <r>
      <rPr>
        <sz val="10"/>
        <color rgb="FF0000FF"/>
        <rFont val="Arial"/>
        <family val="2"/>
      </rPr>
      <t>= Sample Mean - ME</t>
    </r>
    <r>
      <rPr>
        <sz val="11"/>
        <color theme="1"/>
        <rFont val="Calibri"/>
        <family val="2"/>
        <scheme val="minor"/>
      </rPr>
      <t>)</t>
    </r>
  </si>
  <si>
    <r>
      <t>Interval Upper Limit (</t>
    </r>
    <r>
      <rPr>
        <sz val="10"/>
        <color rgb="FF0000FF"/>
        <rFont val="Arial"/>
        <family val="2"/>
      </rPr>
      <t>= Sample Mean + ME</t>
    </r>
    <r>
      <rPr>
        <sz val="11"/>
        <color theme="1"/>
        <rFont val="Calibri"/>
        <family val="2"/>
        <scheme val="minor"/>
      </rPr>
      <t>)</t>
    </r>
  </si>
  <si>
    <t>Categorical Data</t>
  </si>
  <si>
    <r>
      <t>Confidence Interval for proportion (</t>
    </r>
    <r>
      <rPr>
        <b/>
        <sz val="10"/>
        <rFont val="Symbol"/>
        <family val="1"/>
        <charset val="2"/>
      </rPr>
      <t>p</t>
    </r>
    <r>
      <rPr>
        <b/>
        <sz val="10"/>
        <rFont val="Arial"/>
        <family val="2"/>
      </rPr>
      <t>)</t>
    </r>
  </si>
  <si>
    <t>Count of Successes</t>
  </si>
  <si>
    <r>
      <t>Sample Proportion (</t>
    </r>
    <r>
      <rPr>
        <b/>
        <sz val="10"/>
        <color rgb="FF3333FF"/>
        <rFont val="Arial"/>
        <family val="2"/>
      </rPr>
      <t>p</t>
    </r>
    <r>
      <rPr>
        <sz val="11"/>
        <color theme="1"/>
        <rFont val="Calibri"/>
        <family val="2"/>
        <scheme val="minor"/>
      </rPr>
      <t>)</t>
    </r>
  </si>
  <si>
    <t>Standard Error of the Proportion (                                )</t>
  </si>
  <si>
    <r>
      <t>Sampling Error/Margin of Error (</t>
    </r>
    <r>
      <rPr>
        <b/>
        <sz val="10"/>
        <color rgb="FF3333FF"/>
        <rFont val="Arial"/>
        <family val="2"/>
      </rPr>
      <t>= SE * Z Value</t>
    </r>
    <r>
      <rPr>
        <sz val="11"/>
        <color theme="1"/>
        <rFont val="Calibri"/>
        <family val="2"/>
        <scheme val="minor"/>
      </rPr>
      <t>)</t>
    </r>
  </si>
  <si>
    <r>
      <t>Interval Lower Limit (</t>
    </r>
    <r>
      <rPr>
        <sz val="10"/>
        <color rgb="FF0000FF"/>
        <rFont val="Arial"/>
        <family val="2"/>
      </rPr>
      <t>= Sample Proportion - ME</t>
    </r>
    <r>
      <rPr>
        <sz val="11"/>
        <color theme="1"/>
        <rFont val="Calibri"/>
        <family val="2"/>
        <scheme val="minor"/>
      </rPr>
      <t>)</t>
    </r>
  </si>
  <si>
    <r>
      <t>Interval Upper Limit (</t>
    </r>
    <r>
      <rPr>
        <sz val="10"/>
        <color rgb="FF0000FF"/>
        <rFont val="Arial"/>
        <family val="2"/>
      </rPr>
      <t>= Sample Proportion + ME</t>
    </r>
    <r>
      <rPr>
        <sz val="11"/>
        <color theme="1"/>
        <rFont val="Calibri"/>
        <family val="2"/>
        <scheme val="minor"/>
      </rPr>
      <t>)</t>
    </r>
  </si>
  <si>
    <t>Sample size for a Proportion</t>
  </si>
  <si>
    <t>Sample size for a Mean</t>
  </si>
  <si>
    <r>
      <t xml:space="preserve">Estimate of True Proportion ( </t>
    </r>
    <r>
      <rPr>
        <b/>
        <sz val="11"/>
        <color rgb="FF3333FF"/>
        <rFont val="Calibri"/>
        <family val="2"/>
        <scheme val="minor"/>
      </rPr>
      <t xml:space="preserve">p or </t>
    </r>
    <r>
      <rPr>
        <b/>
        <sz val="11"/>
        <color rgb="FF3333FF"/>
        <rFont val="Symbol"/>
        <family val="1"/>
        <charset val="2"/>
      </rPr>
      <t xml:space="preserve">p </t>
    </r>
    <r>
      <rPr>
        <sz val="11"/>
        <rFont val="Calibri"/>
        <family val="2"/>
        <scheme val="minor"/>
      </rPr>
      <t>)</t>
    </r>
  </si>
  <si>
    <r>
      <t>Population OR Sample Standard Deviation (</t>
    </r>
    <r>
      <rPr>
        <b/>
        <sz val="11"/>
        <color rgb="FF3333FF"/>
        <rFont val="Calibri"/>
        <family val="2"/>
        <scheme val="minor"/>
      </rPr>
      <t xml:space="preserve"> </t>
    </r>
    <r>
      <rPr>
        <b/>
        <sz val="11"/>
        <color rgb="FF3333FF"/>
        <rFont val="Symbol"/>
        <family val="1"/>
        <charset val="2"/>
      </rPr>
      <t>s</t>
    </r>
    <r>
      <rPr>
        <sz val="11"/>
        <rFont val="Calibri"/>
        <family val="2"/>
      </rPr>
      <t xml:space="preserve"> or </t>
    </r>
    <r>
      <rPr>
        <b/>
        <sz val="11"/>
        <color rgb="FF3333FF"/>
        <rFont val="Calibri"/>
        <family val="2"/>
      </rPr>
      <t>s</t>
    </r>
    <r>
      <rPr>
        <sz val="11"/>
        <rFont val="Calibri"/>
        <family val="2"/>
        <scheme val="minor"/>
      </rPr>
      <t>)</t>
    </r>
  </si>
  <si>
    <t>Sampling Error/Margin of Error</t>
  </si>
  <si>
    <r>
      <rPr>
        <i/>
        <sz val="11"/>
        <rFont val="Calibri"/>
        <family val="2"/>
        <scheme val="minor"/>
      </rPr>
      <t>Z</t>
    </r>
    <r>
      <rPr>
        <sz val="11"/>
        <rFont val="Calibri"/>
        <family val="2"/>
        <scheme val="minor"/>
      </rPr>
      <t xml:space="preserve"> value</t>
    </r>
  </si>
  <si>
    <t>Calculated Sample Size</t>
  </si>
  <si>
    <t>Result</t>
  </si>
  <si>
    <t>Minimum Sample Size Needed</t>
  </si>
  <si>
    <t xml:space="preserve">Numerical Data 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</si>
  <si>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Known</t>
    </r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</si>
  <si>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</rPr>
      <t xml:space="preserve"> Unknown</t>
    </r>
  </si>
  <si>
    <t>Hypothesis Test for µ (Mean)</t>
  </si>
  <si>
    <t>Hypotheses</t>
  </si>
  <si>
    <t>Null Hypothesis</t>
  </si>
  <si>
    <t xml:space="preserve"> µ</t>
  </si>
  <si>
    <t>Alternative Hypothesis</t>
  </si>
  <si>
    <t>Test Type</t>
  </si>
  <si>
    <t>Level of significance</t>
  </si>
  <si>
    <t>α</t>
  </si>
  <si>
    <t>Critical Region</t>
  </si>
  <si>
    <t>Critical Value(s)</t>
  </si>
  <si>
    <t>Degrees of Freedom</t>
  </si>
  <si>
    <t>Population Standard Deviation</t>
  </si>
  <si>
    <t>Sample Data</t>
  </si>
  <si>
    <t>Sample Standard Deviation</t>
  </si>
  <si>
    <t>Sample Mean</t>
  </si>
  <si>
    <t>Sample Size</t>
  </si>
  <si>
    <t>Standard Error of the Mean</t>
  </si>
  <si>
    <r>
      <t>Z</t>
    </r>
    <r>
      <rPr>
        <sz val="11"/>
        <rFont val="Calibri"/>
        <family val="2"/>
        <scheme val="minor"/>
      </rPr>
      <t xml:space="preserve"> Sample Statistic</t>
    </r>
  </si>
  <si>
    <r>
      <t>t</t>
    </r>
    <r>
      <rPr>
        <sz val="11"/>
        <rFont val="Calibri"/>
        <family val="2"/>
        <scheme val="minor"/>
      </rPr>
      <t xml:space="preserve"> Sample Statistic</t>
    </r>
  </si>
  <si>
    <t>p-value</t>
  </si>
  <si>
    <t>Decision</t>
  </si>
  <si>
    <t>Categorical data</t>
  </si>
  <si>
    <t>Hypothesis Test for π (Proportion)</t>
  </si>
  <si>
    <t>π</t>
  </si>
  <si>
    <t>Count of 'Successes'</t>
  </si>
  <si>
    <t>Sample proportion, p</t>
  </si>
  <si>
    <t>Standard Error</t>
  </si>
  <si>
    <t>Z Sample Statistic</t>
  </si>
  <si>
    <t>Classification</t>
  </si>
  <si>
    <t>BMI</t>
  </si>
  <si>
    <t>Body mass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</si>
</sst>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  <font>
      <sz val="11"/>
      <name val="Arial"/>
      <family val="2"/>
    </font>
    <font>
      <b/>
      <sz val="11"/>
      <color rgb="FFFF0000"/>
      <name val="Symbol"/>
      <family val="1"/>
      <charset val="2"/>
    </font>
    <font>
      <b/>
      <sz val="11"/>
      <name val="Calibri"/>
      <family val="2"/>
      <scheme val="minor"/>
    </font>
    <font>
      <sz val="11"/>
      <name val="Symbol"/>
      <family val="1"/>
      <charset val="2"/>
    </font>
    <font>
      <b/>
      <sz val="10"/>
      <name val="Arial"/>
      <family val="2"/>
    </font>
    <font>
      <b/>
      <sz val="10"/>
      <name val="Symbol"/>
      <family val="1"/>
      <charset val="2"/>
    </font>
    <font>
      <b/>
      <sz val="10"/>
      <color rgb="FF3333FF"/>
      <name val="Symbol"/>
      <family val="1"/>
      <charset val="2"/>
    </font>
    <font>
      <b/>
      <sz val="10"/>
      <color rgb="FF3333FF"/>
      <name val="Arial"/>
      <family val="2"/>
    </font>
    <font>
      <i/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1"/>
      <color rgb="FF3333FF"/>
      <name val="Calibri"/>
      <family val="2"/>
      <scheme val="minor"/>
    </font>
    <font>
      <b/>
      <sz val="11"/>
      <color rgb="FF3333FF"/>
      <name val="Symbol"/>
      <family val="1"/>
      <charset val="2"/>
    </font>
    <font>
      <sz val="11"/>
      <name val="Calibri"/>
      <family val="2"/>
    </font>
    <font>
      <b/>
      <sz val="11"/>
      <color rgb="FF3333FF"/>
      <name val="Calibri"/>
      <family val="2"/>
    </font>
    <font>
      <i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4" fillId="0" borderId="0"/>
    <xf numFmtId="9" fontId="6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6" fillId="0" borderId="0" xfId="1"/>
    <xf numFmtId="0" fontId="7" fillId="2" borderId="0" xfId="2" applyFont="1" applyFill="1"/>
    <xf numFmtId="0" fontId="6" fillId="0" borderId="0" xfId="2"/>
    <xf numFmtId="0" fontId="8" fillId="2" borderId="0" xfId="2" applyFont="1" applyFill="1"/>
    <xf numFmtId="0" fontId="12" fillId="0" borderId="18" xfId="2" applyFont="1" applyBorder="1" applyAlignment="1">
      <alignment horizontal="center"/>
    </xf>
    <xf numFmtId="0" fontId="12" fillId="0" borderId="19" xfId="2" applyFont="1" applyBorder="1" applyAlignment="1">
      <alignment horizontal="center"/>
    </xf>
    <xf numFmtId="0" fontId="12" fillId="3" borderId="20" xfId="2" applyFont="1" applyFill="1" applyBorder="1" applyAlignment="1">
      <alignment horizontal="center"/>
    </xf>
    <xf numFmtId="0" fontId="12" fillId="3" borderId="21" xfId="2" applyFont="1" applyFill="1" applyBorder="1" applyAlignment="1">
      <alignment horizontal="center"/>
    </xf>
    <xf numFmtId="0" fontId="6" fillId="0" borderId="5" xfId="2" applyBorder="1"/>
    <xf numFmtId="0" fontId="12" fillId="4" borderId="6" xfId="2" applyFont="1" applyFill="1" applyBorder="1" applyProtection="1">
      <protection locked="0"/>
    </xf>
    <xf numFmtId="9" fontId="12" fillId="4" borderId="6" xfId="3" applyFont="1" applyFill="1" applyBorder="1" applyProtection="1">
      <protection locked="0"/>
    </xf>
    <xf numFmtId="0" fontId="12" fillId="0" borderId="18" xfId="2" applyFont="1" applyBorder="1"/>
    <xf numFmtId="9" fontId="12" fillId="0" borderId="19" xfId="3" applyFont="1" applyFill="1" applyBorder="1" applyProtection="1">
      <protection locked="0"/>
    </xf>
    <xf numFmtId="165" fontId="6" fillId="0" borderId="6" xfId="2" applyNumberFormat="1" applyBorder="1"/>
    <xf numFmtId="0" fontId="6" fillId="0" borderId="6" xfId="2" applyBorder="1"/>
    <xf numFmtId="0" fontId="16" fillId="0" borderId="5" xfId="2" applyFont="1" applyBorder="1"/>
    <xf numFmtId="0" fontId="6" fillId="0" borderId="22" xfId="2" applyBorder="1"/>
    <xf numFmtId="0" fontId="6" fillId="0" borderId="23" xfId="2" applyBorder="1"/>
    <xf numFmtId="2" fontId="12" fillId="5" borderId="6" xfId="2" applyNumberFormat="1" applyFont="1" applyFill="1" applyBorder="1"/>
    <xf numFmtId="0" fontId="6" fillId="0" borderId="7" xfId="2" applyBorder="1"/>
    <xf numFmtId="2" fontId="12" fillId="5" borderId="9" xfId="2" applyNumberFormat="1" applyFont="1" applyFill="1" applyBorder="1"/>
    <xf numFmtId="0" fontId="6" fillId="0" borderId="5" xfId="2" applyBorder="1" applyAlignment="1">
      <alignment horizontal="center"/>
    </xf>
    <xf numFmtId="0" fontId="6" fillId="0" borderId="6" xfId="2" applyBorder="1" applyAlignment="1">
      <alignment horizontal="center"/>
    </xf>
    <xf numFmtId="9" fontId="12" fillId="4" borderId="6" xfId="3" applyFont="1" applyFill="1" applyBorder="1"/>
    <xf numFmtId="9" fontId="6" fillId="0" borderId="6" xfId="3" applyFont="1" applyFill="1" applyBorder="1"/>
    <xf numFmtId="10" fontId="12" fillId="5" borderId="6" xfId="3" applyNumberFormat="1" applyFont="1" applyFill="1" applyBorder="1"/>
    <xf numFmtId="10" fontId="12" fillId="5" borderId="9" xfId="3" applyNumberFormat="1" applyFont="1" applyFill="1" applyBorder="1"/>
    <xf numFmtId="0" fontId="10" fillId="0" borderId="18" xfId="4" applyFont="1" applyBorder="1" applyAlignment="1">
      <alignment horizontal="center"/>
    </xf>
    <xf numFmtId="0" fontId="10" fillId="0" borderId="19" xfId="4" applyFont="1" applyBorder="1" applyAlignment="1">
      <alignment horizontal="center"/>
    </xf>
    <xf numFmtId="0" fontId="3" fillId="0" borderId="5" xfId="4" applyFont="1" applyBorder="1"/>
    <xf numFmtId="9" fontId="10" fillId="4" borderId="6" xfId="3" applyFont="1" applyFill="1" applyBorder="1" applyAlignment="1" applyProtection="1">
      <alignment horizontal="center"/>
      <protection locked="0"/>
    </xf>
    <xf numFmtId="2" fontId="10" fillId="4" borderId="6" xfId="4" applyNumberFormat="1" applyFont="1" applyFill="1" applyBorder="1" applyAlignment="1" applyProtection="1">
      <alignment horizontal="center"/>
      <protection locked="0"/>
    </xf>
    <xf numFmtId="166" fontId="10" fillId="4" borderId="6" xfId="3" applyNumberFormat="1" applyFont="1" applyFill="1" applyBorder="1" applyAlignment="1" applyProtection="1">
      <alignment horizontal="center"/>
      <protection locked="0"/>
    </xf>
    <xf numFmtId="0" fontId="10" fillId="4" borderId="6" xfId="4" applyFont="1" applyFill="1" applyBorder="1" applyAlignment="1" applyProtection="1">
      <alignment horizontal="center"/>
      <protection locked="0"/>
    </xf>
    <xf numFmtId="9" fontId="10" fillId="4" borderId="6" xfId="5" applyFont="1" applyFill="1" applyBorder="1" applyAlignment="1" applyProtection="1">
      <alignment horizontal="center"/>
      <protection locked="0"/>
    </xf>
    <xf numFmtId="0" fontId="10" fillId="0" borderId="18" xfId="4" applyFont="1" applyBorder="1"/>
    <xf numFmtId="9" fontId="10" fillId="0" borderId="19" xfId="5" applyFont="1" applyFill="1" applyBorder="1" applyProtection="1">
      <protection locked="0"/>
    </xf>
    <xf numFmtId="0" fontId="24" fillId="0" borderId="6" xfId="2" applyFont="1" applyBorder="1"/>
    <xf numFmtId="165" fontId="3" fillId="0" borderId="6" xfId="4" applyNumberFormat="1" applyFont="1" applyBorder="1"/>
    <xf numFmtId="0" fontId="3" fillId="0" borderId="22" xfId="4" applyFont="1" applyBorder="1"/>
    <xf numFmtId="0" fontId="3" fillId="0" borderId="23" xfId="4" applyFont="1" applyBorder="1"/>
    <xf numFmtId="0" fontId="10" fillId="6" borderId="7" xfId="4" applyFont="1" applyFill="1" applyBorder="1"/>
    <xf numFmtId="1" fontId="10" fillId="5" borderId="9" xfId="4" applyNumberFormat="1" applyFont="1" applyFill="1" applyBorder="1" applyAlignment="1">
      <alignment horizontal="center"/>
    </xf>
    <xf numFmtId="0" fontId="25" fillId="2" borderId="0" xfId="6" applyFont="1" applyFill="1"/>
    <xf numFmtId="0" fontId="4" fillId="0" borderId="0" xfId="6"/>
    <xf numFmtId="0" fontId="26" fillId="2" borderId="0" xfId="6" applyFont="1" applyFill="1"/>
    <xf numFmtId="0" fontId="3" fillId="0" borderId="1" xfId="4" applyFont="1" applyBorder="1" applyAlignment="1">
      <alignment horizontal="left"/>
    </xf>
    <xf numFmtId="0" fontId="3" fillId="7" borderId="1" xfId="4" applyFont="1" applyFill="1" applyBorder="1" applyAlignment="1">
      <alignment horizontal="center"/>
    </xf>
    <xf numFmtId="0" fontId="3" fillId="7" borderId="6" xfId="4" applyFont="1" applyFill="1" applyBorder="1" applyAlignment="1" applyProtection="1">
      <alignment horizontal="center"/>
      <protection locked="0"/>
    </xf>
    <xf numFmtId="0" fontId="3" fillId="4" borderId="1" xfId="4" applyFont="1" applyFill="1" applyBorder="1" applyAlignment="1">
      <alignment horizontal="center"/>
    </xf>
    <xf numFmtId="0" fontId="3" fillId="4" borderId="6" xfId="4" applyFont="1" applyFill="1" applyBorder="1" applyAlignment="1" applyProtection="1">
      <alignment horizontal="center"/>
      <protection locked="0"/>
    </xf>
    <xf numFmtId="0" fontId="10" fillId="7" borderId="6" xfId="4" applyFont="1" applyFill="1" applyBorder="1" applyAlignment="1" applyProtection="1">
      <alignment horizontal="center"/>
      <protection locked="0"/>
    </xf>
    <xf numFmtId="0" fontId="3" fillId="0" borderId="20" xfId="4" applyFont="1" applyBorder="1"/>
    <xf numFmtId="0" fontId="3" fillId="0" borderId="25" xfId="4" applyFont="1" applyBorder="1"/>
    <xf numFmtId="0" fontId="3" fillId="5" borderId="6" xfId="4" applyFont="1" applyFill="1" applyBorder="1" applyAlignment="1">
      <alignment horizontal="center"/>
    </xf>
    <xf numFmtId="0" fontId="3" fillId="0" borderId="18" xfId="4" applyFont="1" applyBorder="1"/>
    <xf numFmtId="0" fontId="3" fillId="0" borderId="0" xfId="4" applyFont="1"/>
    <xf numFmtId="0" fontId="3" fillId="0" borderId="1" xfId="4" applyFont="1" applyBorder="1" applyAlignment="1">
      <alignment horizontal="center"/>
    </xf>
    <xf numFmtId="2" fontId="10" fillId="7" borderId="6" xfId="4" applyNumberFormat="1" applyFont="1" applyFill="1" applyBorder="1" applyProtection="1">
      <protection locked="0"/>
    </xf>
    <xf numFmtId="2" fontId="10" fillId="4" borderId="6" xfId="4" applyNumberFormat="1" applyFont="1" applyFill="1" applyBorder="1" applyProtection="1">
      <protection locked="0"/>
    </xf>
    <xf numFmtId="0" fontId="3" fillId="0" borderId="20" xfId="4" applyFont="1" applyBorder="1" applyAlignment="1">
      <alignment horizontal="left"/>
    </xf>
    <xf numFmtId="0" fontId="3" fillId="0" borderId="25" xfId="4" applyFont="1" applyBorder="1" applyAlignment="1">
      <alignment horizontal="left"/>
    </xf>
    <xf numFmtId="165" fontId="3" fillId="8" borderId="23" xfId="4" applyNumberFormat="1" applyFont="1" applyFill="1" applyBorder="1"/>
    <xf numFmtId="0" fontId="3" fillId="8" borderId="21" xfId="4" applyFont="1" applyFill="1" applyBorder="1"/>
    <xf numFmtId="165" fontId="3" fillId="0" borderId="23" xfId="4" applyNumberFormat="1" applyFont="1" applyBorder="1"/>
    <xf numFmtId="165" fontId="3" fillId="5" borderId="6" xfId="4" applyNumberFormat="1" applyFont="1" applyFill="1" applyBorder="1"/>
    <xf numFmtId="0" fontId="3" fillId="7" borderId="23" xfId="4" applyFont="1" applyFill="1" applyBorder="1" applyAlignment="1">
      <alignment horizontal="center"/>
    </xf>
    <xf numFmtId="0" fontId="4" fillId="0" borderId="6" xfId="6" applyBorder="1"/>
    <xf numFmtId="0" fontId="10" fillId="4" borderId="6" xfId="4" applyFont="1" applyFill="1" applyBorder="1" applyProtection="1">
      <protection locked="0"/>
    </xf>
    <xf numFmtId="0" fontId="10" fillId="7" borderId="6" xfId="4" applyFont="1" applyFill="1" applyBorder="1" applyProtection="1">
      <protection locked="0"/>
    </xf>
    <xf numFmtId="0" fontId="28" fillId="0" borderId="0" xfId="6" applyFont="1"/>
    <xf numFmtId="0" fontId="0" fillId="0" borderId="0" xfId="6" applyFont="1"/>
    <xf numFmtId="165" fontId="3" fillId="0" borderId="21" xfId="4" applyNumberFormat="1" applyFont="1" applyBorder="1"/>
    <xf numFmtId="0" fontId="5" fillId="0" borderId="0" xfId="6" applyFont="1"/>
    <xf numFmtId="9" fontId="3" fillId="4" borderId="6" xfId="7" applyFont="1" applyFill="1" applyBorder="1" applyAlignment="1" applyProtection="1">
      <alignment horizontal="center"/>
      <protection locked="0"/>
    </xf>
    <xf numFmtId="9" fontId="10" fillId="4" borderId="6" xfId="5" applyFont="1" applyFill="1" applyBorder="1" applyAlignment="1">
      <alignment horizontal="center"/>
    </xf>
    <xf numFmtId="165" fontId="3" fillId="5" borderId="23" xfId="4" applyNumberFormat="1" applyFont="1" applyFill="1" applyBorder="1"/>
    <xf numFmtId="10" fontId="3" fillId="0" borderId="6" xfId="5" applyNumberFormat="1" applyFont="1" applyFill="1" applyBorder="1"/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2" fillId="3" borderId="20" xfId="2" applyFont="1" applyFill="1" applyBorder="1" applyAlignment="1">
      <alignment horizontal="center"/>
    </xf>
    <xf numFmtId="0" fontId="12" fillId="3" borderId="21" xfId="2" applyFont="1" applyFill="1" applyBorder="1" applyAlignment="1">
      <alignment horizontal="center"/>
    </xf>
    <xf numFmtId="0" fontId="12" fillId="3" borderId="16" xfId="2" applyFont="1" applyFill="1" applyBorder="1" applyAlignment="1">
      <alignment horizontal="center"/>
    </xf>
    <xf numFmtId="0" fontId="12" fillId="3" borderId="17" xfId="2" applyFont="1" applyFill="1" applyBorder="1" applyAlignment="1">
      <alignment horizontal="center"/>
    </xf>
    <xf numFmtId="0" fontId="7" fillId="2" borderId="0" xfId="2" applyFont="1" applyFill="1" applyAlignment="1">
      <alignment horizontal="center"/>
    </xf>
    <xf numFmtId="0" fontId="12" fillId="3" borderId="2" xfId="2" applyFont="1" applyFill="1" applyBorder="1" applyAlignment="1">
      <alignment horizontal="center"/>
    </xf>
    <xf numFmtId="0" fontId="12" fillId="3" borderId="4" xfId="2" applyFont="1" applyFill="1" applyBorder="1" applyAlignment="1">
      <alignment horizontal="center"/>
    </xf>
    <xf numFmtId="0" fontId="12" fillId="3" borderId="5" xfId="2" applyFont="1" applyFill="1" applyBorder="1" applyAlignment="1">
      <alignment horizontal="center"/>
    </xf>
    <xf numFmtId="0" fontId="12" fillId="3" borderId="6" xfId="2" applyFont="1" applyFill="1" applyBorder="1" applyAlignment="1">
      <alignment horizontal="center"/>
    </xf>
    <xf numFmtId="0" fontId="10" fillId="3" borderId="20" xfId="4" applyFont="1" applyFill="1" applyBorder="1" applyAlignment="1">
      <alignment horizontal="center"/>
    </xf>
    <xf numFmtId="0" fontId="10" fillId="3" borderId="21" xfId="4" applyFont="1" applyFill="1" applyBorder="1" applyAlignment="1">
      <alignment horizontal="center"/>
    </xf>
    <xf numFmtId="0" fontId="7" fillId="2" borderId="0" xfId="2" applyFont="1" applyFill="1" applyAlignment="1">
      <alignment horizontal="left"/>
    </xf>
    <xf numFmtId="0" fontId="10" fillId="3" borderId="16" xfId="4" applyFont="1" applyFill="1" applyBorder="1" applyAlignment="1">
      <alignment horizontal="center"/>
    </xf>
    <xf numFmtId="0" fontId="10" fillId="3" borderId="17" xfId="4" applyFont="1" applyFill="1" applyBorder="1" applyAlignment="1">
      <alignment horizontal="center"/>
    </xf>
    <xf numFmtId="0" fontId="3" fillId="0" borderId="20" xfId="4" applyFont="1" applyBorder="1" applyAlignment="1">
      <alignment horizontal="center"/>
    </xf>
    <xf numFmtId="0" fontId="3" fillId="0" borderId="25" xfId="4" applyFont="1" applyBorder="1" applyAlignment="1">
      <alignment horizontal="center"/>
    </xf>
    <xf numFmtId="0" fontId="3" fillId="0" borderId="21" xfId="4" applyFont="1" applyBorder="1" applyAlignment="1">
      <alignment horizontal="center"/>
    </xf>
    <xf numFmtId="0" fontId="10" fillId="3" borderId="25" xfId="4" applyFont="1" applyFill="1" applyBorder="1" applyAlignment="1">
      <alignment horizontal="center"/>
    </xf>
    <xf numFmtId="0" fontId="3" fillId="5" borderId="27" xfId="4" applyFont="1" applyFill="1" applyBorder="1" applyAlignment="1">
      <alignment horizontal="left"/>
    </xf>
    <xf numFmtId="0" fontId="3" fillId="5" borderId="28" xfId="4" applyFont="1" applyFill="1" applyBorder="1" applyAlignment="1">
      <alignment horizontal="left"/>
    </xf>
    <xf numFmtId="0" fontId="3" fillId="5" borderId="29" xfId="4" applyFont="1" applyFill="1" applyBorder="1" applyAlignment="1">
      <alignment horizontal="left"/>
    </xf>
    <xf numFmtId="0" fontId="3" fillId="0" borderId="20" xfId="4" applyFont="1" applyBorder="1" applyAlignment="1">
      <alignment horizontal="left"/>
    </xf>
    <xf numFmtId="0" fontId="3" fillId="0" borderId="25" xfId="4" applyFont="1" applyBorder="1" applyAlignment="1">
      <alignment horizontal="left"/>
    </xf>
    <xf numFmtId="0" fontId="3" fillId="0" borderId="26" xfId="4" applyFont="1" applyBorder="1" applyAlignment="1">
      <alignment horizontal="left"/>
    </xf>
    <xf numFmtId="0" fontId="23" fillId="0" borderId="20" xfId="4" applyFont="1" applyBorder="1" applyAlignment="1">
      <alignment horizontal="left"/>
    </xf>
    <xf numFmtId="0" fontId="23" fillId="0" borderId="25" xfId="4" applyFont="1" applyBorder="1" applyAlignment="1">
      <alignment horizontal="left"/>
    </xf>
    <xf numFmtId="0" fontId="23" fillId="0" borderId="26" xfId="4" applyFont="1" applyBorder="1" applyAlignment="1">
      <alignment horizontal="left"/>
    </xf>
    <xf numFmtId="0" fontId="3" fillId="0" borderId="5" xfId="4" applyFont="1" applyBorder="1" applyAlignment="1">
      <alignment horizontal="left"/>
    </xf>
    <xf numFmtId="0" fontId="3" fillId="0" borderId="1" xfId="4" applyFont="1" applyBorder="1" applyAlignment="1">
      <alignment horizontal="left"/>
    </xf>
    <xf numFmtId="0" fontId="4" fillId="0" borderId="20" xfId="6" applyBorder="1" applyAlignment="1">
      <alignment horizontal="center"/>
    </xf>
    <xf numFmtId="0" fontId="4" fillId="0" borderId="25" xfId="6" applyBorder="1" applyAlignment="1">
      <alignment horizontal="center"/>
    </xf>
    <xf numFmtId="0" fontId="10" fillId="3" borderId="24" xfId="4" applyFont="1" applyFill="1" applyBorder="1" applyAlignment="1">
      <alignment horizontal="center"/>
    </xf>
    <xf numFmtId="0" fontId="10" fillId="0" borderId="20" xfId="4" applyFont="1" applyBorder="1" applyAlignment="1">
      <alignment horizontal="center"/>
    </xf>
    <xf numFmtId="0" fontId="10" fillId="0" borderId="25" xfId="4" applyFont="1" applyBorder="1" applyAlignment="1">
      <alignment horizontal="center"/>
    </xf>
    <xf numFmtId="0" fontId="10" fillId="0" borderId="21" xfId="4" applyFont="1" applyBorder="1" applyAlignment="1">
      <alignment horizontal="center"/>
    </xf>
    <xf numFmtId="0" fontId="23" fillId="0" borderId="1" xfId="4" applyFont="1" applyBorder="1" applyAlignment="1">
      <alignment horizontal="left"/>
    </xf>
  </cellXfs>
  <cellStyles count="8">
    <cellStyle name="Normal" xfId="0" builtinId="0"/>
    <cellStyle name="Normal 2" xfId="1" xr:uid="{8C71D758-228F-4F6C-B6B5-0B9EF7266D96}"/>
    <cellStyle name="Normal 2 2" xfId="2" xr:uid="{A39CC80A-3A74-403A-A601-568E04CFBCF0}"/>
    <cellStyle name="Normal 3" xfId="6" xr:uid="{A7AD6C01-6F9C-4CFB-B14E-48684998242C}"/>
    <cellStyle name="Normal 3 2" xfId="4" xr:uid="{B4A3B063-B02E-4377-802A-9D1E669982F7}"/>
    <cellStyle name="Percent 2" xfId="3" xr:uid="{EF517235-BA8D-4CF7-9ADA-AC511C1E2C76}"/>
    <cellStyle name="Percent 2 2" xfId="7" xr:uid="{60FD2DBB-6EC2-4164-B94C-4A43D59E7E25}"/>
    <cellStyle name="Percent 3 2" xfId="5" xr:uid="{4690473E-5F7F-45C6-BF57-E8444D715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853440</xdr:colOff>
      <xdr:row>9</xdr:row>
      <xdr:rowOff>19050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C58FC5-DD25-4D3A-BD06-B234B0B90F41}"/>
                </a:ext>
              </a:extLst>
            </xdr:cNvPr>
            <xdr:cNvSpPr txBox="1"/>
          </xdr:nvSpPr>
          <xdr:spPr>
            <a:xfrm>
              <a:off x="7952740" y="15113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AC58FC5-DD25-4D3A-BD06-B234B0B90F41}"/>
                </a:ext>
              </a:extLst>
            </xdr:cNvPr>
            <xdr:cNvSpPr txBox="1"/>
          </xdr:nvSpPr>
          <xdr:spPr>
            <a:xfrm>
              <a:off x="7952740" y="15113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853440</xdr:colOff>
      <xdr:row>9</xdr:row>
      <xdr:rowOff>15240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0C3982-8DF1-49E4-9C0A-11F287912CA0}"/>
                </a:ext>
              </a:extLst>
            </xdr:cNvPr>
            <xdr:cNvSpPr txBox="1"/>
          </xdr:nvSpPr>
          <xdr:spPr>
            <a:xfrm>
              <a:off x="1494790" y="150749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AU" sz="1100" b="1" i="1">
                            <a:solidFill>
                              <a:srgbClr val="0000FF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en-AU" sz="1100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50C3982-8DF1-49E4-9C0A-11F287912CA0}"/>
                </a:ext>
              </a:extLst>
            </xdr:cNvPr>
            <xdr:cNvSpPr txBox="1"/>
          </xdr:nvSpPr>
          <xdr:spPr>
            <a:xfrm>
              <a:off x="1494790" y="150749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𝒙 ̅</a:t>
              </a:r>
              <a:endParaRPr lang="en-AU" sz="1100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1478280</xdr:colOff>
      <xdr:row>12</xdr:row>
      <xdr:rowOff>110490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54CDEC5-FC0B-46A5-85BE-25962686EDB7}"/>
            </a:ext>
          </a:extLst>
        </xdr:cNvPr>
        <xdr:cNvSpPr txBox="1"/>
      </xdr:nvSpPr>
      <xdr:spPr>
        <a:xfrm>
          <a:off x="8577580" y="209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AU" sz="1100"/>
        </a:p>
      </xdr:txBody>
    </xdr:sp>
    <xdr:clientData/>
  </xdr:oneCellAnchor>
  <xdr:oneCellAnchor>
    <xdr:from>
      <xdr:col>7</xdr:col>
      <xdr:colOff>1598294</xdr:colOff>
      <xdr:row>14</xdr:row>
      <xdr:rowOff>9525</xdr:rowOff>
    </xdr:from>
    <xdr:ext cx="725805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920AFD-3EC5-4317-8F73-5B9D3974388A}"/>
                </a:ext>
              </a:extLst>
            </xdr:cNvPr>
            <xdr:cNvSpPr txBox="1"/>
          </xdr:nvSpPr>
          <xdr:spPr>
            <a:xfrm>
              <a:off x="8697594" y="23272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𝒔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B920AFD-3EC5-4317-8F73-5B9D3974388A}"/>
                </a:ext>
              </a:extLst>
            </xdr:cNvPr>
            <xdr:cNvSpPr txBox="1"/>
          </xdr:nvSpPr>
          <xdr:spPr>
            <a:xfrm>
              <a:off x="8697594" y="2327275"/>
              <a:ext cx="725805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𝒔〗∕√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1602105</xdr:colOff>
      <xdr:row>14</xdr:row>
      <xdr:rowOff>0</xdr:rowOff>
    </xdr:from>
    <xdr:ext cx="662874" cy="17889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145113F-7C95-4F6A-B2B2-AD92CBD2CEED}"/>
                </a:ext>
              </a:extLst>
            </xdr:cNvPr>
            <xdr:cNvSpPr txBox="1"/>
          </xdr:nvSpPr>
          <xdr:spPr>
            <a:xfrm>
              <a:off x="2243455" y="23177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AU" sz="1100" b="1" i="1">
                          <a:solidFill>
                            <a:srgbClr val="0000FF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𝝈</m:t>
                      </m:r>
                    </m:num>
                    <m:den>
                      <m:rad>
                        <m:radPr>
                          <m:degHide m:val="on"/>
                          <m:ctrlP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r>
                            <a:rPr lang="en-AU" sz="1100" b="1" i="1">
                              <a:solidFill>
                                <a:srgbClr val="0000FF"/>
                              </a:solidFill>
                              <a:latin typeface="Cambria Math" panose="02040503050406030204" pitchFamily="18" charset="0"/>
                            </a:rPr>
                            <m:t>𝒏</m:t>
                          </m:r>
                        </m:e>
                      </m:rad>
                    </m:den>
                  </m:f>
                </m:oMath>
              </a14:m>
              <a:endParaRPr lang="en-AU" sz="1100" b="1">
                <a:solidFill>
                  <a:srgbClr val="0000FF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145113F-7C95-4F6A-B2B2-AD92CBD2CEED}"/>
                </a:ext>
              </a:extLst>
            </xdr:cNvPr>
            <xdr:cNvSpPr txBox="1"/>
          </xdr:nvSpPr>
          <xdr:spPr>
            <a:xfrm>
              <a:off x="2243455" y="2317750"/>
              <a:ext cx="662874" cy="1788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b="1">
                  <a:solidFill>
                    <a:srgbClr val="0000FF"/>
                  </a:solidFill>
                </a:rPr>
                <a:t>SE 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〖=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𝝈〗∕√</a:t>
              </a:r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𝒏</a:t>
              </a:r>
              <a:endParaRPr lang="en-AU" sz="1100" b="1">
                <a:solidFill>
                  <a:srgbClr val="0000FF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1889760</xdr:colOff>
      <xdr:row>13</xdr:row>
      <xdr:rowOff>163830</xdr:rowOff>
    </xdr:from>
    <xdr:ext cx="1205266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BD0237-C7C4-4DD4-8BC2-CF2412C9AC43}"/>
                </a:ext>
              </a:extLst>
            </xdr:cNvPr>
            <xdr:cNvSpPr txBox="1"/>
          </xdr:nvSpPr>
          <xdr:spPr>
            <a:xfrm>
              <a:off x="31724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𝑺𝑬</m:t>
                    </m:r>
                    <m:r>
                      <a:rPr lang="en-AU" sz="1100" b="1" i="1">
                        <a:solidFill>
                          <a:srgbClr val="0000FF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AU" sz="1100" b="1" i="1">
                            <a:solidFill>
                              <a:srgbClr val="0000FF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type m:val="lin"/>
                            <m:ctrlP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𝒑</m:t>
                            </m:r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en-AU" sz="1100" b="1" i="1">
                                <a:solidFill>
                                  <a:srgbClr val="0000FF"/>
                                </a:solidFill>
                                <a:latin typeface="Cambria Math" panose="02040503050406030204" pitchFamily="18" charset="0"/>
                              </a:rPr>
                              <m:t>𝒏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A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8BD0237-C7C4-4DD4-8BC2-CF2412C9AC43}"/>
                </a:ext>
              </a:extLst>
            </xdr:cNvPr>
            <xdr:cNvSpPr txBox="1"/>
          </xdr:nvSpPr>
          <xdr:spPr>
            <a:xfrm>
              <a:off x="3172460" y="2278380"/>
              <a:ext cx="1205266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AU" sz="1100" b="1" i="0">
                  <a:solidFill>
                    <a:srgbClr val="0000FF"/>
                  </a:solidFill>
                  <a:latin typeface="Cambria Math" panose="02040503050406030204" pitchFamily="18" charset="0"/>
                </a:rPr>
                <a:t>𝑺𝑬=√(〖𝒑(𝟏−𝒑)〗∕𝒏)</a:t>
              </a:r>
              <a:endParaRPr lang="en-AU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30480</xdr:colOff>
      <xdr:row>14</xdr:row>
      <xdr:rowOff>121920</xdr:rowOff>
    </xdr:from>
    <xdr:ext cx="1246239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E30CA3-1665-43CC-92F2-42482F22A076}"/>
            </a:ext>
          </a:extLst>
        </xdr:cNvPr>
        <xdr:cNvSpPr txBox="1"/>
      </xdr:nvSpPr>
      <xdr:spPr>
        <a:xfrm>
          <a:off x="4126230" y="263652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30480</xdr:colOff>
      <xdr:row>14</xdr:row>
      <xdr:rowOff>114300</xdr:rowOff>
    </xdr:from>
    <xdr:ext cx="1246239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82CE8F5-8D50-4BC0-AE7E-9451162CC69D}"/>
            </a:ext>
          </a:extLst>
        </xdr:cNvPr>
        <xdr:cNvSpPr txBox="1"/>
      </xdr:nvSpPr>
      <xdr:spPr>
        <a:xfrm>
          <a:off x="9942830" y="2628900"/>
          <a:ext cx="1246239" cy="26456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AU" sz="1100" b="1">
              <a:solidFill>
                <a:srgbClr val="FF0000"/>
              </a:solidFill>
            </a:rPr>
            <a:t>Always</a:t>
          </a:r>
          <a:r>
            <a:rPr lang="en-AU" sz="1100" b="1" baseline="0">
              <a:solidFill>
                <a:srgbClr val="FF0000"/>
              </a:solidFill>
            </a:rPr>
            <a:t> Round up!</a:t>
          </a:r>
          <a:endParaRPr lang="en-AU" sz="1100" b="1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403860</xdr:colOff>
      <xdr:row>11</xdr:row>
      <xdr:rowOff>53340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9BBA6D-4241-4B35-8E7D-E90A97365CBB}"/>
            </a:ext>
          </a:extLst>
        </xdr:cNvPr>
        <xdr:cNvSpPr txBox="1"/>
      </xdr:nvSpPr>
      <xdr:spPr>
        <a:xfrm>
          <a:off x="4391660" y="20853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5</xdr:col>
      <xdr:colOff>32453</xdr:colOff>
      <xdr:row>5</xdr:row>
      <xdr:rowOff>137160</xdr:rowOff>
    </xdr:from>
    <xdr:to>
      <xdr:col>9</xdr:col>
      <xdr:colOff>0</xdr:colOff>
      <xdr:row>23</xdr:row>
      <xdr:rowOff>53340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7433A62-03F5-43E8-B899-8A265FA771F7}"/>
            </a:ext>
          </a:extLst>
        </xdr:cNvPr>
        <xdr:cNvGrpSpPr/>
      </xdr:nvGrpSpPr>
      <xdr:grpSpPr>
        <a:xfrm>
          <a:off x="3851978" y="1099185"/>
          <a:ext cx="2329747" cy="3345180"/>
          <a:chOff x="3976289" y="1059180"/>
          <a:chExt cx="1911151" cy="3208020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B2889069-0DBB-D6D9-C317-15CE19AD15D9}"/>
              </a:ext>
            </a:extLst>
          </xdr:cNvPr>
          <xdr:cNvSpPr txBox="1"/>
        </xdr:nvSpPr>
        <xdr:spPr>
          <a:xfrm>
            <a:off x="3992880" y="14554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FCF5BAA8-7AEA-E2C4-64A0-E8E07C963B4A}"/>
              </a:ext>
            </a:extLst>
          </xdr:cNvPr>
          <xdr:cNvSpPr txBox="1"/>
        </xdr:nvSpPr>
        <xdr:spPr>
          <a:xfrm>
            <a:off x="4000500" y="10591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A55C03C-AE02-8ECD-9571-4C70BC5195EA}"/>
              </a:ext>
            </a:extLst>
          </xdr:cNvPr>
          <xdr:cNvSpPr txBox="1"/>
        </xdr:nvSpPr>
        <xdr:spPr>
          <a:xfrm>
            <a:off x="3992880" y="12649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9829E473-5321-0A25-E10A-09EE47E3A723}"/>
              </a:ext>
            </a:extLst>
          </xdr:cNvPr>
          <xdr:cNvSpPr txBox="1"/>
        </xdr:nvSpPr>
        <xdr:spPr>
          <a:xfrm>
            <a:off x="3976289" y="2194560"/>
            <a:ext cx="1911151" cy="259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NORM.S.INV(probability)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D8E8F26B-94CC-5CA5-FE07-2611F4FB835F}"/>
              </a:ext>
            </a:extLst>
          </xdr:cNvPr>
          <xdr:cNvSpPr txBox="1"/>
        </xdr:nvSpPr>
        <xdr:spPr>
          <a:xfrm>
            <a:off x="4015740" y="4030980"/>
            <a:ext cx="1756695" cy="2362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=</a:t>
            </a:r>
            <a:r>
              <a:rPr lang="en-AU" sz="1100"/>
              <a:t>NORM.S.DIST(z,TRUE)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6A7EEA3-CDD6-185B-3844-DB5ABD8DBC41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9" name="TextBox 8">
                <a:extLst>
                  <a:ext uri="{FF2B5EF4-FFF2-40B4-BE49-F238E27FC236}">
                    <a16:creationId xmlns:a16="http://schemas.microsoft.com/office/drawing/2014/main" id="{D6A7EEA3-CDD6-185B-3844-DB5ABD8DBC41}"/>
                  </a:ext>
                </a:extLst>
              </xdr:cNvPr>
              <xdr:cNvSpPr txBox="1"/>
            </xdr:nvSpPr>
            <xdr:spPr>
              <a:xfrm>
                <a:off x="4015740" y="3832860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AE3B299-409C-B680-E1F5-96B25B6AB3E9}"/>
              </a:ext>
            </a:extLst>
          </xdr:cNvPr>
          <xdr:cNvSpPr txBox="1"/>
        </xdr:nvSpPr>
        <xdr:spPr>
          <a:xfrm>
            <a:off x="4008120" y="3627120"/>
            <a:ext cx="68580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/</a:t>
            </a:r>
            <a:r>
              <a:rPr lang="en-AU" sz="1100"/>
              <a:t>n</a:t>
            </a:r>
          </a:p>
        </xdr:txBody>
      </xdr:sp>
    </xdr:grpSp>
    <xdr:clientData/>
  </xdr:twoCellAnchor>
  <xdr:oneCellAnchor>
    <xdr:from>
      <xdr:col>14</xdr:col>
      <xdr:colOff>30480</xdr:colOff>
      <xdr:row>5</xdr:row>
      <xdr:rowOff>137160</xdr:rowOff>
    </xdr:from>
    <xdr:ext cx="1568250" cy="23408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2F0FB92-F5F8-4928-B592-1086D620FF18}"/>
            </a:ext>
          </a:extLst>
        </xdr:cNvPr>
        <xdr:cNvSpPr txBox="1"/>
      </xdr:nvSpPr>
      <xdr:spPr>
        <a:xfrm>
          <a:off x="10495280" y="106426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</a:t>
          </a:r>
          <a:r>
            <a:rPr lang="en-AU" sz="1100" baseline="0"/>
            <a:t>  ≤  ≥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6</xdr:row>
      <xdr:rowOff>137160</xdr:rowOff>
    </xdr:from>
    <xdr:ext cx="1568250" cy="23408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AC7ECFC-25FE-4012-88CC-B54DC881CD56}"/>
            </a:ext>
          </a:extLst>
        </xdr:cNvPr>
        <xdr:cNvSpPr txBox="1"/>
      </xdr:nvSpPr>
      <xdr:spPr>
        <a:xfrm>
          <a:off x="10487660" y="124841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 baseline="0">
              <a:sym typeface="Symbol" panose="05050102010706020507" pitchFamily="18" charset="2"/>
            </a:rPr>
            <a:t>Select from </a:t>
          </a:r>
          <a:r>
            <a:rPr lang="en-AU" sz="1100" baseline="0"/>
            <a:t>  &lt;  &gt; </a:t>
          </a:r>
          <a:endParaRPr lang="en-AU" sz="1100"/>
        </a:p>
      </xdr:txBody>
    </xdr:sp>
    <xdr:clientData/>
  </xdr:oneCellAnchor>
  <xdr:oneCellAnchor>
    <xdr:from>
      <xdr:col>14</xdr:col>
      <xdr:colOff>22860</xdr:colOff>
      <xdr:row>7</xdr:row>
      <xdr:rowOff>152400</xdr:rowOff>
    </xdr:from>
    <xdr:ext cx="1568250" cy="23408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AA57BA9-BFEF-4AFF-9A5F-F6BB78582984}"/>
            </a:ext>
          </a:extLst>
        </xdr:cNvPr>
        <xdr:cNvSpPr txBox="1"/>
      </xdr:nvSpPr>
      <xdr:spPr>
        <a:xfrm>
          <a:off x="10487660" y="1447800"/>
          <a:ext cx="1568250" cy="2340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(Lower/Upper/Two Tail)</a:t>
          </a:r>
        </a:p>
      </xdr:txBody>
    </xdr:sp>
    <xdr:clientData/>
  </xdr:oneCellAnchor>
  <xdr:oneCellAnchor>
    <xdr:from>
      <xdr:col>14</xdr:col>
      <xdr:colOff>45720</xdr:colOff>
      <xdr:row>12</xdr:row>
      <xdr:rowOff>167640</xdr:rowOff>
    </xdr:from>
    <xdr:ext cx="3893820" cy="20574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C58D8EE-1773-4F1E-B892-B081D0F353D3}"/>
            </a:ext>
          </a:extLst>
        </xdr:cNvPr>
        <xdr:cNvSpPr txBox="1"/>
      </xdr:nvSpPr>
      <xdr:spPr>
        <a:xfrm>
          <a:off x="10510520" y="2383790"/>
          <a:ext cx="3893820" cy="2057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 E.3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/>
            <a:t>= T.INV(probability,df) OR = T.INV.2T(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probability,df)</a:t>
          </a:r>
          <a:endParaRPr lang="en-AU" sz="1100"/>
        </a:p>
      </xdr:txBody>
    </xdr:sp>
    <xdr:clientData/>
  </xdr:oneCellAnchor>
  <xdr:oneCellAnchor>
    <xdr:from>
      <xdr:col>14</xdr:col>
      <xdr:colOff>60960</xdr:colOff>
      <xdr:row>11</xdr:row>
      <xdr:rowOff>144780</xdr:rowOff>
    </xdr:from>
    <xdr:ext cx="556260" cy="1905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FD0778-B3B9-41ED-9A19-EAB6A3B4AD3E}"/>
            </a:ext>
          </a:extLst>
        </xdr:cNvPr>
        <xdr:cNvSpPr txBox="1"/>
      </xdr:nvSpPr>
      <xdr:spPr>
        <a:xfrm>
          <a:off x="10525760" y="2176780"/>
          <a:ext cx="556260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sz="1100"/>
            <a:t>= n-1</a:t>
          </a:r>
        </a:p>
      </xdr:txBody>
    </xdr:sp>
    <xdr:clientData/>
  </xdr:oneCellAnchor>
  <xdr:twoCellAnchor>
    <xdr:from>
      <xdr:col>14</xdr:col>
      <xdr:colOff>20955</xdr:colOff>
      <xdr:row>20</xdr:row>
      <xdr:rowOff>7620</xdr:rowOff>
    </xdr:from>
    <xdr:to>
      <xdr:col>20</xdr:col>
      <xdr:colOff>112395</xdr:colOff>
      <xdr:row>23</xdr:row>
      <xdr:rowOff>68580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30C836B7-CFF2-4887-893F-C04F41F8C13A}"/>
            </a:ext>
          </a:extLst>
        </xdr:cNvPr>
        <xdr:cNvGrpSpPr/>
      </xdr:nvGrpSpPr>
      <xdr:grpSpPr>
        <a:xfrm>
          <a:off x="10041255" y="3827145"/>
          <a:ext cx="3634740" cy="632460"/>
          <a:chOff x="10088880" y="3598545"/>
          <a:chExt cx="3634740" cy="63246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D1BBF4F-D248-19EF-639C-B2071509C983}"/>
              </a:ext>
            </a:extLst>
          </xdr:cNvPr>
          <xdr:cNvSpPr txBox="1"/>
        </xdr:nvSpPr>
        <xdr:spPr>
          <a:xfrm>
            <a:off x="10096500" y="3598545"/>
            <a:ext cx="685800" cy="1905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s/</a:t>
            </a:r>
            <a:r>
              <a:rPr lang="en-AU" sz="1100"/>
              <a:t>n</a:t>
            </a:r>
          </a:p>
        </xdr:txBody>
      </xdr: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00693C6D-CE86-CBA0-7DFD-64503C664076}"/>
                  </a:ext>
                </a:extLst>
              </xdr:cNvPr>
              <xdr:cNvSpPr txBox="1"/>
            </xdr:nvSpPr>
            <xdr:spPr>
              <a:xfrm>
                <a:off x="10088880" y="3773805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AU" sz="1100"/>
                  <a:t>= (</a:t>
                </a:r>
                <a14:m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AU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AU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a14:m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Choice>
        <mc:Fallback xmlns="">
          <xdr:sp macro="" textlink="">
            <xdr:nvSpPr>
              <xdr:cNvPr id="18" name="TextBox 17">
                <a:extLst>
                  <a:ext uri="{FF2B5EF4-FFF2-40B4-BE49-F238E27FC236}">
                    <a16:creationId xmlns:a16="http://schemas.microsoft.com/office/drawing/2014/main" id="{00693C6D-CE86-CBA0-7DFD-64503C664076}"/>
                  </a:ext>
                </a:extLst>
              </xdr:cNvPr>
              <xdr:cNvSpPr txBox="1"/>
            </xdr:nvSpPr>
            <xdr:spPr>
              <a:xfrm>
                <a:off x="10088880" y="3773805"/>
                <a:ext cx="1684020" cy="198120"/>
              </a:xfrm>
              <a:prstGeom prst="rect">
                <a:avLst/>
              </a:prstGeom>
              <a:solidFill>
                <a:schemeClr val="accent4">
                  <a:lumMod val="20000"/>
                  <a:lumOff val="80000"/>
                </a:schemeClr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ctr">
                <a:noAutofit/>
              </a:bodyPr>
              <a:lstStyle/>
              <a:p>
                <a:r>
                  <a:rPr lang="en-AU" sz="1100"/>
                  <a:t>= (</a:t>
                </a:r>
                <a:r>
                  <a:rPr lang="en-AU" sz="1100" b="0" i="0">
                    <a:latin typeface="Cambria Math" panose="02040503050406030204" pitchFamily="18" charset="0"/>
                  </a:rPr>
                  <a:t>𝑥 ̅</a:t>
                </a:r>
                <a:r>
                  <a:rPr lang="en-AU" sz="1100" baseline="0"/>
                  <a:t> -</a:t>
                </a:r>
                <a:r>
                  <a:rPr lang="en-AU" sz="1100" baseline="0">
                    <a:sym typeface="Symbol" panose="05050102010706020507" pitchFamily="18" charset="2"/>
                  </a:rPr>
                  <a:t></a:t>
                </a:r>
                <a:r>
                  <a:rPr lang="en-AU" sz="1100"/>
                  <a:t>)/Standard Error</a:t>
                </a:r>
              </a:p>
            </xdr:txBody>
          </xdr:sp>
        </mc:Fallback>
      </mc:AlternateContent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EECA3033-6E75-7832-1821-F9E8B1282A07}"/>
              </a:ext>
            </a:extLst>
          </xdr:cNvPr>
          <xdr:cNvSpPr txBox="1"/>
        </xdr:nvSpPr>
        <xdr:spPr>
          <a:xfrm>
            <a:off x="10088880" y="3964305"/>
            <a:ext cx="363474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 =T.DIST(x, df, TRUE) </a:t>
            </a:r>
            <a:r>
              <a:rPr lang="en-AU" sz="1100" b="1"/>
              <a:t>OR </a:t>
            </a:r>
            <a:r>
              <a:rPr lang="en-AU" sz="1100"/>
              <a:t>=T.DIST.2T(x, df) 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/>
              <a:t> =T.DIST.RT(x,df)</a:t>
            </a:r>
          </a:p>
        </xdr:txBody>
      </xdr:sp>
    </xdr:grpSp>
    <xdr:clientData/>
  </xdr:twoCellAnchor>
  <xdr:oneCellAnchor>
    <xdr:from>
      <xdr:col>10</xdr:col>
      <xdr:colOff>15240</xdr:colOff>
      <xdr:row>50</xdr:row>
      <xdr:rowOff>15240</xdr:rowOff>
    </xdr:from>
    <xdr:ext cx="4663440" cy="48387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D62AC92-BD0F-4013-97C4-53C0020CBE5A}"/>
            </a:ext>
          </a:extLst>
        </xdr:cNvPr>
        <xdr:cNvSpPr txBox="1"/>
      </xdr:nvSpPr>
      <xdr:spPr>
        <a:xfrm>
          <a:off x="7082790" y="9235440"/>
          <a:ext cx="4663440" cy="48387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AU" b="1">
              <a:solidFill>
                <a:srgbClr val="0000CC"/>
              </a:solidFill>
            </a:rPr>
            <a:t>p-value</a:t>
          </a:r>
        </a:p>
        <a:p>
          <a:endParaRPr lang="en-AU" b="1">
            <a:solidFill>
              <a:srgbClr val="0000CC"/>
            </a:solidFill>
          </a:endParaRPr>
        </a:p>
        <a:p>
          <a:r>
            <a:rPr lang="en-AU" b="1">
              <a:solidFill>
                <a:srgbClr val="0000CC"/>
              </a:solidFill>
            </a:rPr>
            <a:t>T.DIST</a:t>
          </a:r>
          <a:r>
            <a:rPr lang="en-AU"/>
            <a:t> - Returns the Student's </a:t>
          </a:r>
          <a:r>
            <a:rPr lang="en-AU">
              <a:solidFill>
                <a:srgbClr val="FF0000"/>
              </a:solidFill>
            </a:rPr>
            <a:t>left-tailed</a:t>
          </a:r>
          <a:r>
            <a:rPr lang="en-AU"/>
            <a:t> t-distribution. 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=T.DIST(x,df,TRUE)</a:t>
          </a:r>
        </a:p>
        <a:p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T.DIST.RT</a:t>
          </a:r>
          <a:r>
            <a:rPr lang="en-AU" sz="1100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right-tailed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(x,df)</a:t>
          </a:r>
          <a:endParaRPr lang="en-AU">
            <a:effectLst/>
          </a:endParaRPr>
        </a:p>
        <a:p>
          <a:endParaRPr lang="en-AU"/>
        </a:p>
        <a:p>
          <a:r>
            <a: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rPr>
            <a:t>T.DIST.2T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Returns the 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two-tailed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Student's t-distribution.</a:t>
          </a:r>
          <a:endParaRPr lang="en-AU">
            <a:effectLst/>
          </a:endParaRPr>
        </a:p>
        <a:p>
          <a:pPr eaLnBrk="1" fontAlgn="auto" latinLnBrk="0" hangingPunct="1"/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=T.DIST.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2T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(x),df)</a:t>
          </a:r>
          <a:endParaRPr lang="en-AU">
            <a:effectLst/>
          </a:endParaRPr>
        </a:p>
        <a:p>
          <a:endParaRPr lang="en-AU" sz="1100"/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endParaRPr lang="en-AU" sz="1100" b="1">
            <a:solidFill>
              <a:srgbClr val="7030A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Lower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</a:p>
        <a:p>
          <a:endParaRPr lang="en-AU" sz="1100" b="1">
            <a:solidFill>
              <a:srgbClr val="0000CC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  <a:sym typeface="Symbol" panose="05050102010706020507" pitchFamily="18" charset="2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n-1, TRUE)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Upper</a:t>
          </a:r>
          <a:r>
            <a:rPr lang="en-AU" sz="1100" b="1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Tail test </a:t>
          </a:r>
          <a:endParaRPr lang="en-AU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T.DIST.RT(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Two</a:t>
          </a:r>
          <a:r>
            <a: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Tail test </a:t>
          </a:r>
          <a:endParaRPr lang="en-AU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p-value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 T.DIST.2T(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ABS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AU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 Sample Statistic)</a:t>
          </a:r>
          <a:r>
            <a: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n-1)</a:t>
          </a:r>
          <a:endParaRPr lang="en-AU">
            <a:effectLst/>
          </a:endParaRPr>
        </a:p>
        <a:p>
          <a:endParaRPr lang="en-AU" sz="11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oneCellAnchor>
  <xdr:twoCellAnchor>
    <xdr:from>
      <xdr:col>10</xdr:col>
      <xdr:colOff>0</xdr:colOff>
      <xdr:row>28</xdr:row>
      <xdr:rowOff>152400</xdr:rowOff>
    </xdr:from>
    <xdr:to>
      <xdr:col>16</xdr:col>
      <xdr:colOff>99060</xdr:colOff>
      <xdr:row>49</xdr:row>
      <xdr:rowOff>7620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851BA5C7-8C07-4D8B-85DC-86F987AE4A73}"/>
            </a:ext>
          </a:extLst>
        </xdr:cNvPr>
        <xdr:cNvGrpSpPr/>
      </xdr:nvGrpSpPr>
      <xdr:grpSpPr>
        <a:xfrm>
          <a:off x="6772275" y="5505450"/>
          <a:ext cx="4528185" cy="3855720"/>
          <a:chOff x="14577060" y="563880"/>
          <a:chExt cx="4663440" cy="3695700"/>
        </a:xfrm>
      </xdr:grpSpPr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744FEAF2-A3EB-A94A-8558-EE1D73D4CF77}"/>
              </a:ext>
            </a:extLst>
          </xdr:cNvPr>
          <xdr:cNvSpPr txBox="1"/>
        </xdr:nvSpPr>
        <xdr:spPr>
          <a:xfrm>
            <a:off x="14577060" y="563880"/>
            <a:ext cx="466344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t Distribution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T.INV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</a:t>
            </a:r>
            <a:r>
              <a:rPr lang="en-AU"/>
              <a:t>e of the Student's t-distribution.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n-1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 T.INV(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,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n-1)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T.INV.2T - </a:t>
            </a:r>
            <a:r>
              <a:rPr lang="en-AU"/>
              <a:t>Returns the </a:t>
            </a:r>
            <a:r>
              <a:rPr lang="en-AU">
                <a:solidFill>
                  <a:srgbClr val="FF0000"/>
                </a:solidFill>
              </a:rPr>
              <a:t>two-tailed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inverse</a:t>
            </a:r>
            <a:r>
              <a:rPr lang="en-AU"/>
              <a:t> of the Student's t-distribution.</a:t>
            </a:r>
          </a:p>
          <a:p>
            <a:endParaRPr lang="en-AU" sz="1100" b="1">
              <a:solidFill>
                <a:srgbClr val="0000CC"/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right </a:t>
            </a:r>
            <a:r>
              <a:rPr lang="en-AU" sz="1100" u="sng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and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 left-tailed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=T.INV.2T(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n-1)</a:t>
            </a:r>
            <a:endParaRPr lang="en-AU">
              <a:effectLst/>
            </a:endParaRPr>
          </a:p>
          <a:p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D73F1949-3DF1-56BC-EE01-380DB02E0089}"/>
              </a:ext>
            </a:extLst>
          </xdr:cNvPr>
          <xdr:cNvSpPr/>
        </xdr:nvSpPr>
        <xdr:spPr>
          <a:xfrm>
            <a:off x="14596679" y="1530253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4233496-789B-CCB4-C18D-35990F5FCF6E}"/>
              </a:ext>
            </a:extLst>
          </xdr:cNvPr>
          <xdr:cNvSpPr/>
        </xdr:nvSpPr>
        <xdr:spPr>
          <a:xfrm>
            <a:off x="14577060" y="2234313"/>
            <a:ext cx="2042160" cy="571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BEC9E4D2-A786-D1FA-E13B-42D40D387BAE}"/>
              </a:ext>
            </a:extLst>
          </xdr:cNvPr>
          <xdr:cNvSpPr/>
        </xdr:nvSpPr>
        <xdr:spPr>
          <a:xfrm>
            <a:off x="14639158" y="3543443"/>
            <a:ext cx="2339339" cy="56388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0</xdr:col>
      <xdr:colOff>571500</xdr:colOff>
      <xdr:row>29</xdr:row>
      <xdr:rowOff>60960</xdr:rowOff>
    </xdr:from>
    <xdr:to>
      <xdr:col>7</xdr:col>
      <xdr:colOff>182880</xdr:colOff>
      <xdr:row>46</xdr:row>
      <xdr:rowOff>91440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EB469AB4-A5F9-4094-8453-7C5313165688}"/>
            </a:ext>
          </a:extLst>
        </xdr:cNvPr>
        <xdr:cNvGrpSpPr/>
      </xdr:nvGrpSpPr>
      <xdr:grpSpPr>
        <a:xfrm>
          <a:off x="571500" y="5604510"/>
          <a:ext cx="4612005" cy="3268980"/>
          <a:chOff x="14538960" y="635641"/>
          <a:chExt cx="4770120" cy="3695700"/>
        </a:xfrm>
      </xdr:grpSpPr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2966AD16-A7DC-CFF5-AF28-63A00E9DA45D}"/>
              </a:ext>
            </a:extLst>
          </xdr:cNvPr>
          <xdr:cNvSpPr txBox="1"/>
        </xdr:nvSpPr>
        <xdr:spPr>
          <a:xfrm>
            <a:off x="14538960" y="635641"/>
            <a:ext cx="4770120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0822FD78-3074-D7AD-E00E-241B9687195D}"/>
              </a:ext>
            </a:extLst>
          </xdr:cNvPr>
          <xdr:cNvSpPr/>
        </xdr:nvSpPr>
        <xdr:spPr>
          <a:xfrm>
            <a:off x="14592300" y="1880202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E54C4837-C08E-0D7D-E321-5CF798DF6589}"/>
              </a:ext>
            </a:extLst>
          </xdr:cNvPr>
          <xdr:cNvSpPr/>
        </xdr:nvSpPr>
        <xdr:spPr>
          <a:xfrm>
            <a:off x="14586030" y="2666145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283095C8-C98C-E849-9E26-30422988C5CA}"/>
              </a:ext>
            </a:extLst>
          </xdr:cNvPr>
          <xdr:cNvSpPr/>
        </xdr:nvSpPr>
        <xdr:spPr>
          <a:xfrm>
            <a:off x="14601270" y="3496818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</xdr:col>
      <xdr:colOff>0</xdr:colOff>
      <xdr:row>48</xdr:row>
      <xdr:rowOff>0</xdr:rowOff>
    </xdr:from>
    <xdr:to>
      <xdr:col>5</xdr:col>
      <xdr:colOff>220980</xdr:colOff>
      <xdr:row>74</xdr:row>
      <xdr:rowOff>137160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C3F03B6-CC54-4CF7-BCDC-177E4B3229C4}"/>
            </a:ext>
          </a:extLst>
        </xdr:cNvPr>
        <xdr:cNvGrpSpPr/>
      </xdr:nvGrpSpPr>
      <xdr:grpSpPr>
        <a:xfrm>
          <a:off x="590550" y="9163050"/>
          <a:ext cx="3449955" cy="5090160"/>
          <a:chOff x="609600" y="8801100"/>
          <a:chExt cx="3550920" cy="4892040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D82530CE-6282-6C01-5842-98C1CD388152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EBB0749A-6767-63D4-CC69-6A827F6F7DFB}"/>
              </a:ext>
            </a:extLst>
          </xdr:cNvPr>
          <xdr:cNvSpPr/>
        </xdr:nvSpPr>
        <xdr:spPr>
          <a:xfrm>
            <a:off x="624840" y="9936377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2E52A07B-6FA8-A218-94E0-14EE1DD4D884}"/>
              </a:ext>
            </a:extLst>
          </xdr:cNvPr>
          <xdr:cNvSpPr/>
        </xdr:nvSpPr>
        <xdr:spPr>
          <a:xfrm>
            <a:off x="617220" y="10638952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CDD2F762-DF18-9F92-2BBE-9DFDCCD83E71}"/>
              </a:ext>
            </a:extLst>
          </xdr:cNvPr>
          <xdr:cNvSpPr/>
        </xdr:nvSpPr>
        <xdr:spPr>
          <a:xfrm>
            <a:off x="627589" y="11854096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4</xdr:row>
      <xdr:rowOff>152400</xdr:rowOff>
    </xdr:from>
    <xdr:to>
      <xdr:col>9</xdr:col>
      <xdr:colOff>45720</xdr:colOff>
      <xdr:row>20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B3E251A-C58A-49D2-8DB6-22433A1EC199}"/>
            </a:ext>
          </a:extLst>
        </xdr:cNvPr>
        <xdr:cNvGrpSpPr/>
      </xdr:nvGrpSpPr>
      <xdr:grpSpPr>
        <a:xfrm>
          <a:off x="3869055" y="981075"/>
          <a:ext cx="2377440" cy="2956560"/>
          <a:chOff x="3985260" y="960120"/>
          <a:chExt cx="2453640" cy="283464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1375CEE6-6DAE-35E9-5E6D-A4D526EC58ED}"/>
              </a:ext>
            </a:extLst>
          </xdr:cNvPr>
          <xdr:cNvSpPr txBox="1"/>
        </xdr:nvSpPr>
        <xdr:spPr>
          <a:xfrm>
            <a:off x="4000500" y="136398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(Lower/Upper/Two Tail)</a:t>
            </a:r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763CEE36-D55D-3A20-32BA-46E217CB19DB}"/>
              </a:ext>
            </a:extLst>
          </xdr:cNvPr>
          <xdr:cNvSpPr txBox="1"/>
        </xdr:nvSpPr>
        <xdr:spPr>
          <a:xfrm>
            <a:off x="4000500" y="96012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</a:t>
            </a:r>
            <a:r>
              <a:rPr lang="en-AU" sz="1100" baseline="0"/>
              <a:t>  ≤  ≥ </a:t>
            </a:r>
            <a:endParaRPr lang="en-AU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86EA59C-86A1-F92E-8F16-B542C3E9AABD}"/>
              </a:ext>
            </a:extLst>
          </xdr:cNvPr>
          <xdr:cNvSpPr txBox="1"/>
        </xdr:nvSpPr>
        <xdr:spPr>
          <a:xfrm>
            <a:off x="4008120" y="1165860"/>
            <a:ext cx="1568250" cy="2340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 baseline="0">
                <a:sym typeface="Symbol" panose="05050102010706020507" pitchFamily="18" charset="2"/>
              </a:rPr>
              <a:t>Select from </a:t>
            </a:r>
            <a:r>
              <a:rPr lang="en-AU" sz="1100" baseline="0"/>
              <a:t>  &lt;  &gt; </a:t>
            </a:r>
            <a:endParaRPr lang="en-AU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24E507BE-349A-EE53-4083-08A961405F24}"/>
              </a:ext>
            </a:extLst>
          </xdr:cNvPr>
          <xdr:cNvSpPr txBox="1"/>
        </xdr:nvSpPr>
        <xdr:spPr>
          <a:xfrm>
            <a:off x="4015740" y="2057400"/>
            <a:ext cx="2423160" cy="2667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NORM.S.INV(probability)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DE27883F-9FAF-4509-44FF-210D770C7D60}"/>
              </a:ext>
            </a:extLst>
          </xdr:cNvPr>
          <xdr:cNvSpPr txBox="1"/>
        </xdr:nvSpPr>
        <xdr:spPr>
          <a:xfrm>
            <a:off x="3992880" y="3581400"/>
            <a:ext cx="2255520" cy="21336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Table E.2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OR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/>
              <a:t>= NORM.S.DIST(z,TRUE)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D19932F-8E0B-9AB5-E0A3-A8BFCFD0921C}"/>
              </a:ext>
            </a:extLst>
          </xdr:cNvPr>
          <xdr:cNvSpPr txBox="1"/>
        </xdr:nvSpPr>
        <xdr:spPr>
          <a:xfrm>
            <a:off x="3985260" y="3375660"/>
            <a:ext cx="1684020" cy="19812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(p</a:t>
            </a:r>
            <a:r>
              <a:rPr lang="en-AU" sz="1100" baseline="0"/>
              <a:t> -</a:t>
            </a:r>
            <a:r>
              <a:rPr lang="en-AU" sz="1100" baseline="0">
                <a:sym typeface="Symbol" panose="05050102010706020507" pitchFamily="18" charset="2"/>
              </a:rPr>
              <a:t></a:t>
            </a:r>
            <a:r>
              <a:rPr lang="en-AU" sz="1100"/>
              <a:t>)/Standard Error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B6FC393-E3D2-7AB0-35BA-56AD8AFA4E09}"/>
              </a:ext>
            </a:extLst>
          </xdr:cNvPr>
          <xdr:cNvSpPr txBox="1"/>
        </xdr:nvSpPr>
        <xdr:spPr>
          <a:xfrm>
            <a:off x="4000500" y="3162300"/>
            <a:ext cx="1005840" cy="22860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*(1-)/n</a:t>
            </a:r>
            <a:endParaRPr lang="en-AU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B7CA5998-19D3-34B0-0EAD-B35595D106A7}"/>
              </a:ext>
            </a:extLst>
          </xdr:cNvPr>
          <xdr:cNvSpPr txBox="1"/>
        </xdr:nvSpPr>
        <xdr:spPr>
          <a:xfrm>
            <a:off x="3985260" y="2964180"/>
            <a:ext cx="2194560" cy="220980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sz="1100"/>
              <a:t>= </a:t>
            </a:r>
            <a:r>
              <a:rPr lang="en-AU" sz="1100">
                <a:sym typeface="Symbol" panose="05050102010706020507" pitchFamily="18" charset="2"/>
              </a:rPr>
              <a:t>count of 'Successes'/Sample</a:t>
            </a:r>
            <a:r>
              <a:rPr lang="en-AU" sz="1100" baseline="0">
                <a:sym typeface="Symbol" panose="05050102010706020507" pitchFamily="18" charset="2"/>
              </a:rPr>
              <a:t> size)</a:t>
            </a:r>
            <a:endParaRPr lang="en-AU" sz="1100"/>
          </a:p>
        </xdr:txBody>
      </xdr:sp>
    </xdr:grpSp>
    <xdr:clientData/>
  </xdr:twoCellAnchor>
  <xdr:twoCellAnchor>
    <xdr:from>
      <xdr:col>10</xdr:col>
      <xdr:colOff>12699</xdr:colOff>
      <xdr:row>2</xdr:row>
      <xdr:rowOff>0</xdr:rowOff>
    </xdr:from>
    <xdr:to>
      <xdr:col>18</xdr:col>
      <xdr:colOff>171449</xdr:colOff>
      <xdr:row>19</xdr:row>
      <xdr:rowOff>33655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C99970F-4E7A-4EB9-A44F-F3447A30A63C}"/>
            </a:ext>
          </a:extLst>
        </xdr:cNvPr>
        <xdr:cNvGrpSpPr/>
      </xdr:nvGrpSpPr>
      <xdr:grpSpPr>
        <a:xfrm>
          <a:off x="6804024" y="447675"/>
          <a:ext cx="4883150" cy="3272155"/>
          <a:chOff x="14538960" y="635641"/>
          <a:chExt cx="5023586" cy="3695700"/>
        </a:xfrm>
      </xdr:grpSpPr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7329834E-529B-3345-6AD4-4A79361B1129}"/>
              </a:ext>
            </a:extLst>
          </xdr:cNvPr>
          <xdr:cNvSpPr txBox="1"/>
        </xdr:nvSpPr>
        <xdr:spPr>
          <a:xfrm>
            <a:off x="14538960" y="635641"/>
            <a:ext cx="5023586" cy="369570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FF0000"/>
                </a:solidFill>
              </a:rPr>
              <a:t>Critical Value(s) from Standard</a:t>
            </a:r>
            <a:r>
              <a:rPr lang="en-AU" b="1" baseline="0">
                <a:solidFill>
                  <a:srgbClr val="FF0000"/>
                </a:solidFill>
              </a:rPr>
              <a:t> Normal (Z) Distribution</a:t>
            </a:r>
            <a:endParaRPr lang="en-AU" b="1">
              <a:solidFill>
                <a:srgbClr val="FF0000"/>
              </a:solidFill>
            </a:endParaRP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NORM.S.INV</a:t>
            </a:r>
            <a:r>
              <a:rPr lang="en-AU"/>
              <a:t> - Returns the </a:t>
            </a:r>
            <a:r>
              <a:rPr lang="en-AU">
                <a:solidFill>
                  <a:srgbClr val="FF0000"/>
                </a:solidFill>
              </a:rPr>
              <a:t>left-tailed</a:t>
            </a:r>
            <a:r>
              <a:rPr lang="en-AU"/>
              <a:t> </a:t>
            </a:r>
            <a:r>
              <a:rPr lang="en-AU" u="sng">
                <a:solidFill>
                  <a:srgbClr val="FF0000"/>
                </a:solidFill>
              </a:rPr>
              <a:t>inver</a:t>
            </a:r>
            <a:r>
              <a:rPr lang="en-AU" u="none">
                <a:solidFill>
                  <a:srgbClr val="FF0000"/>
                </a:solidFill>
              </a:rPr>
              <a:t>se</a:t>
            </a:r>
            <a:r>
              <a:rPr lang="en-AU"/>
              <a:t> of the Standard Normal Distribution.</a:t>
            </a:r>
          </a:p>
          <a:p>
            <a:endParaRPr lang="en-AU"/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Cumulative area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/>
          </a:p>
          <a:p>
            <a:endParaRPr lang="en-AU" sz="1100"/>
          </a:p>
          <a:p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Lower Tail test </a:t>
            </a:r>
          </a:p>
          <a:p>
            <a:endParaRPr lang="en-AU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Upper Tail test </a:t>
            </a:r>
            <a:endParaRPr lang="en-AU">
              <a:solidFill>
                <a:srgbClr val="0000CC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%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r>
              <a:rPr lang="en-AU" sz="1100" b="1">
                <a:solidFill>
                  <a:srgbClr val="0000CC"/>
                </a:solidFill>
              </a:rPr>
              <a:t>Two tail Test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Critical Values 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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 =NORM.S.INV(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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%/2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endParaRPr lang="en-AU" sz="1100" b="1">
              <a:solidFill>
                <a:srgbClr val="0000CC"/>
              </a:solidFill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5BAE399-E82F-6A81-C5DE-A1041681FDC6}"/>
              </a:ext>
            </a:extLst>
          </xdr:cNvPr>
          <xdr:cNvSpPr/>
        </xdr:nvSpPr>
        <xdr:spPr>
          <a:xfrm>
            <a:off x="14611174" y="1890971"/>
            <a:ext cx="2026920" cy="6172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3C5EC721-963C-ABAD-9778-CCF66ED30E6C}"/>
              </a:ext>
            </a:extLst>
          </xdr:cNvPr>
          <xdr:cNvSpPr/>
        </xdr:nvSpPr>
        <xdr:spPr>
          <a:xfrm>
            <a:off x="14602099" y="2605281"/>
            <a:ext cx="2171700" cy="678309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7CB930B-2B62-7088-63D8-A86662A49BEA}"/>
              </a:ext>
            </a:extLst>
          </xdr:cNvPr>
          <xdr:cNvSpPr/>
        </xdr:nvSpPr>
        <xdr:spPr>
          <a:xfrm>
            <a:off x="14579590" y="3478624"/>
            <a:ext cx="2438400" cy="65495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  <xdr:twoCellAnchor>
    <xdr:from>
      <xdr:col>10</xdr:col>
      <xdr:colOff>19050</xdr:colOff>
      <xdr:row>20</xdr:row>
      <xdr:rowOff>169545</xdr:rowOff>
    </xdr:from>
    <xdr:to>
      <xdr:col>15</xdr:col>
      <xdr:colOff>521970</xdr:colOff>
      <xdr:row>47</xdr:row>
      <xdr:rowOff>116205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920ACFB-3FD6-4DB7-8F96-43D3CD0320BF}"/>
            </a:ext>
          </a:extLst>
        </xdr:cNvPr>
        <xdr:cNvGrpSpPr/>
      </xdr:nvGrpSpPr>
      <xdr:grpSpPr>
        <a:xfrm>
          <a:off x="6810375" y="4046220"/>
          <a:ext cx="3455670" cy="5099685"/>
          <a:chOff x="609600" y="8801100"/>
          <a:chExt cx="3550920" cy="4892040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ACEEB42-C559-189F-598D-9E0D569E75B2}"/>
              </a:ext>
            </a:extLst>
          </xdr:cNvPr>
          <xdr:cNvSpPr txBox="1"/>
        </xdr:nvSpPr>
        <xdr:spPr>
          <a:xfrm>
            <a:off x="609600" y="8801100"/>
            <a:ext cx="3550920" cy="4892040"/>
          </a:xfrm>
          <a:prstGeom prst="rect">
            <a:avLst/>
          </a:prstGeom>
          <a:solidFill>
            <a:schemeClr val="accent5">
              <a:lumMod val="20000"/>
              <a:lumOff val="8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AU" b="1">
                <a:solidFill>
                  <a:srgbClr val="0000CC"/>
                </a:solidFill>
              </a:rPr>
              <a:t>p-value</a:t>
            </a:r>
          </a:p>
          <a:p>
            <a:endParaRPr lang="en-AU" b="1">
              <a:solidFill>
                <a:srgbClr val="0000CC"/>
              </a:solidFill>
            </a:endParaRPr>
          </a:p>
          <a:p>
            <a:r>
              <a:rPr lang="en-AU" b="1">
                <a:solidFill>
                  <a:srgbClr val="0000CC"/>
                </a:solidFill>
              </a:rPr>
              <a:t>NORM.S.DIST</a:t>
            </a:r>
            <a:r>
              <a:rPr lang="en-AU"/>
              <a:t> - Returns the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Standard Normal Distribution</a:t>
            </a:r>
            <a:r>
              <a:rPr lang="en-AU"/>
              <a:t>. 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=NORM.S.DIST(z,TRUE)</a:t>
            </a:r>
          </a:p>
          <a:p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endParaRPr lang="en-AU" sz="1100" b="1">
              <a:solidFill>
                <a:srgbClr val="7030A0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Lower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</a:p>
          <a:p>
            <a:endParaRPr lang="en-AU" sz="1100" b="1">
              <a:solidFill>
                <a:srgbClr val="0000CC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  <a:sym typeface="Symbol" panose="05050102010706020507" pitchFamily="18" charset="2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Upper</a:t>
            </a:r>
            <a:r>
              <a:rPr lang="en-AU" sz="1100" b="1">
                <a:solidFill>
                  <a:schemeClr val="accent2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 b="1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Tail test </a:t>
            </a:r>
            <a:endParaRPr lang="en-AU">
              <a:solidFill>
                <a:sysClr val="windowText" lastClr="000000"/>
              </a:solidFill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1-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OR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 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>
              <a:effectLst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7030A0"/>
                </a:solidFill>
                <a:effectLst/>
                <a:latin typeface="+mn-lt"/>
                <a:ea typeface="+mn-ea"/>
                <a:cs typeface="+mn-cs"/>
              </a:rPr>
              <a:t>Two</a:t>
            </a:r>
            <a:r>
              <a:rPr lang="en-AU" sz="11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Tail test 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Negative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A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AU" sz="1100" b="1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Positive z</a:t>
            </a:r>
            <a:r>
              <a:rPr lang="en-AU" sz="11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Sample Statistic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	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  </a:t>
            </a:r>
            <a:endParaRPr lang="en-AU">
              <a:effectLst/>
            </a:endParaRPr>
          </a:p>
          <a:p>
            <a:pPr eaLnBrk="1" fontAlgn="auto" latinLnBrk="0" hangingPunct="1"/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p-value</a:t>
            </a:r>
            <a:r>
              <a:rPr lang="en-AU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= </a:t>
            </a:r>
            <a:r>
              <a:rPr lang="en-AU" sz="110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2*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NORM.S.DIST(</a:t>
            </a:r>
            <a:r>
              <a:rPr lang="en-AU" sz="1100" b="1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rPr>
              <a:t>-</a:t>
            </a:r>
            <a:r>
              <a:rPr lang="en-AU" sz="1100">
                <a:solidFill>
                  <a:srgbClr val="0000CC"/>
                </a:solidFill>
                <a:effectLst/>
                <a:latin typeface="+mn-lt"/>
                <a:ea typeface="+mn-ea"/>
                <a:cs typeface="+mn-cs"/>
              </a:rPr>
              <a:t>Z Sample Statistic</a:t>
            </a:r>
            <a:r>
              <a: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, TRUE)</a:t>
            </a:r>
            <a:endParaRPr lang="en-AU">
              <a:effectLst/>
            </a:endParaRPr>
          </a:p>
          <a:p>
            <a:endParaRPr lang="en-AU" sz="1100" b="1">
              <a:solidFill>
                <a:schemeClr val="accent2">
                  <a:lumMod val="50000"/>
                </a:schemeClr>
              </a:solidFill>
            </a:endParaRPr>
          </a:p>
        </xdr:txBody>
      </xdr:sp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49F339D-0EE9-549D-B844-B3228037BDCD}"/>
              </a:ext>
            </a:extLst>
          </xdr:cNvPr>
          <xdr:cNvSpPr/>
        </xdr:nvSpPr>
        <xdr:spPr>
          <a:xfrm>
            <a:off x="644415" y="9963960"/>
            <a:ext cx="3154680" cy="59436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AA3BCEEC-C79D-7443-41D8-4B80E1AF4194}"/>
              </a:ext>
            </a:extLst>
          </xdr:cNvPr>
          <xdr:cNvSpPr/>
        </xdr:nvSpPr>
        <xdr:spPr>
          <a:xfrm>
            <a:off x="627008" y="10629969"/>
            <a:ext cx="3162300" cy="9525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4BA2FC58-D6A7-5112-7AE6-9F088CEEBD71}"/>
              </a:ext>
            </a:extLst>
          </xdr:cNvPr>
          <xdr:cNvSpPr/>
        </xdr:nvSpPr>
        <xdr:spPr>
          <a:xfrm>
            <a:off x="624840" y="11753177"/>
            <a:ext cx="3169920" cy="168402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100"/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A6B2-E766-4C4A-B67D-F79D801D4840}">
  <dimension ref="A1:H22"/>
  <sheetViews>
    <sheetView tabSelected="1" workbookViewId="0">
      <selection activeCell="B21" sqref="B21"/>
    </sheetView>
  </sheetViews>
  <sheetFormatPr defaultColWidth="8.7109375" defaultRowHeight="15" x14ac:dyDescent="0.25"/>
  <cols>
    <col min="1" max="1" width="27.42578125" style="15" bestFit="1" customWidth="1"/>
    <col min="2" max="2" width="97.140625" style="15" customWidth="1"/>
    <col min="3" max="3" width="26.28515625" style="15" customWidth="1"/>
    <col min="4" max="4" width="18.140625" style="15" bestFit="1" customWidth="1"/>
    <col min="5" max="5" width="22.140625" style="15" bestFit="1" customWidth="1"/>
    <col min="6" max="6" width="18.85546875" style="15" bestFit="1" customWidth="1"/>
    <col min="7" max="7" width="20" style="15" bestFit="1" customWidth="1"/>
    <col min="8" max="8" width="23.5703125" style="15" bestFit="1" customWidth="1"/>
    <col min="9" max="16384" width="8.7109375" style="15"/>
  </cols>
  <sheetData>
    <row r="1" spans="1:7" s="10" customFormat="1" ht="15.75" thickBot="1" x14ac:dyDescent="0.3">
      <c r="A1" s="106" t="s">
        <v>29</v>
      </c>
      <c r="B1" s="107" t="s">
        <v>30</v>
      </c>
      <c r="C1" s="108" t="s">
        <v>31</v>
      </c>
      <c r="D1" s="108"/>
      <c r="E1" s="108"/>
      <c r="F1" s="108"/>
      <c r="G1" s="109"/>
    </row>
    <row r="2" spans="1:7" x14ac:dyDescent="0.25">
      <c r="A2" s="11" t="s">
        <v>1</v>
      </c>
      <c r="B2" s="12" t="s">
        <v>32</v>
      </c>
      <c r="C2" s="12" t="s">
        <v>23</v>
      </c>
      <c r="D2" s="12" t="s">
        <v>17</v>
      </c>
      <c r="E2" s="13" t="s">
        <v>33</v>
      </c>
      <c r="F2" s="12"/>
      <c r="G2" s="14"/>
    </row>
    <row r="3" spans="1:7" x14ac:dyDescent="0.25">
      <c r="A3" s="16" t="s">
        <v>2</v>
      </c>
      <c r="B3" s="17" t="s">
        <v>34</v>
      </c>
      <c r="C3" s="17" t="s">
        <v>35</v>
      </c>
      <c r="D3" s="17"/>
      <c r="E3" s="17"/>
      <c r="F3" s="17"/>
      <c r="G3" s="18"/>
    </row>
    <row r="4" spans="1:7" x14ac:dyDescent="0.25">
      <c r="A4" s="16" t="s">
        <v>3</v>
      </c>
      <c r="B4" s="17" t="s">
        <v>36</v>
      </c>
      <c r="C4" s="17" t="s">
        <v>37</v>
      </c>
      <c r="D4" s="17"/>
      <c r="E4" s="17"/>
      <c r="F4" s="17"/>
      <c r="G4" s="18"/>
    </row>
    <row r="5" spans="1:7" x14ac:dyDescent="0.25">
      <c r="A5" s="16" t="s">
        <v>4</v>
      </c>
      <c r="B5" s="17" t="s">
        <v>38</v>
      </c>
      <c r="C5" s="17" t="s">
        <v>39</v>
      </c>
      <c r="D5" s="17"/>
      <c r="E5" s="17"/>
      <c r="F5" s="17"/>
      <c r="G5" s="18"/>
    </row>
    <row r="6" spans="1:7" x14ac:dyDescent="0.25">
      <c r="A6" s="16" t="s">
        <v>5</v>
      </c>
      <c r="B6" s="17" t="s">
        <v>40</v>
      </c>
      <c r="C6" s="17" t="s">
        <v>18</v>
      </c>
      <c r="D6" s="17" t="s">
        <v>19</v>
      </c>
      <c r="E6" s="17"/>
      <c r="F6" s="17"/>
      <c r="G6" s="18"/>
    </row>
    <row r="7" spans="1:7" x14ac:dyDescent="0.25">
      <c r="A7" s="16" t="s">
        <v>6</v>
      </c>
      <c r="B7" s="17" t="s">
        <v>41</v>
      </c>
      <c r="C7" s="17" t="s">
        <v>18</v>
      </c>
      <c r="D7" s="17" t="s">
        <v>19</v>
      </c>
      <c r="E7" s="17"/>
      <c r="F7" s="17"/>
      <c r="G7" s="18"/>
    </row>
    <row r="8" spans="1:7" x14ac:dyDescent="0.25">
      <c r="A8" s="16" t="s">
        <v>7</v>
      </c>
      <c r="B8" s="17" t="s">
        <v>42</v>
      </c>
      <c r="C8" s="17" t="s">
        <v>19</v>
      </c>
      <c r="D8" s="17" t="s">
        <v>22</v>
      </c>
      <c r="E8" s="17" t="s">
        <v>27</v>
      </c>
      <c r="F8" s="17"/>
      <c r="G8" s="18"/>
    </row>
    <row r="9" spans="1:7" x14ac:dyDescent="0.25">
      <c r="A9" s="16" t="s">
        <v>8</v>
      </c>
      <c r="B9" s="17" t="s">
        <v>43</v>
      </c>
      <c r="C9" s="19">
        <v>1</v>
      </c>
      <c r="D9" s="19">
        <v>2</v>
      </c>
      <c r="E9" s="19">
        <v>3</v>
      </c>
      <c r="F9" s="19" t="s">
        <v>44</v>
      </c>
      <c r="G9" s="18"/>
    </row>
    <row r="10" spans="1:7" x14ac:dyDescent="0.25">
      <c r="A10" s="16" t="s">
        <v>9</v>
      </c>
      <c r="B10" s="17" t="s">
        <v>45</v>
      </c>
      <c r="C10" s="17" t="s">
        <v>19</v>
      </c>
      <c r="D10" s="17" t="s">
        <v>22</v>
      </c>
      <c r="E10" s="17" t="s">
        <v>20</v>
      </c>
      <c r="F10" s="17" t="s">
        <v>27</v>
      </c>
      <c r="G10" s="18"/>
    </row>
    <row r="11" spans="1:7" x14ac:dyDescent="0.25">
      <c r="A11" s="16" t="s">
        <v>10</v>
      </c>
      <c r="B11" s="17" t="s">
        <v>46</v>
      </c>
      <c r="C11" s="17" t="s">
        <v>18</v>
      </c>
      <c r="D11" s="17" t="s">
        <v>19</v>
      </c>
      <c r="E11" s="17"/>
      <c r="F11" s="17"/>
      <c r="G11" s="18"/>
    </row>
    <row r="12" spans="1:7" x14ac:dyDescent="0.25">
      <c r="A12" s="16" t="s">
        <v>11</v>
      </c>
      <c r="B12" s="17" t="s">
        <v>47</v>
      </c>
      <c r="C12" s="17" t="s">
        <v>48</v>
      </c>
      <c r="D12" s="17" t="s">
        <v>64</v>
      </c>
      <c r="E12" s="17" t="s">
        <v>65</v>
      </c>
      <c r="F12" s="17"/>
      <c r="G12" s="18"/>
    </row>
    <row r="13" spans="1:7" x14ac:dyDescent="0.25">
      <c r="A13" s="16" t="s">
        <v>12</v>
      </c>
      <c r="B13" s="17" t="s">
        <v>49</v>
      </c>
      <c r="C13" s="17" t="s">
        <v>18</v>
      </c>
      <c r="D13" s="17" t="s">
        <v>19</v>
      </c>
      <c r="E13" s="17"/>
      <c r="F13" s="17"/>
      <c r="G13" s="18"/>
    </row>
    <row r="14" spans="1:7" x14ac:dyDescent="0.25">
      <c r="A14" s="16" t="s">
        <v>13</v>
      </c>
      <c r="B14" s="17" t="s">
        <v>60</v>
      </c>
      <c r="C14" s="17" t="s">
        <v>63</v>
      </c>
      <c r="D14" s="17" t="s">
        <v>50</v>
      </c>
      <c r="E14" s="17" t="s">
        <v>61</v>
      </c>
      <c r="F14" s="17" t="s">
        <v>62</v>
      </c>
      <c r="G14" s="18"/>
    </row>
    <row r="15" spans="1:7" x14ac:dyDescent="0.25">
      <c r="A15" s="16" t="s">
        <v>51</v>
      </c>
      <c r="B15" s="17" t="s">
        <v>52</v>
      </c>
      <c r="C15" s="17" t="s">
        <v>58</v>
      </c>
      <c r="D15" s="17" t="s">
        <v>59</v>
      </c>
      <c r="E15" s="17" t="s">
        <v>53</v>
      </c>
      <c r="F15" s="17"/>
      <c r="G15" s="18"/>
    </row>
    <row r="16" spans="1:7" x14ac:dyDescent="0.25">
      <c r="A16" s="16" t="s">
        <v>15</v>
      </c>
      <c r="B16" s="17" t="s">
        <v>54</v>
      </c>
      <c r="C16" s="17" t="s">
        <v>57</v>
      </c>
      <c r="D16" s="17" t="s">
        <v>22</v>
      </c>
      <c r="E16" s="17" t="s">
        <v>20</v>
      </c>
      <c r="F16" s="17"/>
      <c r="G16" s="18"/>
    </row>
    <row r="17" spans="1:8" ht="15.75" thickBot="1" x14ac:dyDescent="0.3">
      <c r="A17" s="20" t="s">
        <v>16</v>
      </c>
      <c r="B17" s="21" t="s">
        <v>55</v>
      </c>
      <c r="C17" s="21" t="s">
        <v>25</v>
      </c>
      <c r="D17" s="21" t="s">
        <v>28</v>
      </c>
      <c r="E17" s="21" t="s">
        <v>26</v>
      </c>
      <c r="F17" s="21" t="s">
        <v>56</v>
      </c>
      <c r="G17" s="22" t="s">
        <v>24</v>
      </c>
    </row>
    <row r="20" spans="1:8" ht="15.75" thickBot="1" x14ac:dyDescent="0.3"/>
    <row r="21" spans="1:8" x14ac:dyDescent="0.25">
      <c r="A21" s="25" t="s">
        <v>144</v>
      </c>
      <c r="B21" s="26" t="s">
        <v>145</v>
      </c>
      <c r="C21" s="26" t="s">
        <v>66</v>
      </c>
      <c r="D21" s="26"/>
      <c r="E21" s="26"/>
      <c r="F21" s="26"/>
      <c r="G21" s="26"/>
      <c r="H21" s="27"/>
    </row>
    <row r="22" spans="1:8" ht="15.75" thickBot="1" x14ac:dyDescent="0.3">
      <c r="A22" s="20" t="s">
        <v>143</v>
      </c>
      <c r="B22" s="21"/>
      <c r="C22" s="21" t="s">
        <v>67</v>
      </c>
      <c r="D22" s="21" t="s">
        <v>68</v>
      </c>
      <c r="E22" s="21" t="s">
        <v>69</v>
      </c>
      <c r="F22" s="21" t="s">
        <v>70</v>
      </c>
      <c r="G22" s="21" t="s">
        <v>71</v>
      </c>
      <c r="H22" s="22" t="s">
        <v>72</v>
      </c>
    </row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D446-84FD-4AD8-B36C-334D9786E3B9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DBF7-C8B7-4F6A-89AE-E338BC0462F3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1DB3-DC91-4942-BD93-2A2B2AB9195F}">
  <dimension ref="B2:I22"/>
  <sheetViews>
    <sheetView workbookViewId="0">
      <selection activeCell="E9" sqref="E9"/>
    </sheetView>
  </sheetViews>
  <sheetFormatPr defaultColWidth="9.140625" defaultRowHeight="12.75" x14ac:dyDescent="0.2"/>
  <cols>
    <col min="1" max="1" width="9.140625" style="30"/>
    <col min="2" max="2" width="46.5703125" style="30" customWidth="1"/>
    <col min="3" max="7" width="9.140625" style="30"/>
    <col min="8" max="8" width="44.28515625" style="30" customWidth="1"/>
    <col min="9" max="11" width="9.140625" style="30"/>
    <col min="12" max="12" width="8.85546875" style="30" customWidth="1"/>
    <col min="13" max="16384" width="9.140625" style="30"/>
  </cols>
  <sheetData>
    <row r="2" spans="2:9" x14ac:dyDescent="0.2">
      <c r="B2" s="29" t="s">
        <v>73</v>
      </c>
      <c r="H2" s="29" t="s">
        <v>73</v>
      </c>
    </row>
    <row r="4" spans="2:9" ht="15" x14ac:dyDescent="0.25">
      <c r="B4" s="31" t="s">
        <v>74</v>
      </c>
      <c r="H4" s="31" t="s">
        <v>75</v>
      </c>
    </row>
    <row r="5" spans="2:9" ht="13.5" thickBot="1" x14ac:dyDescent="0.25"/>
    <row r="6" spans="2:9" x14ac:dyDescent="0.2">
      <c r="B6" s="112" t="s">
        <v>76</v>
      </c>
      <c r="C6" s="113"/>
      <c r="H6" s="112" t="s">
        <v>76</v>
      </c>
      <c r="I6" s="113"/>
    </row>
    <row r="7" spans="2:9" x14ac:dyDescent="0.2">
      <c r="B7" s="32"/>
      <c r="C7" s="33"/>
      <c r="H7" s="32"/>
      <c r="I7" s="33"/>
    </row>
    <row r="8" spans="2:9" x14ac:dyDescent="0.2">
      <c r="B8" s="110" t="s">
        <v>77</v>
      </c>
      <c r="C8" s="111"/>
      <c r="H8" s="110" t="s">
        <v>77</v>
      </c>
      <c r="I8" s="111"/>
    </row>
    <row r="9" spans="2:9" ht="15" x14ac:dyDescent="0.25">
      <c r="B9" s="36" t="s">
        <v>78</v>
      </c>
      <c r="C9" s="37"/>
      <c r="H9" s="36" t="s">
        <v>79</v>
      </c>
      <c r="I9" s="37"/>
    </row>
    <row r="10" spans="2:9" ht="15" x14ac:dyDescent="0.25">
      <c r="B10" s="36" t="s">
        <v>80</v>
      </c>
      <c r="C10" s="37"/>
      <c r="H10" s="36" t="s">
        <v>81</v>
      </c>
      <c r="I10" s="37"/>
    </row>
    <row r="11" spans="2:9" ht="15" x14ac:dyDescent="0.25">
      <c r="B11" s="36" t="s">
        <v>82</v>
      </c>
      <c r="C11" s="37"/>
      <c r="H11" s="36" t="s">
        <v>82</v>
      </c>
      <c r="I11" s="37"/>
    </row>
    <row r="12" spans="2:9" x14ac:dyDescent="0.2">
      <c r="B12" s="36" t="s">
        <v>83</v>
      </c>
      <c r="C12" s="38"/>
      <c r="H12" s="36" t="s">
        <v>84</v>
      </c>
      <c r="I12" s="38"/>
    </row>
    <row r="13" spans="2:9" x14ac:dyDescent="0.2">
      <c r="B13" s="39"/>
      <c r="C13" s="40"/>
      <c r="H13" s="39"/>
      <c r="I13" s="40"/>
    </row>
    <row r="14" spans="2:9" x14ac:dyDescent="0.2">
      <c r="B14" s="110" t="s">
        <v>85</v>
      </c>
      <c r="C14" s="111"/>
      <c r="H14" s="110" t="s">
        <v>85</v>
      </c>
      <c r="I14" s="111"/>
    </row>
    <row r="15" spans="2:9" x14ac:dyDescent="0.2">
      <c r="B15" s="36" t="s">
        <v>86</v>
      </c>
      <c r="C15" s="41"/>
      <c r="H15" s="36" t="s">
        <v>86</v>
      </c>
      <c r="I15" s="41"/>
    </row>
    <row r="16" spans="2:9" ht="15" x14ac:dyDescent="0.25">
      <c r="B16" s="36" t="s">
        <v>87</v>
      </c>
      <c r="C16" s="41"/>
      <c r="H16" s="36" t="s">
        <v>88</v>
      </c>
      <c r="I16" s="42"/>
    </row>
    <row r="17" spans="2:9" ht="15" x14ac:dyDescent="0.25">
      <c r="B17" s="36" t="s">
        <v>89</v>
      </c>
      <c r="C17" s="41"/>
      <c r="H17" s="43" t="s">
        <v>90</v>
      </c>
      <c r="I17" s="41"/>
    </row>
    <row r="18" spans="2:9" x14ac:dyDescent="0.2">
      <c r="B18" s="44"/>
      <c r="C18" s="45"/>
      <c r="H18" s="36" t="s">
        <v>91</v>
      </c>
      <c r="I18" s="41"/>
    </row>
    <row r="19" spans="2:9" x14ac:dyDescent="0.2">
      <c r="B19" s="34" t="s">
        <v>92</v>
      </c>
      <c r="C19" s="35"/>
      <c r="H19" s="44"/>
      <c r="I19" s="45"/>
    </row>
    <row r="20" spans="2:9" ht="15" x14ac:dyDescent="0.25">
      <c r="B20" s="36" t="s">
        <v>93</v>
      </c>
      <c r="C20" s="46"/>
      <c r="H20" s="110" t="s">
        <v>92</v>
      </c>
      <c r="I20" s="111"/>
    </row>
    <row r="21" spans="2:9" ht="15.75" thickBot="1" x14ac:dyDescent="0.3">
      <c r="B21" s="47" t="s">
        <v>94</v>
      </c>
      <c r="C21" s="48"/>
      <c r="H21" s="36" t="s">
        <v>93</v>
      </c>
      <c r="I21" s="46"/>
    </row>
    <row r="22" spans="2:9" ht="15.75" thickBot="1" x14ac:dyDescent="0.3">
      <c r="H22" s="47" t="s">
        <v>94</v>
      </c>
      <c r="I22" s="48"/>
    </row>
  </sheetData>
  <mergeCells count="7">
    <mergeCell ref="H20:I20"/>
    <mergeCell ref="B6:C6"/>
    <mergeCell ref="H6:I6"/>
    <mergeCell ref="B8:C8"/>
    <mergeCell ref="H8:I8"/>
    <mergeCell ref="B14:C14"/>
    <mergeCell ref="H14:I1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8C5A-D90D-4B3B-80CE-DB9AF4668C4C}">
  <dimension ref="C2:D20"/>
  <sheetViews>
    <sheetView workbookViewId="0">
      <selection activeCell="E9" sqref="E9"/>
    </sheetView>
  </sheetViews>
  <sheetFormatPr defaultColWidth="9.140625" defaultRowHeight="12.75" x14ac:dyDescent="0.2"/>
  <cols>
    <col min="1" max="2" width="9.140625" style="30"/>
    <col min="3" max="3" width="54.28515625" style="30" customWidth="1"/>
    <col min="4" max="16384" width="9.140625" style="30"/>
  </cols>
  <sheetData>
    <row r="2" spans="3:4" x14ac:dyDescent="0.2">
      <c r="C2" s="114" t="s">
        <v>95</v>
      </c>
      <c r="D2" s="114"/>
    </row>
    <row r="3" spans="3:4" ht="13.5" thickBot="1" x14ac:dyDescent="0.25"/>
    <row r="4" spans="3:4" x14ac:dyDescent="0.2">
      <c r="C4" s="115" t="s">
        <v>96</v>
      </c>
      <c r="D4" s="116"/>
    </row>
    <row r="5" spans="3:4" x14ac:dyDescent="0.2">
      <c r="C5" s="49"/>
      <c r="D5" s="50"/>
    </row>
    <row r="6" spans="3:4" x14ac:dyDescent="0.2">
      <c r="C6" s="110" t="s">
        <v>77</v>
      </c>
      <c r="D6" s="111"/>
    </row>
    <row r="7" spans="3:4" ht="15" x14ac:dyDescent="0.25">
      <c r="C7" s="36" t="s">
        <v>82</v>
      </c>
      <c r="D7" s="37"/>
    </row>
    <row r="8" spans="3:4" x14ac:dyDescent="0.2">
      <c r="C8" s="36" t="s">
        <v>97</v>
      </c>
      <c r="D8" s="37"/>
    </row>
    <row r="9" spans="3:4" x14ac:dyDescent="0.2">
      <c r="C9" s="36" t="s">
        <v>84</v>
      </c>
      <c r="D9" s="51"/>
    </row>
    <row r="10" spans="3:4" x14ac:dyDescent="0.2">
      <c r="C10" s="36"/>
      <c r="D10" s="52"/>
    </row>
    <row r="11" spans="3:4" x14ac:dyDescent="0.2">
      <c r="C11" s="36"/>
      <c r="D11" s="42"/>
    </row>
    <row r="12" spans="3:4" x14ac:dyDescent="0.2">
      <c r="C12" s="117" t="s">
        <v>85</v>
      </c>
      <c r="D12" s="118"/>
    </row>
    <row r="13" spans="3:4" ht="15" x14ac:dyDescent="0.25">
      <c r="C13" s="36" t="s">
        <v>98</v>
      </c>
      <c r="D13" s="52"/>
    </row>
    <row r="14" spans="3:4" x14ac:dyDescent="0.2">
      <c r="C14" s="36" t="s">
        <v>87</v>
      </c>
      <c r="D14" s="41"/>
    </row>
    <row r="15" spans="3:4" ht="16.149999999999999" customHeight="1" x14ac:dyDescent="0.2">
      <c r="C15" s="36" t="s">
        <v>99</v>
      </c>
      <c r="D15" s="42"/>
    </row>
    <row r="16" spans="3:4" ht="15" x14ac:dyDescent="0.25">
      <c r="C16" s="36" t="s">
        <v>100</v>
      </c>
      <c r="D16" s="41"/>
    </row>
    <row r="17" spans="3:4" x14ac:dyDescent="0.2">
      <c r="C17" s="36"/>
      <c r="D17" s="42"/>
    </row>
    <row r="18" spans="3:4" x14ac:dyDescent="0.2">
      <c r="C18" s="117" t="s">
        <v>92</v>
      </c>
      <c r="D18" s="118"/>
    </row>
    <row r="19" spans="3:4" ht="15" x14ac:dyDescent="0.25">
      <c r="C19" s="36" t="s">
        <v>101</v>
      </c>
      <c r="D19" s="53"/>
    </row>
    <row r="20" spans="3:4" ht="15.75" thickBot="1" x14ac:dyDescent="0.3">
      <c r="C20" s="47" t="s">
        <v>102</v>
      </c>
      <c r="D20" s="54"/>
    </row>
  </sheetData>
  <mergeCells count="5">
    <mergeCell ref="C2:D2"/>
    <mergeCell ref="C4:D4"/>
    <mergeCell ref="C6:D6"/>
    <mergeCell ref="C12:D12"/>
    <mergeCell ref="C18:D1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E5F4-7745-4C88-88FA-588541D28649}">
  <dimension ref="B2:H16"/>
  <sheetViews>
    <sheetView workbookViewId="0">
      <selection activeCell="E9" sqref="E9"/>
    </sheetView>
  </sheetViews>
  <sheetFormatPr defaultColWidth="9.140625" defaultRowHeight="12.75" x14ac:dyDescent="0.2"/>
  <cols>
    <col min="1" max="1" width="9.140625" style="30"/>
    <col min="2" max="2" width="40.28515625" style="30" customWidth="1"/>
    <col min="3" max="6" width="9.140625" style="30"/>
    <col min="7" max="7" width="46.5703125" style="30" bestFit="1" customWidth="1"/>
    <col min="8" max="16384" width="9.140625" style="30"/>
  </cols>
  <sheetData>
    <row r="2" spans="2:8" x14ac:dyDescent="0.2">
      <c r="B2" s="121" t="s">
        <v>95</v>
      </c>
      <c r="C2" s="121"/>
      <c r="G2" s="121" t="s">
        <v>73</v>
      </c>
      <c r="H2" s="121"/>
    </row>
    <row r="3" spans="2:8" ht="13.5" thickBot="1" x14ac:dyDescent="0.25"/>
    <row r="4" spans="2:8" ht="15" x14ac:dyDescent="0.25">
      <c r="B4" s="122" t="s">
        <v>103</v>
      </c>
      <c r="C4" s="123"/>
      <c r="G4" s="122" t="s">
        <v>104</v>
      </c>
      <c r="H4" s="123"/>
    </row>
    <row r="5" spans="2:8" ht="15" x14ac:dyDescent="0.25">
      <c r="B5" s="55"/>
      <c r="C5" s="56"/>
      <c r="G5" s="55"/>
      <c r="H5" s="56"/>
    </row>
    <row r="6" spans="2:8" ht="15" x14ac:dyDescent="0.25">
      <c r="B6" s="119" t="s">
        <v>77</v>
      </c>
      <c r="C6" s="120"/>
      <c r="G6" s="119" t="s">
        <v>77</v>
      </c>
      <c r="H6" s="120"/>
    </row>
    <row r="7" spans="2:8" ht="15" x14ac:dyDescent="0.25">
      <c r="B7" s="57" t="s">
        <v>105</v>
      </c>
      <c r="C7" s="58"/>
      <c r="G7" s="57" t="s">
        <v>106</v>
      </c>
      <c r="H7" s="59"/>
    </row>
    <row r="8" spans="2:8" ht="15" x14ac:dyDescent="0.25">
      <c r="B8" s="57" t="s">
        <v>107</v>
      </c>
      <c r="C8" s="60"/>
      <c r="G8" s="57" t="s">
        <v>107</v>
      </c>
      <c r="H8" s="61"/>
    </row>
    <row r="9" spans="2:8" ht="15" x14ac:dyDescent="0.25">
      <c r="B9" s="57" t="s">
        <v>84</v>
      </c>
      <c r="C9" s="62"/>
      <c r="G9" s="57" t="s">
        <v>84</v>
      </c>
      <c r="H9" s="62"/>
    </row>
    <row r="10" spans="2:8" ht="15" x14ac:dyDescent="0.25">
      <c r="B10" s="63"/>
      <c r="C10" s="64"/>
      <c r="G10" s="63"/>
      <c r="H10" s="64"/>
    </row>
    <row r="11" spans="2:8" ht="15" x14ac:dyDescent="0.25">
      <c r="B11" s="119" t="s">
        <v>85</v>
      </c>
      <c r="C11" s="120"/>
      <c r="G11" s="119" t="s">
        <v>85</v>
      </c>
      <c r="H11" s="120"/>
    </row>
    <row r="12" spans="2:8" ht="15" x14ac:dyDescent="0.25">
      <c r="B12" s="57" t="s">
        <v>108</v>
      </c>
      <c r="C12" s="65"/>
      <c r="G12" s="57" t="s">
        <v>108</v>
      </c>
      <c r="H12" s="66"/>
    </row>
    <row r="13" spans="2:8" ht="15" x14ac:dyDescent="0.25">
      <c r="B13" s="57" t="s">
        <v>109</v>
      </c>
      <c r="C13" s="66"/>
      <c r="G13" s="57" t="s">
        <v>109</v>
      </c>
      <c r="H13" s="66"/>
    </row>
    <row r="14" spans="2:8" ht="15" x14ac:dyDescent="0.25">
      <c r="B14" s="67"/>
      <c r="C14" s="68"/>
      <c r="G14" s="67"/>
      <c r="H14" s="68"/>
    </row>
    <row r="15" spans="2:8" ht="15" x14ac:dyDescent="0.25">
      <c r="B15" s="119" t="s">
        <v>110</v>
      </c>
      <c r="C15" s="120"/>
      <c r="G15" s="119" t="s">
        <v>110</v>
      </c>
      <c r="H15" s="120"/>
    </row>
    <row r="16" spans="2:8" ht="15.75" thickBot="1" x14ac:dyDescent="0.3">
      <c r="B16" s="69" t="s">
        <v>111</v>
      </c>
      <c r="C16" s="70"/>
      <c r="G16" s="69" t="s">
        <v>111</v>
      </c>
      <c r="H16" s="70"/>
    </row>
  </sheetData>
  <mergeCells count="10">
    <mergeCell ref="B11:C11"/>
    <mergeCell ref="G11:H11"/>
    <mergeCell ref="B15:C15"/>
    <mergeCell ref="G15:H15"/>
    <mergeCell ref="B2:C2"/>
    <mergeCell ref="G2:H2"/>
    <mergeCell ref="B4:C4"/>
    <mergeCell ref="G4:H4"/>
    <mergeCell ref="B6:C6"/>
    <mergeCell ref="G6:H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6BEA-E854-4455-A507-8DBC68962F4E}">
  <dimension ref="B1:V69"/>
  <sheetViews>
    <sheetView workbookViewId="0">
      <selection activeCell="E9" sqref="E9"/>
    </sheetView>
  </sheetViews>
  <sheetFormatPr defaultColWidth="8.85546875" defaultRowHeight="15" x14ac:dyDescent="0.25"/>
  <cols>
    <col min="1" max="1" width="8.85546875" style="72"/>
    <col min="2" max="2" width="21.85546875" style="72" customWidth="1"/>
    <col min="3" max="10" width="8.85546875" style="72"/>
    <col min="11" max="11" width="22.140625" style="72" customWidth="1"/>
    <col min="12" max="16384" width="8.85546875" style="72"/>
  </cols>
  <sheetData>
    <row r="1" spans="2:14" x14ac:dyDescent="0.25">
      <c r="B1" s="71" t="s">
        <v>112</v>
      </c>
    </row>
    <row r="3" spans="2:14" ht="15.75" thickBot="1" x14ac:dyDescent="0.3">
      <c r="B3" s="73" t="s">
        <v>113</v>
      </c>
      <c r="K3" s="73" t="s">
        <v>114</v>
      </c>
    </row>
    <row r="4" spans="2:14" x14ac:dyDescent="0.25">
      <c r="B4" s="122" t="s">
        <v>115</v>
      </c>
      <c r="C4" s="141"/>
      <c r="D4" s="141"/>
      <c r="E4" s="123"/>
      <c r="K4" s="122" t="s">
        <v>115</v>
      </c>
      <c r="L4" s="141"/>
      <c r="M4" s="141"/>
      <c r="N4" s="123"/>
    </row>
    <row r="5" spans="2:14" x14ac:dyDescent="0.25">
      <c r="B5" s="142"/>
      <c r="C5" s="143"/>
      <c r="D5" s="143"/>
      <c r="E5" s="144"/>
      <c r="K5" s="142"/>
      <c r="L5" s="143"/>
      <c r="M5" s="143"/>
      <c r="N5" s="144"/>
    </row>
    <row r="6" spans="2:14" x14ac:dyDescent="0.25">
      <c r="B6" s="119" t="s">
        <v>116</v>
      </c>
      <c r="C6" s="127"/>
      <c r="D6" s="127"/>
      <c r="E6" s="120"/>
      <c r="K6" s="119" t="s">
        <v>116</v>
      </c>
      <c r="L6" s="127"/>
      <c r="M6" s="127"/>
      <c r="N6" s="120"/>
    </row>
    <row r="7" spans="2:14" x14ac:dyDescent="0.25">
      <c r="B7" s="57" t="s">
        <v>117</v>
      </c>
      <c r="C7" s="74" t="s">
        <v>118</v>
      </c>
      <c r="D7" s="75"/>
      <c r="E7" s="76"/>
      <c r="K7" s="57" t="s">
        <v>117</v>
      </c>
      <c r="L7" s="74" t="s">
        <v>118</v>
      </c>
      <c r="M7" s="77"/>
      <c r="N7" s="78"/>
    </row>
    <row r="8" spans="2:14" x14ac:dyDescent="0.25">
      <c r="B8" s="57" t="s">
        <v>119</v>
      </c>
      <c r="C8" s="74" t="s">
        <v>118</v>
      </c>
      <c r="D8" s="75"/>
      <c r="E8" s="79"/>
      <c r="K8" s="57" t="s">
        <v>119</v>
      </c>
      <c r="L8" s="74" t="s">
        <v>118</v>
      </c>
      <c r="M8" s="77"/>
      <c r="N8" s="61"/>
    </row>
    <row r="9" spans="2:14" x14ac:dyDescent="0.25">
      <c r="B9" s="80" t="s">
        <v>120</v>
      </c>
      <c r="C9" s="81"/>
      <c r="D9" s="81"/>
      <c r="E9" s="82"/>
      <c r="K9" s="80" t="s">
        <v>120</v>
      </c>
      <c r="L9" s="81"/>
      <c r="M9" s="81"/>
      <c r="N9" s="82"/>
    </row>
    <row r="10" spans="2:14" x14ac:dyDescent="0.25">
      <c r="B10" s="119" t="s">
        <v>121</v>
      </c>
      <c r="C10" s="127"/>
      <c r="D10" s="127"/>
      <c r="E10" s="120"/>
      <c r="K10" s="119" t="s">
        <v>121</v>
      </c>
      <c r="L10" s="127"/>
      <c r="M10" s="127"/>
      <c r="N10" s="120"/>
    </row>
    <row r="11" spans="2:14" x14ac:dyDescent="0.25">
      <c r="B11" s="83"/>
      <c r="C11" s="84"/>
      <c r="D11" s="85" t="s">
        <v>122</v>
      </c>
      <c r="E11" s="86"/>
      <c r="K11" s="83"/>
      <c r="L11" s="84"/>
      <c r="M11" s="85" t="s">
        <v>122</v>
      </c>
      <c r="N11" s="87"/>
    </row>
    <row r="12" spans="2:14" x14ac:dyDescent="0.25">
      <c r="B12" s="119" t="s">
        <v>123</v>
      </c>
      <c r="C12" s="127"/>
      <c r="D12" s="127"/>
      <c r="E12" s="120"/>
      <c r="K12" s="119" t="s">
        <v>123</v>
      </c>
      <c r="L12" s="127"/>
      <c r="M12" s="127"/>
      <c r="N12" s="120"/>
    </row>
    <row r="13" spans="2:14" x14ac:dyDescent="0.25">
      <c r="B13" s="131" t="s">
        <v>124</v>
      </c>
      <c r="C13" s="132"/>
      <c r="D13" s="133"/>
      <c r="E13" s="90"/>
      <c r="K13" s="137" t="s">
        <v>125</v>
      </c>
      <c r="L13" s="138"/>
      <c r="M13" s="138"/>
      <c r="N13" s="91"/>
    </row>
    <row r="14" spans="2:14" x14ac:dyDescent="0.25">
      <c r="B14" s="88"/>
      <c r="C14" s="89"/>
      <c r="D14" s="89"/>
      <c r="E14" s="92"/>
      <c r="K14" s="131" t="s">
        <v>124</v>
      </c>
      <c r="L14" s="132"/>
      <c r="M14" s="132"/>
      <c r="N14" s="93"/>
    </row>
    <row r="15" spans="2:14" x14ac:dyDescent="0.25">
      <c r="B15" s="137" t="s">
        <v>126</v>
      </c>
      <c r="C15" s="138"/>
      <c r="D15" s="138"/>
      <c r="E15" s="94"/>
      <c r="K15" s="139"/>
      <c r="L15" s="140"/>
      <c r="M15" s="140"/>
      <c r="N15" s="95"/>
    </row>
    <row r="16" spans="2:14" x14ac:dyDescent="0.25">
      <c r="B16" s="88"/>
      <c r="C16" s="89"/>
      <c r="D16" s="89"/>
      <c r="E16" s="92"/>
      <c r="K16" s="119" t="s">
        <v>127</v>
      </c>
      <c r="L16" s="127"/>
      <c r="M16" s="127"/>
      <c r="N16" s="120"/>
    </row>
    <row r="17" spans="2:22" x14ac:dyDescent="0.25">
      <c r="B17" s="119" t="s">
        <v>127</v>
      </c>
      <c r="C17" s="127"/>
      <c r="D17" s="127"/>
      <c r="E17" s="120"/>
      <c r="K17" s="131" t="s">
        <v>128</v>
      </c>
      <c r="L17" s="132"/>
      <c r="M17" s="133"/>
      <c r="N17" s="96"/>
    </row>
    <row r="18" spans="2:22" x14ac:dyDescent="0.25">
      <c r="B18" s="131" t="s">
        <v>129</v>
      </c>
      <c r="C18" s="132"/>
      <c r="D18" s="133"/>
      <c r="E18" s="97"/>
      <c r="K18" s="131" t="s">
        <v>129</v>
      </c>
      <c r="L18" s="132"/>
      <c r="M18" s="133"/>
      <c r="N18" s="96"/>
    </row>
    <row r="19" spans="2:22" x14ac:dyDescent="0.25">
      <c r="B19" s="131" t="s">
        <v>130</v>
      </c>
      <c r="C19" s="132"/>
      <c r="D19" s="133"/>
      <c r="E19" s="97"/>
      <c r="G19" s="98"/>
      <c r="K19" s="131" t="s">
        <v>130</v>
      </c>
      <c r="L19" s="132"/>
      <c r="M19" s="133"/>
      <c r="N19" s="96"/>
      <c r="P19" s="99"/>
    </row>
    <row r="20" spans="2:22" x14ac:dyDescent="0.25">
      <c r="B20" s="124"/>
      <c r="C20" s="125"/>
      <c r="D20" s="125"/>
      <c r="E20" s="126"/>
      <c r="K20" s="124"/>
      <c r="L20" s="125"/>
      <c r="M20" s="125"/>
      <c r="N20" s="126"/>
    </row>
    <row r="21" spans="2:22" x14ac:dyDescent="0.25">
      <c r="B21" s="131" t="s">
        <v>131</v>
      </c>
      <c r="C21" s="132"/>
      <c r="D21" s="133"/>
      <c r="E21" s="100"/>
      <c r="K21" s="131" t="s">
        <v>131</v>
      </c>
      <c r="L21" s="132"/>
      <c r="M21" s="133"/>
      <c r="N21" s="100"/>
    </row>
    <row r="22" spans="2:22" x14ac:dyDescent="0.25">
      <c r="B22" s="134" t="s">
        <v>132</v>
      </c>
      <c r="C22" s="135"/>
      <c r="D22" s="136"/>
      <c r="E22" s="100"/>
      <c r="K22" s="134" t="s">
        <v>133</v>
      </c>
      <c r="L22" s="135"/>
      <c r="M22" s="136"/>
      <c r="N22" s="100"/>
    </row>
    <row r="23" spans="2:22" x14ac:dyDescent="0.25">
      <c r="B23" s="131" t="s">
        <v>134</v>
      </c>
      <c r="C23" s="132"/>
      <c r="D23" s="133"/>
      <c r="E23" s="100"/>
      <c r="K23" s="131" t="s">
        <v>134</v>
      </c>
      <c r="L23" s="132"/>
      <c r="M23" s="133"/>
      <c r="N23" s="100"/>
      <c r="V23" s="99"/>
    </row>
    <row r="24" spans="2:22" x14ac:dyDescent="0.25">
      <c r="B24" s="124"/>
      <c r="C24" s="125"/>
      <c r="D24" s="125"/>
      <c r="E24" s="126"/>
      <c r="K24" s="124"/>
      <c r="L24" s="125"/>
      <c r="M24" s="125"/>
      <c r="N24" s="126"/>
    </row>
    <row r="25" spans="2:22" x14ac:dyDescent="0.25">
      <c r="B25" s="119" t="s">
        <v>135</v>
      </c>
      <c r="C25" s="127"/>
      <c r="D25" s="127"/>
      <c r="E25" s="120"/>
      <c r="K25" s="119" t="s">
        <v>135</v>
      </c>
      <c r="L25" s="127"/>
      <c r="M25" s="127"/>
      <c r="N25" s="120"/>
    </row>
    <row r="26" spans="2:22" ht="15.75" thickBot="1" x14ac:dyDescent="0.3">
      <c r="B26" s="128"/>
      <c r="C26" s="129"/>
      <c r="D26" s="129"/>
      <c r="E26" s="130"/>
      <c r="K26" s="128"/>
      <c r="L26" s="129"/>
      <c r="M26" s="129"/>
      <c r="N26" s="130"/>
    </row>
    <row r="33" spans="11:18" x14ac:dyDescent="0.25">
      <c r="P33" s="99"/>
    </row>
    <row r="34" spans="11:18" x14ac:dyDescent="0.25">
      <c r="K34" s="99"/>
    </row>
    <row r="35" spans="11:18" x14ac:dyDescent="0.25">
      <c r="L35" s="101"/>
    </row>
    <row r="38" spans="11:18" x14ac:dyDescent="0.25">
      <c r="R38" s="99"/>
    </row>
    <row r="69" spans="19:19" x14ac:dyDescent="0.25">
      <c r="S69" s="98"/>
    </row>
  </sheetData>
  <mergeCells count="36">
    <mergeCell ref="B4:E4"/>
    <mergeCell ref="K4:N4"/>
    <mergeCell ref="B5:E5"/>
    <mergeCell ref="K5:N5"/>
    <mergeCell ref="B6:E6"/>
    <mergeCell ref="K6:N6"/>
    <mergeCell ref="B10:E10"/>
    <mergeCell ref="K10:N10"/>
    <mergeCell ref="B12:E12"/>
    <mergeCell ref="K12:N12"/>
    <mergeCell ref="B13:D13"/>
    <mergeCell ref="K13:M13"/>
    <mergeCell ref="K14:M14"/>
    <mergeCell ref="B15:D15"/>
    <mergeCell ref="K15:M15"/>
    <mergeCell ref="K16:N16"/>
    <mergeCell ref="B17:E17"/>
    <mergeCell ref="K17:M17"/>
    <mergeCell ref="B18:D18"/>
    <mergeCell ref="K18:M18"/>
    <mergeCell ref="B19:D19"/>
    <mergeCell ref="K19:M19"/>
    <mergeCell ref="B20:E20"/>
    <mergeCell ref="K20:N20"/>
    <mergeCell ref="B21:D21"/>
    <mergeCell ref="K21:M21"/>
    <mergeCell ref="B22:D22"/>
    <mergeCell ref="K22:M22"/>
    <mergeCell ref="B23:D23"/>
    <mergeCell ref="K23:M23"/>
    <mergeCell ref="B24:E24"/>
    <mergeCell ref="K24:N24"/>
    <mergeCell ref="B25:E25"/>
    <mergeCell ref="K25:N25"/>
    <mergeCell ref="B26:E26"/>
    <mergeCell ref="K26:N2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00DC-4385-4B8A-AC86-4A152026D8B1}">
  <dimension ref="B1:E23"/>
  <sheetViews>
    <sheetView workbookViewId="0">
      <selection activeCell="B9" sqref="B9:E9"/>
    </sheetView>
  </sheetViews>
  <sheetFormatPr defaultColWidth="8.85546875" defaultRowHeight="15" x14ac:dyDescent="0.25"/>
  <cols>
    <col min="1" max="1" width="8.85546875" style="72"/>
    <col min="2" max="2" width="22.140625" style="72" customWidth="1"/>
    <col min="3" max="16384" width="8.85546875" style="72"/>
  </cols>
  <sheetData>
    <row r="1" spans="2:5" ht="19.899999999999999" customHeight="1" x14ac:dyDescent="0.25">
      <c r="B1" s="71" t="s">
        <v>136</v>
      </c>
    </row>
    <row r="2" spans="2:5" ht="15.75" thickBot="1" x14ac:dyDescent="0.3"/>
    <row r="3" spans="2:5" x14ac:dyDescent="0.25">
      <c r="B3" s="122" t="s">
        <v>137</v>
      </c>
      <c r="C3" s="141"/>
      <c r="D3" s="141"/>
      <c r="E3" s="123"/>
    </row>
    <row r="4" spans="2:5" x14ac:dyDescent="0.25">
      <c r="B4" s="142"/>
      <c r="C4" s="143"/>
      <c r="D4" s="143"/>
      <c r="E4" s="144"/>
    </row>
    <row r="5" spans="2:5" x14ac:dyDescent="0.25">
      <c r="B5" s="119" t="s">
        <v>116</v>
      </c>
      <c r="C5" s="127"/>
      <c r="D5" s="127"/>
      <c r="E5" s="120"/>
    </row>
    <row r="6" spans="2:5" x14ac:dyDescent="0.25">
      <c r="B6" s="57" t="s">
        <v>117</v>
      </c>
      <c r="C6" s="85" t="s">
        <v>138</v>
      </c>
      <c r="D6" s="77"/>
      <c r="E6" s="102"/>
    </row>
    <row r="7" spans="2:5" x14ac:dyDescent="0.25">
      <c r="B7" s="57" t="s">
        <v>119</v>
      </c>
      <c r="C7" s="85" t="s">
        <v>138</v>
      </c>
      <c r="D7" s="77"/>
      <c r="E7" s="103"/>
    </row>
    <row r="8" spans="2:5" x14ac:dyDescent="0.25">
      <c r="B8" s="80" t="s">
        <v>120</v>
      </c>
      <c r="C8" s="81"/>
      <c r="D8" s="81"/>
      <c r="E8" s="82"/>
    </row>
    <row r="9" spans="2:5" x14ac:dyDescent="0.25">
      <c r="B9" s="119" t="s">
        <v>121</v>
      </c>
      <c r="C9" s="127"/>
      <c r="D9" s="127"/>
      <c r="E9" s="120"/>
    </row>
    <row r="10" spans="2:5" x14ac:dyDescent="0.25">
      <c r="B10" s="83"/>
      <c r="C10" s="84"/>
      <c r="D10" s="85" t="s">
        <v>122</v>
      </c>
      <c r="E10" s="87"/>
    </row>
    <row r="11" spans="2:5" x14ac:dyDescent="0.25">
      <c r="B11" s="119" t="s">
        <v>123</v>
      </c>
      <c r="C11" s="127"/>
      <c r="D11" s="127"/>
      <c r="E11" s="120"/>
    </row>
    <row r="12" spans="2:5" x14ac:dyDescent="0.25">
      <c r="B12" s="137" t="s">
        <v>124</v>
      </c>
      <c r="C12" s="138"/>
      <c r="D12" s="138"/>
      <c r="E12" s="104"/>
    </row>
    <row r="13" spans="2:5" x14ac:dyDescent="0.25">
      <c r="B13" s="119" t="s">
        <v>127</v>
      </c>
      <c r="C13" s="127"/>
      <c r="D13" s="127"/>
      <c r="E13" s="120"/>
    </row>
    <row r="14" spans="2:5" x14ac:dyDescent="0.25">
      <c r="B14" s="131" t="s">
        <v>130</v>
      </c>
      <c r="C14" s="132"/>
      <c r="D14" s="133"/>
      <c r="E14" s="96"/>
    </row>
    <row r="15" spans="2:5" x14ac:dyDescent="0.25">
      <c r="B15" s="131" t="s">
        <v>139</v>
      </c>
      <c r="C15" s="132"/>
      <c r="D15" s="133"/>
      <c r="E15" s="96"/>
    </row>
    <row r="16" spans="2:5" x14ac:dyDescent="0.25">
      <c r="B16" s="124"/>
      <c r="C16" s="125"/>
      <c r="D16" s="125"/>
      <c r="E16" s="126"/>
    </row>
    <row r="17" spans="2:5" x14ac:dyDescent="0.25">
      <c r="B17" s="137" t="s">
        <v>140</v>
      </c>
      <c r="C17" s="138"/>
      <c r="D17" s="138"/>
      <c r="E17" s="105"/>
    </row>
    <row r="18" spans="2:5" x14ac:dyDescent="0.25">
      <c r="B18" s="137" t="s">
        <v>141</v>
      </c>
      <c r="C18" s="138"/>
      <c r="D18" s="138"/>
      <c r="E18" s="105"/>
    </row>
    <row r="19" spans="2:5" x14ac:dyDescent="0.25">
      <c r="B19" s="137" t="s">
        <v>142</v>
      </c>
      <c r="C19" s="145"/>
      <c r="D19" s="145"/>
      <c r="E19" s="100"/>
    </row>
    <row r="20" spans="2:5" x14ac:dyDescent="0.25">
      <c r="B20" s="137" t="s">
        <v>134</v>
      </c>
      <c r="C20" s="138"/>
      <c r="D20" s="138"/>
      <c r="E20" s="100"/>
    </row>
    <row r="21" spans="2:5" x14ac:dyDescent="0.25">
      <c r="B21" s="124"/>
      <c r="C21" s="125"/>
      <c r="D21" s="125"/>
      <c r="E21" s="126"/>
    </row>
    <row r="22" spans="2:5" x14ac:dyDescent="0.25">
      <c r="B22" s="119" t="s">
        <v>135</v>
      </c>
      <c r="C22" s="127"/>
      <c r="D22" s="127"/>
      <c r="E22" s="120"/>
    </row>
    <row r="23" spans="2:5" ht="15.75" thickBot="1" x14ac:dyDescent="0.3">
      <c r="B23" s="128"/>
      <c r="C23" s="129"/>
      <c r="D23" s="129"/>
      <c r="E23" s="130"/>
    </row>
  </sheetData>
  <mergeCells count="17">
    <mergeCell ref="B18:D18"/>
    <mergeCell ref="B3:E3"/>
    <mergeCell ref="B4:E4"/>
    <mergeCell ref="B5:E5"/>
    <mergeCell ref="B9:E9"/>
    <mergeCell ref="B11:E11"/>
    <mergeCell ref="B12:D12"/>
    <mergeCell ref="B13:E13"/>
    <mergeCell ref="B14:D14"/>
    <mergeCell ref="B15:D15"/>
    <mergeCell ref="B16:E16"/>
    <mergeCell ref="B17:D17"/>
    <mergeCell ref="B19:D19"/>
    <mergeCell ref="B20:D20"/>
    <mergeCell ref="B21:E21"/>
    <mergeCell ref="B22:E22"/>
    <mergeCell ref="B23:E2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1E895-E63D-4308-9C50-6C2A546B217E}">
  <dimension ref="A1:S623"/>
  <sheetViews>
    <sheetView workbookViewId="0">
      <selection activeCell="I1" sqref="I1"/>
    </sheetView>
  </sheetViews>
  <sheetFormatPr defaultRowHeight="15" x14ac:dyDescent="0.25"/>
  <cols>
    <col min="1" max="1" width="11.140625" style="4" bestFit="1" customWidth="1"/>
    <col min="2" max="2" width="7.7109375" bestFit="1" customWidth="1"/>
    <col min="3" max="3" width="4.42578125" style="4" bestFit="1" customWidth="1"/>
    <col min="4" max="4" width="6.85546875" style="6" bestFit="1" customWidth="1"/>
    <col min="5" max="5" width="7.5703125" style="4" bestFit="1" customWidth="1"/>
    <col min="6" max="6" width="27.5703125" style="4" bestFit="1" customWidth="1"/>
    <col min="7" max="7" width="19.140625" style="4" bestFit="1" customWidth="1"/>
    <col min="8" max="8" width="14.85546875" bestFit="1" customWidth="1"/>
    <col min="9" max="9" width="17.42578125" style="7" bestFit="1" customWidth="1"/>
    <col min="10" max="10" width="14.28515625" bestFit="1" customWidth="1"/>
    <col min="11" max="11" width="7.7109375" style="4" bestFit="1" customWidth="1"/>
    <col min="12" max="12" width="13.85546875" style="4" bestFit="1" customWidth="1"/>
    <col min="13" max="13" width="19" style="4" bestFit="1" customWidth="1"/>
    <col min="14" max="14" width="16" style="4" bestFit="1" customWidth="1"/>
    <col min="15" max="15" width="17.28515625" bestFit="1" customWidth="1"/>
    <col min="16" max="16" width="18.28515625" bestFit="1" customWidth="1"/>
    <col min="17" max="17" width="20.7109375" bestFit="1" customWidth="1"/>
    <col min="18" max="18" width="8.7109375" style="24"/>
    <col min="19" max="19" width="12.7109375" bestFit="1" customWidth="1"/>
  </cols>
  <sheetData>
    <row r="1" spans="1:19" s="1" customFormat="1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3" t="s">
        <v>144</v>
      </c>
      <c r="S1" s="1" t="s">
        <v>143</v>
      </c>
    </row>
    <row r="2" spans="1:19" x14ac:dyDescent="0.25">
      <c r="A2" s="4">
        <v>1</v>
      </c>
      <c r="B2" t="s">
        <v>23</v>
      </c>
      <c r="C2" s="5">
        <v>19</v>
      </c>
      <c r="D2" s="6">
        <v>1.61</v>
      </c>
      <c r="E2" s="5">
        <v>43</v>
      </c>
      <c r="F2" s="4" t="s">
        <v>19</v>
      </c>
      <c r="G2" s="4" t="s">
        <v>18</v>
      </c>
      <c r="H2" s="8" t="s">
        <v>27</v>
      </c>
      <c r="I2" s="9">
        <v>3</v>
      </c>
      <c r="J2" t="s">
        <v>22</v>
      </c>
      <c r="K2" s="4" t="s">
        <v>19</v>
      </c>
      <c r="L2" t="s">
        <v>65</v>
      </c>
      <c r="M2" s="4" t="s">
        <v>18</v>
      </c>
      <c r="N2" t="s">
        <v>61</v>
      </c>
      <c r="O2" t="s">
        <v>59</v>
      </c>
      <c r="P2" t="s">
        <v>57</v>
      </c>
      <c r="Q2" t="s">
        <v>21</v>
      </c>
      <c r="R2" s="24">
        <f t="shared" ref="R2:R65" si="0">SUM(E2)/(D2*D2)</f>
        <v>16.588866170286639</v>
      </c>
      <c r="S2" t="str">
        <f t="shared" ref="S2:S65" si="1">IF(R2&lt;18.5,"Underweight",IF(R2&lt;25,"Normal",IF(R2&lt;30,"Overweight",IF(R2&lt;35,"Obesity I",IF(R2&lt;40,"Obesity II","Obesity III")))))</f>
        <v>Underweight</v>
      </c>
    </row>
    <row r="3" spans="1:19" x14ac:dyDescent="0.25">
      <c r="A3" s="4">
        <v>2</v>
      </c>
      <c r="B3" t="s">
        <v>23</v>
      </c>
      <c r="C3" s="5">
        <v>17</v>
      </c>
      <c r="D3" s="6">
        <v>1.65</v>
      </c>
      <c r="E3" s="5">
        <v>67</v>
      </c>
      <c r="F3" s="4" t="s">
        <v>18</v>
      </c>
      <c r="G3" s="4" t="s">
        <v>18</v>
      </c>
      <c r="H3" s="8" t="s">
        <v>27</v>
      </c>
      <c r="I3" s="9">
        <v>1</v>
      </c>
      <c r="J3" t="s">
        <v>22</v>
      </c>
      <c r="K3" s="4" t="s">
        <v>19</v>
      </c>
      <c r="L3" t="s">
        <v>64</v>
      </c>
      <c r="M3" s="4" t="s">
        <v>19</v>
      </c>
      <c r="N3" t="s">
        <v>50</v>
      </c>
      <c r="O3" t="s">
        <v>59</v>
      </c>
      <c r="P3" t="s">
        <v>57</v>
      </c>
      <c r="Q3" t="s">
        <v>24</v>
      </c>
      <c r="R3" s="24">
        <f t="shared" si="0"/>
        <v>24.609733700642796</v>
      </c>
      <c r="S3" t="str">
        <f t="shared" si="1"/>
        <v>Normal</v>
      </c>
    </row>
    <row r="4" spans="1:19" x14ac:dyDescent="0.25">
      <c r="A4" s="4">
        <v>3</v>
      </c>
      <c r="B4" t="s">
        <v>23</v>
      </c>
      <c r="C4" s="5">
        <v>20</v>
      </c>
      <c r="D4" s="6">
        <v>1.5</v>
      </c>
      <c r="E4" s="5">
        <v>44</v>
      </c>
      <c r="F4" s="4" t="s">
        <v>19</v>
      </c>
      <c r="G4" s="4" t="s">
        <v>18</v>
      </c>
      <c r="H4" s="8" t="s">
        <v>22</v>
      </c>
      <c r="I4" s="9">
        <v>3</v>
      </c>
      <c r="J4" t="s">
        <v>22</v>
      </c>
      <c r="K4" s="4" t="s">
        <v>19</v>
      </c>
      <c r="L4" t="s">
        <v>48</v>
      </c>
      <c r="M4" s="4" t="s">
        <v>19</v>
      </c>
      <c r="N4" t="s">
        <v>63</v>
      </c>
      <c r="O4" s="8" t="s">
        <v>58</v>
      </c>
      <c r="P4" t="s">
        <v>22</v>
      </c>
      <c r="Q4" t="s">
        <v>25</v>
      </c>
      <c r="R4" s="24">
        <f t="shared" si="0"/>
        <v>19.555555555555557</v>
      </c>
      <c r="S4" t="str">
        <f t="shared" si="1"/>
        <v>Normal</v>
      </c>
    </row>
    <row r="5" spans="1:19" x14ac:dyDescent="0.25">
      <c r="A5" s="4">
        <v>4</v>
      </c>
      <c r="B5" t="s">
        <v>17</v>
      </c>
      <c r="C5" s="5">
        <v>19</v>
      </c>
      <c r="D5" s="6">
        <v>1.74</v>
      </c>
      <c r="E5" s="5">
        <v>86</v>
      </c>
      <c r="F5" s="4" t="s">
        <v>18</v>
      </c>
      <c r="G5" s="4" t="s">
        <v>18</v>
      </c>
      <c r="H5" s="8" t="s">
        <v>27</v>
      </c>
      <c r="I5" s="9">
        <v>3</v>
      </c>
      <c r="J5" t="s">
        <v>22</v>
      </c>
      <c r="K5" s="4" t="s">
        <v>19</v>
      </c>
      <c r="L5" t="s">
        <v>65</v>
      </c>
      <c r="M5" s="4" t="s">
        <v>19</v>
      </c>
      <c r="N5" t="s">
        <v>50</v>
      </c>
      <c r="O5" t="s">
        <v>59</v>
      </c>
      <c r="P5" t="s">
        <v>22</v>
      </c>
      <c r="Q5" t="s">
        <v>21</v>
      </c>
      <c r="R5" s="24">
        <f t="shared" si="0"/>
        <v>28.405337561104506</v>
      </c>
      <c r="S5" t="str">
        <f t="shared" si="1"/>
        <v>Overweight</v>
      </c>
    </row>
    <row r="6" spans="1:19" x14ac:dyDescent="0.25">
      <c r="A6" s="4">
        <v>5</v>
      </c>
      <c r="B6" t="s">
        <v>23</v>
      </c>
      <c r="C6" s="5">
        <v>20</v>
      </c>
      <c r="D6" s="6">
        <v>1.67</v>
      </c>
      <c r="E6" s="5">
        <v>50</v>
      </c>
      <c r="F6" s="4" t="s">
        <v>19</v>
      </c>
      <c r="G6" s="4" t="s">
        <v>19</v>
      </c>
      <c r="H6" s="8" t="s">
        <v>27</v>
      </c>
      <c r="I6" s="7" t="s">
        <v>44</v>
      </c>
      <c r="J6" t="s">
        <v>20</v>
      </c>
      <c r="K6" s="4" t="s">
        <v>19</v>
      </c>
      <c r="L6" t="s">
        <v>64</v>
      </c>
      <c r="M6" s="4" t="s">
        <v>19</v>
      </c>
      <c r="N6" t="s">
        <v>61</v>
      </c>
      <c r="O6" t="s">
        <v>59</v>
      </c>
      <c r="P6" t="s">
        <v>22</v>
      </c>
      <c r="Q6" t="s">
        <v>21</v>
      </c>
      <c r="R6" s="24">
        <f t="shared" si="0"/>
        <v>17.928215425436552</v>
      </c>
      <c r="S6" t="str">
        <f t="shared" si="1"/>
        <v>Underweight</v>
      </c>
    </row>
    <row r="7" spans="1:19" x14ac:dyDescent="0.25">
      <c r="A7" s="4">
        <v>6</v>
      </c>
      <c r="B7" t="s">
        <v>17</v>
      </c>
      <c r="C7" s="5">
        <v>20</v>
      </c>
      <c r="D7" s="6">
        <v>1.77</v>
      </c>
      <c r="E7" s="5">
        <v>58</v>
      </c>
      <c r="F7" s="4" t="s">
        <v>18</v>
      </c>
      <c r="G7" s="4" t="s">
        <v>18</v>
      </c>
      <c r="H7" s="8" t="s">
        <v>22</v>
      </c>
      <c r="I7" s="7" t="s">
        <v>44</v>
      </c>
      <c r="J7" t="s">
        <v>22</v>
      </c>
      <c r="K7" s="4" t="s">
        <v>19</v>
      </c>
      <c r="L7" t="s">
        <v>65</v>
      </c>
      <c r="M7" s="4" t="s">
        <v>19</v>
      </c>
      <c r="N7" t="s">
        <v>61</v>
      </c>
      <c r="O7" t="s">
        <v>53</v>
      </c>
      <c r="P7" t="s">
        <v>57</v>
      </c>
      <c r="Q7" t="s">
        <v>25</v>
      </c>
      <c r="R7" s="24">
        <f t="shared" si="0"/>
        <v>18.513198633853616</v>
      </c>
      <c r="S7" t="str">
        <f t="shared" si="1"/>
        <v>Normal</v>
      </c>
    </row>
    <row r="8" spans="1:19" x14ac:dyDescent="0.25">
      <c r="A8" s="4">
        <v>7</v>
      </c>
      <c r="B8" t="s">
        <v>17</v>
      </c>
      <c r="C8" s="5">
        <v>20</v>
      </c>
      <c r="D8" s="6">
        <v>1.6</v>
      </c>
      <c r="E8" s="5">
        <v>56</v>
      </c>
      <c r="F8" s="4" t="s">
        <v>19</v>
      </c>
      <c r="G8" s="4" t="s">
        <v>18</v>
      </c>
      <c r="H8" s="8" t="s">
        <v>22</v>
      </c>
      <c r="I8" s="9">
        <v>3</v>
      </c>
      <c r="J8" t="s">
        <v>22</v>
      </c>
      <c r="K8" s="4" t="s">
        <v>19</v>
      </c>
      <c r="L8" t="s">
        <v>64</v>
      </c>
      <c r="M8" s="4" t="s">
        <v>19</v>
      </c>
      <c r="N8" t="s">
        <v>50</v>
      </c>
      <c r="O8" s="8" t="s">
        <v>58</v>
      </c>
      <c r="P8" t="s">
        <v>22</v>
      </c>
      <c r="Q8" t="s">
        <v>21</v>
      </c>
      <c r="R8" s="24">
        <f t="shared" si="0"/>
        <v>21.874999999999996</v>
      </c>
      <c r="S8" t="str">
        <f t="shared" si="1"/>
        <v>Normal</v>
      </c>
    </row>
    <row r="9" spans="1:19" x14ac:dyDescent="0.25">
      <c r="A9" s="4">
        <v>8</v>
      </c>
      <c r="B9" t="s">
        <v>17</v>
      </c>
      <c r="C9" s="5">
        <v>18</v>
      </c>
      <c r="D9" s="6">
        <v>1.72</v>
      </c>
      <c r="E9" s="5">
        <v>69</v>
      </c>
      <c r="F9" s="4" t="s">
        <v>18</v>
      </c>
      <c r="G9" s="4" t="s">
        <v>18</v>
      </c>
      <c r="H9" s="8" t="s">
        <v>22</v>
      </c>
      <c r="I9" s="9">
        <v>3</v>
      </c>
      <c r="J9" t="s">
        <v>22</v>
      </c>
      <c r="K9" s="4" t="s">
        <v>19</v>
      </c>
      <c r="L9" t="s">
        <v>64</v>
      </c>
      <c r="M9" s="4" t="s">
        <v>19</v>
      </c>
      <c r="N9" t="s">
        <v>63</v>
      </c>
      <c r="O9" t="s">
        <v>53</v>
      </c>
      <c r="P9" t="s">
        <v>22</v>
      </c>
      <c r="Q9" t="s">
        <v>21</v>
      </c>
      <c r="R9" s="24">
        <f t="shared" si="0"/>
        <v>23.323418063818284</v>
      </c>
      <c r="S9" t="str">
        <f t="shared" si="1"/>
        <v>Normal</v>
      </c>
    </row>
    <row r="10" spans="1:19" x14ac:dyDescent="0.25">
      <c r="A10" s="4">
        <v>9</v>
      </c>
      <c r="B10" t="s">
        <v>23</v>
      </c>
      <c r="C10" s="5">
        <v>19</v>
      </c>
      <c r="D10" s="6">
        <v>1.62</v>
      </c>
      <c r="E10" s="5">
        <v>72</v>
      </c>
      <c r="F10" s="4" t="s">
        <v>18</v>
      </c>
      <c r="G10" s="4" t="s">
        <v>19</v>
      </c>
      <c r="H10" s="8" t="s">
        <v>27</v>
      </c>
      <c r="I10" s="7" t="s">
        <v>44</v>
      </c>
      <c r="J10" t="s">
        <v>22</v>
      </c>
      <c r="K10" s="4" t="s">
        <v>19</v>
      </c>
      <c r="L10" t="s">
        <v>64</v>
      </c>
      <c r="M10" s="4" t="s">
        <v>19</v>
      </c>
      <c r="N10" t="s">
        <v>50</v>
      </c>
      <c r="O10" t="s">
        <v>59</v>
      </c>
      <c r="P10" t="s">
        <v>22</v>
      </c>
      <c r="Q10" t="s">
        <v>21</v>
      </c>
      <c r="R10" s="24">
        <f t="shared" si="0"/>
        <v>27.434842249657059</v>
      </c>
      <c r="S10" t="str">
        <f t="shared" si="1"/>
        <v>Overweight</v>
      </c>
    </row>
    <row r="11" spans="1:19" x14ac:dyDescent="0.25">
      <c r="A11" s="4">
        <v>10</v>
      </c>
      <c r="B11" t="s">
        <v>23</v>
      </c>
      <c r="C11" s="5">
        <v>18</v>
      </c>
      <c r="D11" s="6">
        <v>1.75</v>
      </c>
      <c r="E11" s="5">
        <v>86</v>
      </c>
      <c r="F11" s="4" t="s">
        <v>18</v>
      </c>
      <c r="G11" s="4" t="s">
        <v>18</v>
      </c>
      <c r="H11" s="8" t="s">
        <v>27</v>
      </c>
      <c r="I11" s="9">
        <v>3</v>
      </c>
      <c r="J11" t="s">
        <v>22</v>
      </c>
      <c r="K11" s="4" t="s">
        <v>19</v>
      </c>
      <c r="L11" t="s">
        <v>65</v>
      </c>
      <c r="M11" s="4" t="s">
        <v>19</v>
      </c>
      <c r="N11" t="s">
        <v>61</v>
      </c>
      <c r="O11" t="s">
        <v>59</v>
      </c>
      <c r="P11" t="s">
        <v>22</v>
      </c>
      <c r="Q11" t="s">
        <v>21</v>
      </c>
      <c r="R11" s="24">
        <f t="shared" si="0"/>
        <v>28.081632653061224</v>
      </c>
      <c r="S11" t="str">
        <f t="shared" si="1"/>
        <v>Overweight</v>
      </c>
    </row>
    <row r="12" spans="1:19" x14ac:dyDescent="0.25">
      <c r="A12" s="4">
        <v>11</v>
      </c>
      <c r="B12" t="s">
        <v>23</v>
      </c>
      <c r="C12" s="5">
        <v>18</v>
      </c>
      <c r="D12" s="6">
        <v>1.67</v>
      </c>
      <c r="E12" s="5">
        <v>86</v>
      </c>
      <c r="F12" s="4" t="s">
        <v>18</v>
      </c>
      <c r="G12" s="4" t="s">
        <v>18</v>
      </c>
      <c r="H12" s="8" t="s">
        <v>27</v>
      </c>
      <c r="I12" s="9">
        <v>3</v>
      </c>
      <c r="J12" t="s">
        <v>22</v>
      </c>
      <c r="K12" s="4" t="s">
        <v>18</v>
      </c>
      <c r="L12" t="s">
        <v>64</v>
      </c>
      <c r="M12" s="4" t="s">
        <v>19</v>
      </c>
      <c r="N12" t="s">
        <v>50</v>
      </c>
      <c r="O12" s="8" t="s">
        <v>58</v>
      </c>
      <c r="P12" t="s">
        <v>57</v>
      </c>
      <c r="Q12" t="s">
        <v>21</v>
      </c>
      <c r="R12" s="24">
        <f t="shared" si="0"/>
        <v>30.836530531750871</v>
      </c>
      <c r="S12" t="str">
        <f t="shared" si="1"/>
        <v>Obesity I</v>
      </c>
    </row>
    <row r="13" spans="1:19" x14ac:dyDescent="0.25">
      <c r="A13" s="4">
        <v>12</v>
      </c>
      <c r="B13" t="s">
        <v>33</v>
      </c>
      <c r="C13" s="5">
        <v>17</v>
      </c>
      <c r="D13" s="6">
        <v>1.77</v>
      </c>
      <c r="E13" s="5">
        <v>56</v>
      </c>
      <c r="F13" s="4" t="s">
        <v>18</v>
      </c>
      <c r="G13" s="4" t="s">
        <v>18</v>
      </c>
      <c r="H13" s="8" t="s">
        <v>22</v>
      </c>
      <c r="I13" s="7" t="s">
        <v>44</v>
      </c>
      <c r="J13" t="s">
        <v>22</v>
      </c>
      <c r="K13" s="4" t="s">
        <v>19</v>
      </c>
      <c r="L13" t="s">
        <v>65</v>
      </c>
      <c r="M13" s="4" t="s">
        <v>19</v>
      </c>
      <c r="N13" t="s">
        <v>61</v>
      </c>
      <c r="O13" t="s">
        <v>59</v>
      </c>
      <c r="P13" t="s">
        <v>22</v>
      </c>
      <c r="Q13" t="s">
        <v>21</v>
      </c>
      <c r="R13" s="24">
        <f t="shared" si="0"/>
        <v>17.874812474065561</v>
      </c>
      <c r="S13" t="str">
        <f t="shared" si="1"/>
        <v>Underweight</v>
      </c>
    </row>
    <row r="14" spans="1:19" x14ac:dyDescent="0.25">
      <c r="A14" s="4">
        <v>13</v>
      </c>
      <c r="B14" t="s">
        <v>17</v>
      </c>
      <c r="C14" s="5">
        <v>20</v>
      </c>
      <c r="D14" s="6">
        <v>1.8</v>
      </c>
      <c r="E14" s="5">
        <v>85</v>
      </c>
      <c r="F14" s="4" t="s">
        <v>18</v>
      </c>
      <c r="G14" s="4" t="s">
        <v>18</v>
      </c>
      <c r="H14" s="8" t="s">
        <v>22</v>
      </c>
      <c r="I14" s="9">
        <v>3</v>
      </c>
      <c r="J14" t="s">
        <v>22</v>
      </c>
      <c r="K14" s="4" t="s">
        <v>19</v>
      </c>
      <c r="L14" t="s">
        <v>65</v>
      </c>
      <c r="M14" s="4" t="s">
        <v>19</v>
      </c>
      <c r="N14" t="s">
        <v>61</v>
      </c>
      <c r="O14" t="s">
        <v>59</v>
      </c>
      <c r="P14" t="s">
        <v>22</v>
      </c>
      <c r="Q14" t="s">
        <v>21</v>
      </c>
      <c r="R14" s="24">
        <f t="shared" si="0"/>
        <v>26.234567901234566</v>
      </c>
      <c r="S14" t="str">
        <f t="shared" si="1"/>
        <v>Overweight</v>
      </c>
    </row>
    <row r="15" spans="1:19" x14ac:dyDescent="0.25">
      <c r="A15" s="4">
        <v>14</v>
      </c>
      <c r="B15" t="s">
        <v>23</v>
      </c>
      <c r="C15" s="5">
        <v>19</v>
      </c>
      <c r="D15" s="6">
        <v>1.61</v>
      </c>
      <c r="E15" s="5">
        <v>62</v>
      </c>
      <c r="F15" s="4" t="s">
        <v>18</v>
      </c>
      <c r="G15" s="4" t="s">
        <v>18</v>
      </c>
      <c r="H15" s="8" t="s">
        <v>27</v>
      </c>
      <c r="I15" s="9">
        <v>1</v>
      </c>
      <c r="J15" t="s">
        <v>20</v>
      </c>
      <c r="K15" s="4" t="s">
        <v>19</v>
      </c>
      <c r="L15" t="s">
        <v>64</v>
      </c>
      <c r="M15" s="4" t="s">
        <v>19</v>
      </c>
      <c r="N15" t="s">
        <v>50</v>
      </c>
      <c r="O15" s="8" t="s">
        <v>58</v>
      </c>
      <c r="P15" t="s">
        <v>20</v>
      </c>
      <c r="Q15" t="s">
        <v>21</v>
      </c>
      <c r="R15" s="24">
        <f t="shared" si="0"/>
        <v>23.9188302920412</v>
      </c>
      <c r="S15" t="str">
        <f t="shared" si="1"/>
        <v>Normal</v>
      </c>
    </row>
    <row r="16" spans="1:19" x14ac:dyDescent="0.25">
      <c r="A16" s="4">
        <v>15</v>
      </c>
      <c r="B16" t="s">
        <v>23</v>
      </c>
      <c r="C16" s="5">
        <v>19</v>
      </c>
      <c r="D16" s="6">
        <v>1.53</v>
      </c>
      <c r="E16" s="5">
        <v>42</v>
      </c>
      <c r="F16" s="4" t="s">
        <v>19</v>
      </c>
      <c r="G16" s="4" t="s">
        <v>18</v>
      </c>
      <c r="H16" s="8" t="s">
        <v>27</v>
      </c>
      <c r="I16" s="9">
        <v>1</v>
      </c>
      <c r="J16" t="s">
        <v>22</v>
      </c>
      <c r="K16" s="4" t="s">
        <v>19</v>
      </c>
      <c r="L16" t="s">
        <v>48</v>
      </c>
      <c r="M16" s="4" t="s">
        <v>19</v>
      </c>
      <c r="N16" t="s">
        <v>63</v>
      </c>
      <c r="O16" t="s">
        <v>59</v>
      </c>
      <c r="P16" t="s">
        <v>22</v>
      </c>
      <c r="Q16" t="s">
        <v>21</v>
      </c>
      <c r="R16" s="24">
        <f t="shared" si="0"/>
        <v>17.941817249775728</v>
      </c>
      <c r="S16" t="str">
        <f t="shared" si="1"/>
        <v>Underweight</v>
      </c>
    </row>
    <row r="17" spans="1:19" x14ac:dyDescent="0.25">
      <c r="A17" s="4">
        <v>16</v>
      </c>
      <c r="B17" t="s">
        <v>23</v>
      </c>
      <c r="C17" s="5">
        <v>19</v>
      </c>
      <c r="D17" s="6">
        <v>1.59</v>
      </c>
      <c r="E17" s="5">
        <v>49</v>
      </c>
      <c r="F17" s="4" t="s">
        <v>18</v>
      </c>
      <c r="G17" s="4" t="s">
        <v>18</v>
      </c>
      <c r="H17" s="8" t="s">
        <v>22</v>
      </c>
      <c r="I17" s="9">
        <v>1</v>
      </c>
      <c r="J17" t="s">
        <v>19</v>
      </c>
      <c r="K17" s="4" t="s">
        <v>19</v>
      </c>
      <c r="L17" t="s">
        <v>64</v>
      </c>
      <c r="M17" s="4" t="s">
        <v>19</v>
      </c>
      <c r="N17" t="s">
        <v>61</v>
      </c>
      <c r="O17" s="8" t="s">
        <v>58</v>
      </c>
      <c r="P17" t="s">
        <v>57</v>
      </c>
      <c r="Q17" t="s">
        <v>21</v>
      </c>
      <c r="R17" s="24">
        <f t="shared" si="0"/>
        <v>19.382144693643447</v>
      </c>
      <c r="S17" t="str">
        <f t="shared" si="1"/>
        <v>Normal</v>
      </c>
    </row>
    <row r="18" spans="1:19" x14ac:dyDescent="0.25">
      <c r="A18" s="4">
        <v>17</v>
      </c>
      <c r="B18" t="s">
        <v>23</v>
      </c>
      <c r="C18" s="5">
        <v>18</v>
      </c>
      <c r="D18" s="6">
        <v>1.79</v>
      </c>
      <c r="E18" s="5">
        <v>84</v>
      </c>
      <c r="F18" s="4" t="s">
        <v>18</v>
      </c>
      <c r="G18" s="4" t="s">
        <v>18</v>
      </c>
      <c r="H18" s="8" t="s">
        <v>27</v>
      </c>
      <c r="I18" s="9">
        <v>3</v>
      </c>
      <c r="J18" t="s">
        <v>22</v>
      </c>
      <c r="K18" s="4" t="s">
        <v>19</v>
      </c>
      <c r="L18" t="s">
        <v>65</v>
      </c>
      <c r="M18" s="4" t="s">
        <v>19</v>
      </c>
      <c r="N18" t="s">
        <v>61</v>
      </c>
      <c r="O18" t="s">
        <v>59</v>
      </c>
      <c r="P18" t="s">
        <v>22</v>
      </c>
      <c r="Q18" t="s">
        <v>21</v>
      </c>
      <c r="R18" s="24">
        <f t="shared" si="0"/>
        <v>26.216410224399986</v>
      </c>
      <c r="S18" t="str">
        <f t="shared" si="1"/>
        <v>Overweight</v>
      </c>
    </row>
    <row r="19" spans="1:19" x14ac:dyDescent="0.25">
      <c r="A19" s="4">
        <v>18</v>
      </c>
      <c r="B19" t="s">
        <v>17</v>
      </c>
      <c r="C19" s="5">
        <v>20</v>
      </c>
      <c r="D19" s="6">
        <v>1.62</v>
      </c>
      <c r="E19" s="5">
        <v>70</v>
      </c>
      <c r="F19" s="4" t="s">
        <v>19</v>
      </c>
      <c r="G19" s="4" t="s">
        <v>18</v>
      </c>
      <c r="H19" s="8" t="s">
        <v>22</v>
      </c>
      <c r="I19" s="9">
        <v>1</v>
      </c>
      <c r="J19" t="s">
        <v>19</v>
      </c>
      <c r="K19" s="4" t="s">
        <v>19</v>
      </c>
      <c r="L19" t="s">
        <v>65</v>
      </c>
      <c r="M19" s="4" t="s">
        <v>19</v>
      </c>
      <c r="N19" t="s">
        <v>50</v>
      </c>
      <c r="O19" t="s">
        <v>59</v>
      </c>
      <c r="P19" t="s">
        <v>22</v>
      </c>
      <c r="Q19" t="s">
        <v>21</v>
      </c>
      <c r="R19" s="24">
        <f t="shared" si="0"/>
        <v>26.672763298277697</v>
      </c>
      <c r="S19" t="str">
        <f t="shared" si="1"/>
        <v>Overweight</v>
      </c>
    </row>
    <row r="20" spans="1:19" x14ac:dyDescent="0.25">
      <c r="A20" s="4">
        <v>19</v>
      </c>
      <c r="B20" t="s">
        <v>17</v>
      </c>
      <c r="C20" s="5">
        <v>19</v>
      </c>
      <c r="D20" s="6">
        <v>1.78</v>
      </c>
      <c r="E20" s="5">
        <v>80</v>
      </c>
      <c r="F20" s="4" t="s">
        <v>18</v>
      </c>
      <c r="G20" s="4" t="s">
        <v>18</v>
      </c>
      <c r="H20" s="8" t="s">
        <v>22</v>
      </c>
      <c r="I20" s="9">
        <v>3</v>
      </c>
      <c r="J20" t="s">
        <v>22</v>
      </c>
      <c r="K20" s="4" t="s">
        <v>19</v>
      </c>
      <c r="L20" t="s">
        <v>64</v>
      </c>
      <c r="M20" s="4" t="s">
        <v>19</v>
      </c>
      <c r="N20" t="s">
        <v>62</v>
      </c>
      <c r="O20" t="s">
        <v>59</v>
      </c>
      <c r="P20" t="s">
        <v>57</v>
      </c>
      <c r="Q20" t="s">
        <v>21</v>
      </c>
      <c r="R20" s="24">
        <f t="shared" si="0"/>
        <v>25.249337204898371</v>
      </c>
      <c r="S20" t="str">
        <f t="shared" si="1"/>
        <v>Overweight</v>
      </c>
    </row>
    <row r="21" spans="1:19" x14ac:dyDescent="0.25">
      <c r="A21" s="4">
        <v>20</v>
      </c>
      <c r="B21" t="s">
        <v>17</v>
      </c>
      <c r="C21" s="5">
        <v>18</v>
      </c>
      <c r="D21" s="6">
        <v>1.76</v>
      </c>
      <c r="E21" s="5">
        <v>62</v>
      </c>
      <c r="F21" s="4" t="s">
        <v>19</v>
      </c>
      <c r="G21" s="4" t="s">
        <v>18</v>
      </c>
      <c r="H21" s="8" t="s">
        <v>27</v>
      </c>
      <c r="I21" s="9">
        <v>3</v>
      </c>
      <c r="J21" t="s">
        <v>22</v>
      </c>
      <c r="K21" s="4" t="s">
        <v>19</v>
      </c>
      <c r="L21" t="s">
        <v>64</v>
      </c>
      <c r="M21" s="4" t="s">
        <v>19</v>
      </c>
      <c r="N21" t="s">
        <v>63</v>
      </c>
      <c r="O21" t="s">
        <v>59</v>
      </c>
      <c r="P21" t="s">
        <v>22</v>
      </c>
      <c r="Q21" t="s">
        <v>21</v>
      </c>
      <c r="R21" s="24">
        <f t="shared" si="0"/>
        <v>20.015495867768596</v>
      </c>
      <c r="S21" t="str">
        <f t="shared" si="1"/>
        <v>Normal</v>
      </c>
    </row>
    <row r="22" spans="1:19" x14ac:dyDescent="0.25">
      <c r="A22" s="4">
        <v>21</v>
      </c>
      <c r="B22" t="s">
        <v>17</v>
      </c>
      <c r="C22" s="5">
        <v>17</v>
      </c>
      <c r="D22" s="6">
        <v>1.85</v>
      </c>
      <c r="E22" s="5">
        <v>80</v>
      </c>
      <c r="F22" s="4" t="s">
        <v>18</v>
      </c>
      <c r="G22" s="4" t="s">
        <v>18</v>
      </c>
      <c r="H22" s="8" t="s">
        <v>22</v>
      </c>
      <c r="I22" s="9">
        <v>3</v>
      </c>
      <c r="J22" t="s">
        <v>22</v>
      </c>
      <c r="K22" s="4" t="s">
        <v>19</v>
      </c>
      <c r="L22" t="s">
        <v>64</v>
      </c>
      <c r="M22" s="4" t="s">
        <v>19</v>
      </c>
      <c r="N22" t="s">
        <v>62</v>
      </c>
      <c r="O22" t="s">
        <v>59</v>
      </c>
      <c r="P22" t="s">
        <v>57</v>
      </c>
      <c r="Q22" t="s">
        <v>25</v>
      </c>
      <c r="R22" s="24">
        <f t="shared" si="0"/>
        <v>23.374726077428779</v>
      </c>
      <c r="S22" t="str">
        <f t="shared" si="1"/>
        <v>Normal</v>
      </c>
    </row>
    <row r="23" spans="1:19" x14ac:dyDescent="0.25">
      <c r="A23" s="4">
        <v>22</v>
      </c>
      <c r="B23" t="s">
        <v>17</v>
      </c>
      <c r="C23" s="5">
        <v>18</v>
      </c>
      <c r="D23" s="6">
        <v>1.7</v>
      </c>
      <c r="E23" s="5">
        <v>90</v>
      </c>
      <c r="F23" s="4" t="s">
        <v>19</v>
      </c>
      <c r="G23" s="4" t="s">
        <v>18</v>
      </c>
      <c r="H23" s="8" t="s">
        <v>27</v>
      </c>
      <c r="I23" s="9">
        <v>3</v>
      </c>
      <c r="J23" t="s">
        <v>22</v>
      </c>
      <c r="K23" s="4" t="s">
        <v>19</v>
      </c>
      <c r="L23" t="s">
        <v>64</v>
      </c>
      <c r="M23" s="4" t="s">
        <v>19</v>
      </c>
      <c r="N23" t="s">
        <v>61</v>
      </c>
      <c r="O23" s="8" t="s">
        <v>58</v>
      </c>
      <c r="P23" t="s">
        <v>22</v>
      </c>
      <c r="Q23" t="s">
        <v>21</v>
      </c>
      <c r="R23" s="24">
        <f t="shared" si="0"/>
        <v>31.141868512110729</v>
      </c>
      <c r="S23" t="str">
        <f t="shared" si="1"/>
        <v>Obesity I</v>
      </c>
    </row>
    <row r="24" spans="1:19" x14ac:dyDescent="0.25">
      <c r="A24" s="4">
        <v>23</v>
      </c>
      <c r="B24" t="s">
        <v>23</v>
      </c>
      <c r="C24" s="5">
        <v>18</v>
      </c>
      <c r="D24" s="6">
        <v>1.81</v>
      </c>
      <c r="E24" s="5">
        <v>84</v>
      </c>
      <c r="F24" s="4" t="s">
        <v>18</v>
      </c>
      <c r="G24" s="4" t="s">
        <v>18</v>
      </c>
      <c r="H24" s="8" t="s">
        <v>27</v>
      </c>
      <c r="I24" s="9">
        <v>3</v>
      </c>
      <c r="J24" t="s">
        <v>22</v>
      </c>
      <c r="K24" s="4" t="s">
        <v>19</v>
      </c>
      <c r="L24" t="s">
        <v>65</v>
      </c>
      <c r="M24" s="4" t="s">
        <v>19</v>
      </c>
      <c r="N24" t="s">
        <v>61</v>
      </c>
      <c r="O24" t="s">
        <v>59</v>
      </c>
      <c r="P24" t="s">
        <v>22</v>
      </c>
      <c r="Q24" t="s">
        <v>21</v>
      </c>
      <c r="R24" s="24">
        <f t="shared" si="0"/>
        <v>25.640242971826257</v>
      </c>
      <c r="S24" t="str">
        <f t="shared" si="1"/>
        <v>Overweight</v>
      </c>
    </row>
    <row r="25" spans="1:19" x14ac:dyDescent="0.25">
      <c r="A25" s="4">
        <v>24</v>
      </c>
      <c r="B25" t="s">
        <v>17</v>
      </c>
      <c r="C25" s="5">
        <v>18</v>
      </c>
      <c r="D25" s="6">
        <v>1.75</v>
      </c>
      <c r="E25" s="5">
        <v>87</v>
      </c>
      <c r="F25" s="4" t="s">
        <v>18</v>
      </c>
      <c r="G25" s="4" t="s">
        <v>19</v>
      </c>
      <c r="H25" s="8" t="s">
        <v>27</v>
      </c>
      <c r="I25" s="9">
        <v>3</v>
      </c>
      <c r="J25" t="s">
        <v>22</v>
      </c>
      <c r="K25" s="4" t="s">
        <v>19</v>
      </c>
      <c r="L25" t="s">
        <v>64</v>
      </c>
      <c r="M25" s="4" t="s">
        <v>19</v>
      </c>
      <c r="N25" t="s">
        <v>50</v>
      </c>
      <c r="O25" s="8" t="s">
        <v>58</v>
      </c>
      <c r="P25" t="s">
        <v>22</v>
      </c>
      <c r="Q25" t="s">
        <v>21</v>
      </c>
      <c r="R25" s="24">
        <f t="shared" si="0"/>
        <v>28.408163265306122</v>
      </c>
      <c r="S25" t="str">
        <f t="shared" si="1"/>
        <v>Overweight</v>
      </c>
    </row>
    <row r="26" spans="1:19" x14ac:dyDescent="0.25">
      <c r="A26" s="4">
        <v>25</v>
      </c>
      <c r="B26" t="s">
        <v>23</v>
      </c>
      <c r="C26" s="5">
        <v>16</v>
      </c>
      <c r="D26" s="6">
        <v>1.62</v>
      </c>
      <c r="E26" s="5">
        <v>68</v>
      </c>
      <c r="F26" s="4" t="s">
        <v>18</v>
      </c>
      <c r="G26" s="4" t="s">
        <v>18</v>
      </c>
      <c r="H26" s="8" t="s">
        <v>27</v>
      </c>
      <c r="I26" s="9">
        <v>1</v>
      </c>
      <c r="J26" t="s">
        <v>22</v>
      </c>
      <c r="K26" s="4" t="s">
        <v>19</v>
      </c>
      <c r="L26" t="s">
        <v>64</v>
      </c>
      <c r="M26" s="4" t="s">
        <v>19</v>
      </c>
      <c r="N26" t="s">
        <v>50</v>
      </c>
      <c r="O26" t="s">
        <v>53</v>
      </c>
      <c r="P26" t="s">
        <v>57</v>
      </c>
      <c r="Q26" t="s">
        <v>21</v>
      </c>
      <c r="R26" s="24">
        <f t="shared" si="0"/>
        <v>25.910684346898332</v>
      </c>
      <c r="S26" t="str">
        <f t="shared" si="1"/>
        <v>Overweight</v>
      </c>
    </row>
    <row r="27" spans="1:19" x14ac:dyDescent="0.25">
      <c r="A27" s="4">
        <v>26</v>
      </c>
      <c r="B27" t="s">
        <v>23</v>
      </c>
      <c r="C27" s="5">
        <v>19</v>
      </c>
      <c r="D27" s="6">
        <v>1.76</v>
      </c>
      <c r="E27" s="5">
        <v>80</v>
      </c>
      <c r="F27" s="4" t="s">
        <v>18</v>
      </c>
      <c r="G27" s="4" t="s">
        <v>18</v>
      </c>
      <c r="H27" s="8" t="s">
        <v>22</v>
      </c>
      <c r="I27" s="9">
        <v>1</v>
      </c>
      <c r="J27" t="s">
        <v>22</v>
      </c>
      <c r="K27" s="4" t="s">
        <v>19</v>
      </c>
      <c r="L27" t="s">
        <v>65</v>
      </c>
      <c r="M27" s="4" t="s">
        <v>19</v>
      </c>
      <c r="N27" t="s">
        <v>62</v>
      </c>
      <c r="O27" t="s">
        <v>59</v>
      </c>
      <c r="P27" t="s">
        <v>57</v>
      </c>
      <c r="Q27" t="s">
        <v>21</v>
      </c>
      <c r="R27" s="24">
        <f t="shared" si="0"/>
        <v>25.826446280991735</v>
      </c>
      <c r="S27" t="str">
        <f t="shared" si="1"/>
        <v>Overweight</v>
      </c>
    </row>
    <row r="28" spans="1:19" x14ac:dyDescent="0.25">
      <c r="A28" s="4">
        <v>27</v>
      </c>
      <c r="B28" t="s">
        <v>23</v>
      </c>
      <c r="C28" s="5">
        <v>19</v>
      </c>
      <c r="D28" s="6">
        <v>1.57</v>
      </c>
      <c r="E28" s="5">
        <v>42</v>
      </c>
      <c r="F28" s="4" t="s">
        <v>19</v>
      </c>
      <c r="G28" s="4" t="s">
        <v>18</v>
      </c>
      <c r="H28" s="8" t="s">
        <v>22</v>
      </c>
      <c r="I28" s="9">
        <v>1</v>
      </c>
      <c r="J28" t="s">
        <v>22</v>
      </c>
      <c r="K28" s="4" t="s">
        <v>19</v>
      </c>
      <c r="L28" t="s">
        <v>64</v>
      </c>
      <c r="M28" s="4" t="s">
        <v>19</v>
      </c>
      <c r="N28" t="s">
        <v>63</v>
      </c>
      <c r="O28" t="s">
        <v>53</v>
      </c>
      <c r="P28" t="s">
        <v>22</v>
      </c>
      <c r="Q28" t="s">
        <v>21</v>
      </c>
      <c r="R28" s="24">
        <f t="shared" si="0"/>
        <v>17.039230800438151</v>
      </c>
      <c r="S28" t="str">
        <f t="shared" si="1"/>
        <v>Underweight</v>
      </c>
    </row>
    <row r="29" spans="1:19" x14ac:dyDescent="0.25">
      <c r="A29" s="4">
        <v>28</v>
      </c>
      <c r="B29" t="s">
        <v>17</v>
      </c>
      <c r="C29" s="5">
        <v>20</v>
      </c>
      <c r="D29" s="6">
        <v>1.79</v>
      </c>
      <c r="E29" s="5">
        <v>104</v>
      </c>
      <c r="F29" s="4" t="s">
        <v>18</v>
      </c>
      <c r="G29" s="4" t="s">
        <v>18</v>
      </c>
      <c r="H29" s="8" t="s">
        <v>22</v>
      </c>
      <c r="I29" s="9">
        <v>3</v>
      </c>
      <c r="J29" t="s">
        <v>22</v>
      </c>
      <c r="K29" s="4" t="s">
        <v>19</v>
      </c>
      <c r="L29" t="s">
        <v>64</v>
      </c>
      <c r="M29" s="4" t="s">
        <v>19</v>
      </c>
      <c r="N29" t="s">
        <v>61</v>
      </c>
      <c r="O29" s="8" t="s">
        <v>58</v>
      </c>
      <c r="P29" t="s">
        <v>57</v>
      </c>
      <c r="Q29" t="s">
        <v>21</v>
      </c>
      <c r="R29" s="24">
        <f t="shared" si="0"/>
        <v>32.458412658780937</v>
      </c>
      <c r="S29" t="str">
        <f t="shared" si="1"/>
        <v>Obesity I</v>
      </c>
    </row>
    <row r="30" spans="1:19" x14ac:dyDescent="0.25">
      <c r="A30" s="4">
        <v>29</v>
      </c>
      <c r="B30" t="s">
        <v>23</v>
      </c>
      <c r="C30" s="5">
        <v>19</v>
      </c>
      <c r="D30" s="6">
        <v>1.55</v>
      </c>
      <c r="E30" s="5">
        <v>72</v>
      </c>
      <c r="F30" s="4" t="s">
        <v>18</v>
      </c>
      <c r="G30" s="4" t="s">
        <v>19</v>
      </c>
      <c r="H30" s="8" t="s">
        <v>27</v>
      </c>
      <c r="I30" s="9">
        <v>3</v>
      </c>
      <c r="J30" t="s">
        <v>22</v>
      </c>
      <c r="K30" s="4" t="s">
        <v>19</v>
      </c>
      <c r="L30" t="s">
        <v>64</v>
      </c>
      <c r="M30" s="4" t="s">
        <v>19</v>
      </c>
      <c r="N30" t="s">
        <v>61</v>
      </c>
      <c r="O30" t="s">
        <v>59</v>
      </c>
      <c r="P30" t="s">
        <v>22</v>
      </c>
      <c r="Q30" t="s">
        <v>21</v>
      </c>
      <c r="R30" s="24">
        <f t="shared" si="0"/>
        <v>29.968782518210194</v>
      </c>
      <c r="S30" t="str">
        <f t="shared" si="1"/>
        <v>Overweight</v>
      </c>
    </row>
    <row r="31" spans="1:19" x14ac:dyDescent="0.25">
      <c r="A31" s="4">
        <v>30</v>
      </c>
      <c r="B31" t="s">
        <v>33</v>
      </c>
      <c r="C31" s="5">
        <v>17</v>
      </c>
      <c r="D31" s="6">
        <v>1.82</v>
      </c>
      <c r="E31" s="5">
        <v>60</v>
      </c>
      <c r="F31" s="4" t="s">
        <v>18</v>
      </c>
      <c r="G31" s="4" t="s">
        <v>18</v>
      </c>
      <c r="H31" s="8" t="s">
        <v>27</v>
      </c>
      <c r="I31" s="7" t="s">
        <v>44</v>
      </c>
      <c r="J31" t="s">
        <v>22</v>
      </c>
      <c r="K31" s="4" t="s">
        <v>19</v>
      </c>
      <c r="L31" t="s">
        <v>64</v>
      </c>
      <c r="M31" s="4" t="s">
        <v>19</v>
      </c>
      <c r="N31" t="s">
        <v>61</v>
      </c>
      <c r="O31" s="8" t="s">
        <v>58</v>
      </c>
      <c r="P31" t="s">
        <v>57</v>
      </c>
      <c r="Q31" t="s">
        <v>25</v>
      </c>
      <c r="R31" s="24">
        <f t="shared" si="0"/>
        <v>18.11375437749064</v>
      </c>
      <c r="S31" t="str">
        <f t="shared" si="1"/>
        <v>Underweight</v>
      </c>
    </row>
    <row r="32" spans="1:19" x14ac:dyDescent="0.25">
      <c r="A32" s="4">
        <v>31</v>
      </c>
      <c r="B32" t="s">
        <v>17</v>
      </c>
      <c r="C32" s="5">
        <v>20</v>
      </c>
      <c r="D32" s="6">
        <v>1.72</v>
      </c>
      <c r="E32" s="5">
        <v>95</v>
      </c>
      <c r="F32" s="4" t="s">
        <v>18</v>
      </c>
      <c r="G32" s="4" t="s">
        <v>18</v>
      </c>
      <c r="H32" s="8" t="s">
        <v>27</v>
      </c>
      <c r="I32" s="9">
        <v>3</v>
      </c>
      <c r="J32" t="s">
        <v>20</v>
      </c>
      <c r="K32" s="4" t="s">
        <v>19</v>
      </c>
      <c r="L32" t="s">
        <v>48</v>
      </c>
      <c r="M32" s="4" t="s">
        <v>19</v>
      </c>
      <c r="N32" t="s">
        <v>63</v>
      </c>
      <c r="O32" s="8" t="s">
        <v>58</v>
      </c>
      <c r="P32" t="s">
        <v>22</v>
      </c>
      <c r="Q32" t="s">
        <v>21</v>
      </c>
      <c r="R32" s="24">
        <f t="shared" si="0"/>
        <v>32.11195240670633</v>
      </c>
      <c r="S32" t="str">
        <f t="shared" si="1"/>
        <v>Obesity I</v>
      </c>
    </row>
    <row r="33" spans="1:19" x14ac:dyDescent="0.25">
      <c r="A33" s="4">
        <v>32</v>
      </c>
      <c r="B33" t="s">
        <v>23</v>
      </c>
      <c r="C33" s="5">
        <v>18</v>
      </c>
      <c r="D33" s="6">
        <v>1.62</v>
      </c>
      <c r="E33" s="5">
        <v>80</v>
      </c>
      <c r="F33" s="4" t="s">
        <v>18</v>
      </c>
      <c r="G33" s="4" t="s">
        <v>18</v>
      </c>
      <c r="H33" s="8" t="s">
        <v>22</v>
      </c>
      <c r="I33" s="9">
        <v>3</v>
      </c>
      <c r="J33" t="s">
        <v>20</v>
      </c>
      <c r="K33" s="4" t="s">
        <v>19</v>
      </c>
      <c r="L33" t="s">
        <v>48</v>
      </c>
      <c r="M33" s="4" t="s">
        <v>19</v>
      </c>
      <c r="N33" t="s">
        <v>50</v>
      </c>
      <c r="O33" t="s">
        <v>59</v>
      </c>
      <c r="P33" t="s">
        <v>57</v>
      </c>
      <c r="Q33" t="s">
        <v>21</v>
      </c>
      <c r="R33" s="24">
        <f t="shared" si="0"/>
        <v>30.48315805517451</v>
      </c>
      <c r="S33" t="str">
        <f t="shared" si="1"/>
        <v>Obesity I</v>
      </c>
    </row>
    <row r="34" spans="1:19" x14ac:dyDescent="0.25">
      <c r="A34" s="4">
        <v>33</v>
      </c>
      <c r="B34" t="s">
        <v>23</v>
      </c>
      <c r="C34" s="5">
        <v>20</v>
      </c>
      <c r="D34" s="6">
        <v>1.78</v>
      </c>
      <c r="E34" s="5">
        <v>84</v>
      </c>
      <c r="F34" s="4" t="s">
        <v>18</v>
      </c>
      <c r="G34" s="4" t="s">
        <v>18</v>
      </c>
      <c r="H34" s="8" t="s">
        <v>27</v>
      </c>
      <c r="I34" s="9">
        <v>3</v>
      </c>
      <c r="J34" t="s">
        <v>22</v>
      </c>
      <c r="K34" s="4" t="s">
        <v>19</v>
      </c>
      <c r="L34" t="s">
        <v>65</v>
      </c>
      <c r="M34" s="4" t="s">
        <v>19</v>
      </c>
      <c r="N34" t="s">
        <v>61</v>
      </c>
      <c r="O34" t="s">
        <v>59</v>
      </c>
      <c r="P34" t="s">
        <v>22</v>
      </c>
      <c r="Q34" t="s">
        <v>21</v>
      </c>
      <c r="R34" s="24">
        <f t="shared" si="0"/>
        <v>26.511804065143288</v>
      </c>
      <c r="S34" t="str">
        <f t="shared" si="1"/>
        <v>Overweight</v>
      </c>
    </row>
    <row r="35" spans="1:19" x14ac:dyDescent="0.25">
      <c r="A35" s="4">
        <v>34</v>
      </c>
      <c r="B35" t="s">
        <v>17</v>
      </c>
      <c r="C35" s="5">
        <v>19</v>
      </c>
      <c r="D35" s="6">
        <v>1.77</v>
      </c>
      <c r="E35" s="5">
        <v>88</v>
      </c>
      <c r="F35" s="4" t="s">
        <v>18</v>
      </c>
      <c r="G35" s="4" t="s">
        <v>18</v>
      </c>
      <c r="H35" s="8" t="s">
        <v>27</v>
      </c>
      <c r="I35" s="9">
        <v>3</v>
      </c>
      <c r="J35" t="s">
        <v>22</v>
      </c>
      <c r="K35" s="4" t="s">
        <v>19</v>
      </c>
      <c r="L35" t="s">
        <v>65</v>
      </c>
      <c r="M35" s="4" t="s">
        <v>19</v>
      </c>
      <c r="N35" t="s">
        <v>61</v>
      </c>
      <c r="O35" t="s">
        <v>59</v>
      </c>
      <c r="P35" t="s">
        <v>22</v>
      </c>
      <c r="Q35" t="s">
        <v>21</v>
      </c>
      <c r="R35" s="24">
        <f t="shared" si="0"/>
        <v>28.088991030674453</v>
      </c>
      <c r="S35" t="str">
        <f t="shared" si="1"/>
        <v>Overweight</v>
      </c>
    </row>
    <row r="36" spans="1:19" x14ac:dyDescent="0.25">
      <c r="A36" s="4">
        <v>35</v>
      </c>
      <c r="B36" t="s">
        <v>23</v>
      </c>
      <c r="C36" s="5">
        <v>20</v>
      </c>
      <c r="D36" s="6">
        <v>1.6</v>
      </c>
      <c r="E36" s="5">
        <v>45</v>
      </c>
      <c r="F36" s="4" t="s">
        <v>19</v>
      </c>
      <c r="G36" s="4" t="s">
        <v>19</v>
      </c>
      <c r="H36" s="8" t="s">
        <v>27</v>
      </c>
      <c r="I36" s="9">
        <v>3</v>
      </c>
      <c r="J36" t="s">
        <v>20</v>
      </c>
      <c r="K36" s="4" t="s">
        <v>19</v>
      </c>
      <c r="L36" t="s">
        <v>48</v>
      </c>
      <c r="M36" s="4" t="s">
        <v>18</v>
      </c>
      <c r="N36" t="s">
        <v>50</v>
      </c>
      <c r="O36" s="8" t="s">
        <v>58</v>
      </c>
      <c r="P36" t="s">
        <v>22</v>
      </c>
      <c r="Q36" t="s">
        <v>21</v>
      </c>
      <c r="R36" s="24">
        <f t="shared" si="0"/>
        <v>17.578124999999996</v>
      </c>
      <c r="S36" t="str">
        <f t="shared" si="1"/>
        <v>Underweight</v>
      </c>
    </row>
    <row r="37" spans="1:19" x14ac:dyDescent="0.25">
      <c r="A37" s="4">
        <v>36</v>
      </c>
      <c r="B37" t="s">
        <v>23</v>
      </c>
      <c r="C37" s="5">
        <v>18</v>
      </c>
      <c r="D37" s="6">
        <v>1.71</v>
      </c>
      <c r="E37" s="5">
        <v>60</v>
      </c>
      <c r="F37" s="4" t="s">
        <v>19</v>
      </c>
      <c r="G37" s="4" t="s">
        <v>18</v>
      </c>
      <c r="H37" s="8" t="s">
        <v>22</v>
      </c>
      <c r="I37" s="9">
        <v>3</v>
      </c>
      <c r="J37" t="s">
        <v>22</v>
      </c>
      <c r="K37" s="4" t="s">
        <v>19</v>
      </c>
      <c r="L37" t="s">
        <v>48</v>
      </c>
      <c r="M37" s="4" t="s">
        <v>19</v>
      </c>
      <c r="N37" t="s">
        <v>63</v>
      </c>
      <c r="O37" t="s">
        <v>59</v>
      </c>
      <c r="P37" t="s">
        <v>22</v>
      </c>
      <c r="Q37" t="s">
        <v>21</v>
      </c>
      <c r="R37" s="24">
        <f t="shared" si="0"/>
        <v>20.519134092541297</v>
      </c>
      <c r="S37" t="str">
        <f t="shared" si="1"/>
        <v>Normal</v>
      </c>
    </row>
    <row r="38" spans="1:19" x14ac:dyDescent="0.25">
      <c r="A38" s="4">
        <v>37</v>
      </c>
      <c r="B38" t="s">
        <v>17</v>
      </c>
      <c r="C38" s="5">
        <v>18</v>
      </c>
      <c r="D38" s="6">
        <v>1.8</v>
      </c>
      <c r="E38" s="5">
        <v>108</v>
      </c>
      <c r="F38" s="4" t="s">
        <v>18</v>
      </c>
      <c r="G38" s="4" t="s">
        <v>18</v>
      </c>
      <c r="H38" s="8" t="s">
        <v>22</v>
      </c>
      <c r="I38" s="9">
        <v>2</v>
      </c>
      <c r="J38" t="s">
        <v>22</v>
      </c>
      <c r="K38" s="4" t="s">
        <v>19</v>
      </c>
      <c r="L38" t="s">
        <v>65</v>
      </c>
      <c r="M38" s="4" t="s">
        <v>19</v>
      </c>
      <c r="N38" t="s">
        <v>50</v>
      </c>
      <c r="O38" t="s">
        <v>59</v>
      </c>
      <c r="P38" t="s">
        <v>57</v>
      </c>
      <c r="Q38" t="s">
        <v>21</v>
      </c>
      <c r="R38" s="24">
        <f t="shared" si="0"/>
        <v>33.333333333333329</v>
      </c>
      <c r="S38" t="str">
        <f t="shared" si="1"/>
        <v>Obesity I</v>
      </c>
    </row>
    <row r="39" spans="1:19" x14ac:dyDescent="0.25">
      <c r="A39" s="4">
        <v>38</v>
      </c>
      <c r="B39" t="s">
        <v>33</v>
      </c>
      <c r="C39" s="5">
        <v>20</v>
      </c>
      <c r="D39" s="6">
        <v>1.79</v>
      </c>
      <c r="E39" s="5">
        <v>81</v>
      </c>
      <c r="F39" s="4" t="s">
        <v>18</v>
      </c>
      <c r="G39" s="4" t="s">
        <v>18</v>
      </c>
      <c r="H39" s="8" t="s">
        <v>27</v>
      </c>
      <c r="I39" s="9">
        <v>3</v>
      </c>
      <c r="J39" t="s">
        <v>22</v>
      </c>
      <c r="K39" s="4" t="s">
        <v>19</v>
      </c>
      <c r="L39" t="s">
        <v>64</v>
      </c>
      <c r="M39" s="4" t="s">
        <v>19</v>
      </c>
      <c r="N39" t="s">
        <v>50</v>
      </c>
      <c r="O39" t="s">
        <v>59</v>
      </c>
      <c r="P39" t="s">
        <v>22</v>
      </c>
      <c r="Q39" t="s">
        <v>21</v>
      </c>
      <c r="R39" s="24">
        <f t="shared" si="0"/>
        <v>25.280109859242845</v>
      </c>
      <c r="S39" t="str">
        <f t="shared" si="1"/>
        <v>Overweight</v>
      </c>
    </row>
    <row r="40" spans="1:19" x14ac:dyDescent="0.25">
      <c r="A40" s="4">
        <v>39</v>
      </c>
      <c r="B40" t="s">
        <v>23</v>
      </c>
      <c r="C40" s="5">
        <v>17</v>
      </c>
      <c r="D40" s="6">
        <v>1.8</v>
      </c>
      <c r="E40" s="5">
        <v>50</v>
      </c>
      <c r="F40" s="4" t="s">
        <v>19</v>
      </c>
      <c r="G40" s="4" t="s">
        <v>18</v>
      </c>
      <c r="H40" s="8" t="s">
        <v>27</v>
      </c>
      <c r="I40" s="7" t="s">
        <v>44</v>
      </c>
      <c r="J40" t="s">
        <v>20</v>
      </c>
      <c r="K40" s="4" t="s">
        <v>19</v>
      </c>
      <c r="L40" t="s">
        <v>48</v>
      </c>
      <c r="M40" s="4" t="s">
        <v>19</v>
      </c>
      <c r="N40" t="s">
        <v>61</v>
      </c>
      <c r="O40" t="s">
        <v>59</v>
      </c>
      <c r="P40" t="s">
        <v>22</v>
      </c>
      <c r="Q40" t="s">
        <v>21</v>
      </c>
      <c r="R40" s="24">
        <f t="shared" si="0"/>
        <v>15.432098765432098</v>
      </c>
      <c r="S40" t="str">
        <f t="shared" si="1"/>
        <v>Underweight</v>
      </c>
    </row>
    <row r="41" spans="1:19" x14ac:dyDescent="0.25">
      <c r="A41" s="4">
        <v>40</v>
      </c>
      <c r="B41" t="s">
        <v>17</v>
      </c>
      <c r="C41" s="5">
        <v>20</v>
      </c>
      <c r="D41" s="6">
        <v>1.8</v>
      </c>
      <c r="E41" s="5">
        <v>114</v>
      </c>
      <c r="F41" s="4" t="s">
        <v>18</v>
      </c>
      <c r="G41" s="4" t="s">
        <v>18</v>
      </c>
      <c r="H41" s="8" t="s">
        <v>22</v>
      </c>
      <c r="I41" s="9">
        <v>3</v>
      </c>
      <c r="J41" t="s">
        <v>20</v>
      </c>
      <c r="K41" s="4" t="s">
        <v>19</v>
      </c>
      <c r="L41" t="s">
        <v>64</v>
      </c>
      <c r="M41" s="4" t="s">
        <v>19</v>
      </c>
      <c r="N41" t="s">
        <v>63</v>
      </c>
      <c r="O41" t="s">
        <v>59</v>
      </c>
      <c r="P41" t="s">
        <v>57</v>
      </c>
      <c r="Q41" t="s">
        <v>21</v>
      </c>
      <c r="R41" s="24">
        <f t="shared" si="0"/>
        <v>35.185185185185183</v>
      </c>
      <c r="S41" t="str">
        <f t="shared" si="1"/>
        <v>Obesity II</v>
      </c>
    </row>
    <row r="42" spans="1:19" x14ac:dyDescent="0.25">
      <c r="A42" s="4">
        <v>41</v>
      </c>
      <c r="B42" t="s">
        <v>23</v>
      </c>
      <c r="C42" s="5">
        <v>20</v>
      </c>
      <c r="D42" s="6">
        <v>1.6</v>
      </c>
      <c r="E42" s="5">
        <v>65</v>
      </c>
      <c r="F42" s="4" t="s">
        <v>19</v>
      </c>
      <c r="G42" s="4" t="s">
        <v>19</v>
      </c>
      <c r="H42" s="8" t="s">
        <v>27</v>
      </c>
      <c r="I42" s="9">
        <v>3</v>
      </c>
      <c r="J42" t="s">
        <v>22</v>
      </c>
      <c r="K42" s="4" t="s">
        <v>19</v>
      </c>
      <c r="L42" t="s">
        <v>64</v>
      </c>
      <c r="M42" s="4" t="s">
        <v>18</v>
      </c>
      <c r="N42" t="s">
        <v>63</v>
      </c>
      <c r="O42" s="8" t="s">
        <v>58</v>
      </c>
      <c r="P42" t="s">
        <v>22</v>
      </c>
      <c r="Q42" t="s">
        <v>21</v>
      </c>
      <c r="R42" s="24">
        <f t="shared" si="0"/>
        <v>25.390624999999996</v>
      </c>
      <c r="S42" t="str">
        <f t="shared" si="1"/>
        <v>Overweight</v>
      </c>
    </row>
    <row r="43" spans="1:19" x14ac:dyDescent="0.25">
      <c r="A43" s="4">
        <v>42</v>
      </c>
      <c r="B43" t="s">
        <v>23</v>
      </c>
      <c r="C43" s="5">
        <v>17</v>
      </c>
      <c r="D43" s="6">
        <v>1.63</v>
      </c>
      <c r="E43" s="5">
        <v>86</v>
      </c>
      <c r="F43" s="4" t="s">
        <v>18</v>
      </c>
      <c r="G43" s="4" t="s">
        <v>18</v>
      </c>
      <c r="H43" s="8" t="s">
        <v>22</v>
      </c>
      <c r="I43" s="9">
        <v>3</v>
      </c>
      <c r="J43" t="s">
        <v>22</v>
      </c>
      <c r="K43" s="4" t="s">
        <v>19</v>
      </c>
      <c r="L43" t="s">
        <v>48</v>
      </c>
      <c r="M43" s="4" t="s">
        <v>19</v>
      </c>
      <c r="N43" t="s">
        <v>61</v>
      </c>
      <c r="O43" t="s">
        <v>59</v>
      </c>
      <c r="P43" t="s">
        <v>57</v>
      </c>
      <c r="Q43" t="s">
        <v>21</v>
      </c>
      <c r="R43" s="24">
        <f t="shared" si="0"/>
        <v>32.368549813692653</v>
      </c>
      <c r="S43" t="str">
        <f t="shared" si="1"/>
        <v>Obesity I</v>
      </c>
    </row>
    <row r="44" spans="1:19" x14ac:dyDescent="0.25">
      <c r="A44" s="4">
        <v>43</v>
      </c>
      <c r="B44" t="s">
        <v>23</v>
      </c>
      <c r="C44" s="5">
        <v>18</v>
      </c>
      <c r="D44" s="6">
        <v>1.6</v>
      </c>
      <c r="E44" s="5">
        <v>58</v>
      </c>
      <c r="F44" s="4" t="s">
        <v>18</v>
      </c>
      <c r="G44" s="4" t="s">
        <v>18</v>
      </c>
      <c r="H44" s="8" t="s">
        <v>22</v>
      </c>
      <c r="I44" s="9">
        <v>3</v>
      </c>
      <c r="J44" t="s">
        <v>22</v>
      </c>
      <c r="K44" s="4" t="s">
        <v>19</v>
      </c>
      <c r="L44" t="s">
        <v>65</v>
      </c>
      <c r="M44" s="4" t="s">
        <v>19</v>
      </c>
      <c r="N44" t="s">
        <v>62</v>
      </c>
      <c r="O44" s="8" t="s">
        <v>58</v>
      </c>
      <c r="P44" t="s">
        <v>57</v>
      </c>
      <c r="Q44" t="s">
        <v>21</v>
      </c>
      <c r="R44" s="24">
        <f t="shared" si="0"/>
        <v>22.656249999999996</v>
      </c>
      <c r="S44" t="str">
        <f t="shared" si="1"/>
        <v>Normal</v>
      </c>
    </row>
    <row r="45" spans="1:19" x14ac:dyDescent="0.25">
      <c r="A45" s="4">
        <v>44</v>
      </c>
      <c r="B45" t="s">
        <v>17</v>
      </c>
      <c r="C45" s="5">
        <v>16</v>
      </c>
      <c r="D45" s="6">
        <v>1.69</v>
      </c>
      <c r="E45" s="5">
        <v>53</v>
      </c>
      <c r="F45" s="4" t="s">
        <v>19</v>
      </c>
      <c r="G45" s="4" t="s">
        <v>18</v>
      </c>
      <c r="H45" s="8" t="s">
        <v>22</v>
      </c>
      <c r="I45" s="9">
        <v>2</v>
      </c>
      <c r="J45" t="s">
        <v>22</v>
      </c>
      <c r="K45" s="4" t="s">
        <v>19</v>
      </c>
      <c r="L45" t="s">
        <v>65</v>
      </c>
      <c r="M45" s="4" t="s">
        <v>19</v>
      </c>
      <c r="N45" t="s">
        <v>50</v>
      </c>
      <c r="O45" s="8" t="s">
        <v>58</v>
      </c>
      <c r="P45" t="s">
        <v>22</v>
      </c>
      <c r="Q45" t="s">
        <v>21</v>
      </c>
      <c r="R45" s="24">
        <f t="shared" si="0"/>
        <v>18.556773222226116</v>
      </c>
      <c r="S45" t="str">
        <f t="shared" si="1"/>
        <v>Normal</v>
      </c>
    </row>
    <row r="46" spans="1:19" x14ac:dyDescent="0.25">
      <c r="A46" s="4">
        <v>45</v>
      </c>
      <c r="B46" t="s">
        <v>17</v>
      </c>
      <c r="C46" s="5">
        <v>20</v>
      </c>
      <c r="D46" s="6">
        <v>1.65</v>
      </c>
      <c r="E46" s="5">
        <v>80</v>
      </c>
      <c r="F46" s="4" t="s">
        <v>18</v>
      </c>
      <c r="G46" s="4" t="s">
        <v>19</v>
      </c>
      <c r="H46" s="8" t="s">
        <v>22</v>
      </c>
      <c r="I46" s="9">
        <v>3</v>
      </c>
      <c r="J46" t="s">
        <v>22</v>
      </c>
      <c r="K46" s="4" t="s">
        <v>19</v>
      </c>
      <c r="L46" t="s">
        <v>64</v>
      </c>
      <c r="M46" s="4" t="s">
        <v>19</v>
      </c>
      <c r="N46" t="s">
        <v>50</v>
      </c>
      <c r="O46" t="s">
        <v>53</v>
      </c>
      <c r="P46" t="s">
        <v>57</v>
      </c>
      <c r="Q46" t="s">
        <v>24</v>
      </c>
      <c r="R46" s="24">
        <f t="shared" si="0"/>
        <v>29.384756657483933</v>
      </c>
      <c r="S46" t="str">
        <f t="shared" si="1"/>
        <v>Overweight</v>
      </c>
    </row>
    <row r="47" spans="1:19" x14ac:dyDescent="0.25">
      <c r="A47" s="4">
        <v>46</v>
      </c>
      <c r="B47" t="s">
        <v>23</v>
      </c>
      <c r="C47" s="5">
        <v>19</v>
      </c>
      <c r="D47" s="6">
        <v>1.76</v>
      </c>
      <c r="E47" s="5">
        <v>80</v>
      </c>
      <c r="F47" s="4" t="s">
        <v>18</v>
      </c>
      <c r="G47" s="4" t="s">
        <v>18</v>
      </c>
      <c r="H47" s="8" t="s">
        <v>22</v>
      </c>
      <c r="I47" s="9">
        <v>1</v>
      </c>
      <c r="J47" t="s">
        <v>22</v>
      </c>
      <c r="K47" s="4" t="s">
        <v>19</v>
      </c>
      <c r="L47" t="s">
        <v>65</v>
      </c>
      <c r="M47" s="4" t="s">
        <v>19</v>
      </c>
      <c r="N47" t="s">
        <v>61</v>
      </c>
      <c r="O47" t="s">
        <v>53</v>
      </c>
      <c r="P47" t="s">
        <v>20</v>
      </c>
      <c r="Q47" t="s">
        <v>21</v>
      </c>
      <c r="R47" s="24">
        <f t="shared" si="0"/>
        <v>25.826446280991735</v>
      </c>
      <c r="S47" t="str">
        <f t="shared" si="1"/>
        <v>Overweight</v>
      </c>
    </row>
    <row r="48" spans="1:19" x14ac:dyDescent="0.25">
      <c r="A48" s="4">
        <v>47</v>
      </c>
      <c r="B48" t="s">
        <v>23</v>
      </c>
      <c r="C48" s="5">
        <v>18</v>
      </c>
      <c r="D48" s="6">
        <v>1.54</v>
      </c>
      <c r="E48" s="5">
        <v>71</v>
      </c>
      <c r="F48" s="4" t="s">
        <v>19</v>
      </c>
      <c r="G48" s="4" t="s">
        <v>19</v>
      </c>
      <c r="H48" s="8" t="s">
        <v>27</v>
      </c>
      <c r="I48" s="7" t="s">
        <v>44</v>
      </c>
      <c r="J48" t="s">
        <v>20</v>
      </c>
      <c r="K48" s="4" t="s">
        <v>19</v>
      </c>
      <c r="L48" t="s">
        <v>64</v>
      </c>
      <c r="M48" s="4" t="s">
        <v>19</v>
      </c>
      <c r="N48" t="s">
        <v>50</v>
      </c>
      <c r="O48" t="s">
        <v>59</v>
      </c>
      <c r="P48" t="s">
        <v>57</v>
      </c>
      <c r="Q48" t="s">
        <v>21</v>
      </c>
      <c r="R48" s="24">
        <f t="shared" si="0"/>
        <v>29.937594872659808</v>
      </c>
      <c r="S48" t="str">
        <f t="shared" si="1"/>
        <v>Overweight</v>
      </c>
    </row>
    <row r="49" spans="1:19" x14ac:dyDescent="0.25">
      <c r="A49" s="4">
        <v>48</v>
      </c>
      <c r="B49" t="s">
        <v>17</v>
      </c>
      <c r="C49" s="5">
        <v>18</v>
      </c>
      <c r="D49" s="6">
        <v>1.72</v>
      </c>
      <c r="E49" s="5">
        <v>74</v>
      </c>
      <c r="F49" s="4" t="s">
        <v>18</v>
      </c>
      <c r="G49" s="4" t="s">
        <v>18</v>
      </c>
      <c r="H49" s="8" t="s">
        <v>22</v>
      </c>
      <c r="I49" s="9">
        <v>3</v>
      </c>
      <c r="J49" t="s">
        <v>22</v>
      </c>
      <c r="K49" s="4" t="s">
        <v>19</v>
      </c>
      <c r="L49" t="s">
        <v>64</v>
      </c>
      <c r="M49" s="4" t="s">
        <v>19</v>
      </c>
      <c r="N49" t="s">
        <v>50</v>
      </c>
      <c r="O49" t="s">
        <v>53</v>
      </c>
      <c r="P49" t="s">
        <v>22</v>
      </c>
      <c r="Q49" t="s">
        <v>21</v>
      </c>
      <c r="R49" s="24">
        <f t="shared" si="0"/>
        <v>25.013520822065985</v>
      </c>
      <c r="S49" t="str">
        <f t="shared" si="1"/>
        <v>Overweight</v>
      </c>
    </row>
    <row r="50" spans="1:19" x14ac:dyDescent="0.25">
      <c r="A50" s="4">
        <v>49</v>
      </c>
      <c r="B50" t="s">
        <v>23</v>
      </c>
      <c r="C50" s="5">
        <v>20</v>
      </c>
      <c r="D50" s="6">
        <v>1.76</v>
      </c>
      <c r="E50" s="5">
        <v>80</v>
      </c>
      <c r="F50" s="4" t="s">
        <v>18</v>
      </c>
      <c r="G50" s="4" t="s">
        <v>18</v>
      </c>
      <c r="H50" s="8" t="s">
        <v>22</v>
      </c>
      <c r="I50" s="7" t="s">
        <v>44</v>
      </c>
      <c r="J50" t="s">
        <v>20</v>
      </c>
      <c r="K50" s="4" t="s">
        <v>18</v>
      </c>
      <c r="L50" t="s">
        <v>64</v>
      </c>
      <c r="M50" s="4" t="s">
        <v>19</v>
      </c>
      <c r="N50" t="s">
        <v>62</v>
      </c>
      <c r="O50" t="s">
        <v>53</v>
      </c>
      <c r="P50" t="s">
        <v>57</v>
      </c>
      <c r="Q50" t="s">
        <v>21</v>
      </c>
      <c r="R50" s="24">
        <f t="shared" si="0"/>
        <v>25.826446280991735</v>
      </c>
      <c r="S50" t="str">
        <f t="shared" si="1"/>
        <v>Overweight</v>
      </c>
    </row>
    <row r="51" spans="1:19" x14ac:dyDescent="0.25">
      <c r="A51" s="4">
        <v>50</v>
      </c>
      <c r="B51" t="s">
        <v>17</v>
      </c>
      <c r="C51" s="5">
        <v>20</v>
      </c>
      <c r="D51" s="6">
        <v>1.9</v>
      </c>
      <c r="E51" s="5">
        <v>91</v>
      </c>
      <c r="F51" s="4" t="s">
        <v>18</v>
      </c>
      <c r="G51" s="4" t="s">
        <v>18</v>
      </c>
      <c r="H51" s="8" t="s">
        <v>27</v>
      </c>
      <c r="I51" s="7" t="s">
        <v>44</v>
      </c>
      <c r="J51" t="s">
        <v>22</v>
      </c>
      <c r="K51" s="4" t="s">
        <v>19</v>
      </c>
      <c r="L51" t="s">
        <v>65</v>
      </c>
      <c r="M51" s="4" t="s">
        <v>19</v>
      </c>
      <c r="N51" t="s">
        <v>61</v>
      </c>
      <c r="O51" s="8" t="s">
        <v>58</v>
      </c>
      <c r="P51" t="s">
        <v>22</v>
      </c>
      <c r="Q51" t="s">
        <v>24</v>
      </c>
      <c r="R51" s="24">
        <f t="shared" si="0"/>
        <v>25.207756232686982</v>
      </c>
      <c r="S51" t="str">
        <f t="shared" si="1"/>
        <v>Overweight</v>
      </c>
    </row>
    <row r="52" spans="1:19" x14ac:dyDescent="0.25">
      <c r="A52" s="4">
        <v>51</v>
      </c>
      <c r="B52" t="s">
        <v>17</v>
      </c>
      <c r="C52" s="5">
        <v>18</v>
      </c>
      <c r="D52" s="6">
        <v>1.81</v>
      </c>
      <c r="E52" s="5">
        <v>109</v>
      </c>
      <c r="F52" s="4" t="s">
        <v>18</v>
      </c>
      <c r="G52" s="4" t="s">
        <v>18</v>
      </c>
      <c r="H52" s="8" t="s">
        <v>22</v>
      </c>
      <c r="I52" s="9">
        <v>1</v>
      </c>
      <c r="J52" t="s">
        <v>22</v>
      </c>
      <c r="K52" s="4" t="s">
        <v>19</v>
      </c>
      <c r="L52" t="s">
        <v>64</v>
      </c>
      <c r="M52" s="4" t="s">
        <v>19</v>
      </c>
      <c r="N52" t="s">
        <v>50</v>
      </c>
      <c r="O52" t="s">
        <v>53</v>
      </c>
      <c r="P52" t="s">
        <v>57</v>
      </c>
      <c r="Q52" t="s">
        <v>21</v>
      </c>
      <c r="R52" s="24">
        <f t="shared" si="0"/>
        <v>33.271267665822165</v>
      </c>
      <c r="S52" t="str">
        <f t="shared" si="1"/>
        <v>Obesity I</v>
      </c>
    </row>
    <row r="53" spans="1:19" x14ac:dyDescent="0.25">
      <c r="A53" s="4">
        <v>52</v>
      </c>
      <c r="B53" t="s">
        <v>17</v>
      </c>
      <c r="C53" s="5">
        <v>20</v>
      </c>
      <c r="D53" s="6">
        <v>1.81</v>
      </c>
      <c r="E53" s="5">
        <v>85</v>
      </c>
      <c r="F53" s="4" t="s">
        <v>18</v>
      </c>
      <c r="G53" s="4" t="s">
        <v>18</v>
      </c>
      <c r="H53" s="8" t="s">
        <v>27</v>
      </c>
      <c r="I53" s="9">
        <v>3</v>
      </c>
      <c r="J53" t="s">
        <v>22</v>
      </c>
      <c r="K53" s="4" t="s">
        <v>19</v>
      </c>
      <c r="L53" t="s">
        <v>64</v>
      </c>
      <c r="M53" s="4" t="s">
        <v>19</v>
      </c>
      <c r="N53" t="s">
        <v>61</v>
      </c>
      <c r="O53" t="s">
        <v>59</v>
      </c>
      <c r="P53" t="s">
        <v>22</v>
      </c>
      <c r="Q53" t="s">
        <v>21</v>
      </c>
      <c r="R53" s="24">
        <f t="shared" si="0"/>
        <v>25.945483959586092</v>
      </c>
      <c r="S53" t="str">
        <f t="shared" si="1"/>
        <v>Overweight</v>
      </c>
    </row>
    <row r="54" spans="1:19" x14ac:dyDescent="0.25">
      <c r="A54" s="4">
        <v>53</v>
      </c>
      <c r="B54" t="s">
        <v>17</v>
      </c>
      <c r="C54" s="5">
        <v>18</v>
      </c>
      <c r="D54" s="6">
        <v>1.78</v>
      </c>
      <c r="E54" s="5">
        <v>64</v>
      </c>
      <c r="F54" s="4" t="s">
        <v>18</v>
      </c>
      <c r="G54" s="4" t="s">
        <v>18</v>
      </c>
      <c r="H54" s="8" t="s">
        <v>27</v>
      </c>
      <c r="I54" s="9">
        <v>3</v>
      </c>
      <c r="J54" t="s">
        <v>20</v>
      </c>
      <c r="K54" s="4" t="s">
        <v>19</v>
      </c>
      <c r="L54" t="s">
        <v>64</v>
      </c>
      <c r="M54" s="4" t="s">
        <v>19</v>
      </c>
      <c r="N54" t="s">
        <v>62</v>
      </c>
      <c r="O54" t="s">
        <v>53</v>
      </c>
      <c r="P54" t="s">
        <v>57</v>
      </c>
      <c r="Q54" t="s">
        <v>24</v>
      </c>
      <c r="R54" s="24">
        <f t="shared" si="0"/>
        <v>20.199469763918696</v>
      </c>
      <c r="S54" t="str">
        <f t="shared" si="1"/>
        <v>Normal</v>
      </c>
    </row>
    <row r="55" spans="1:19" x14ac:dyDescent="0.25">
      <c r="A55" s="4">
        <v>54</v>
      </c>
      <c r="B55" t="s">
        <v>17</v>
      </c>
      <c r="C55" s="5">
        <v>18</v>
      </c>
      <c r="D55" s="6">
        <v>1.77</v>
      </c>
      <c r="E55" s="5">
        <v>56</v>
      </c>
      <c r="F55" s="4" t="s">
        <v>18</v>
      </c>
      <c r="G55" s="4" t="s">
        <v>18</v>
      </c>
      <c r="H55" s="8" t="s">
        <v>22</v>
      </c>
      <c r="I55" s="7" t="s">
        <v>44</v>
      </c>
      <c r="J55" t="s">
        <v>22</v>
      </c>
      <c r="K55" s="4" t="s">
        <v>19</v>
      </c>
      <c r="L55" t="s">
        <v>64</v>
      </c>
      <c r="M55" s="4" t="s">
        <v>19</v>
      </c>
      <c r="N55" t="s">
        <v>61</v>
      </c>
      <c r="O55" t="s">
        <v>53</v>
      </c>
      <c r="P55" t="s">
        <v>57</v>
      </c>
      <c r="Q55" t="s">
        <v>25</v>
      </c>
      <c r="R55" s="24">
        <f t="shared" si="0"/>
        <v>17.874812474065561</v>
      </c>
      <c r="S55" t="str">
        <f t="shared" si="1"/>
        <v>Underweight</v>
      </c>
    </row>
    <row r="56" spans="1:19" x14ac:dyDescent="0.25">
      <c r="A56" s="4">
        <v>55</v>
      </c>
      <c r="B56" t="s">
        <v>23</v>
      </c>
      <c r="C56" s="5">
        <v>18</v>
      </c>
      <c r="D56" s="6">
        <v>1.59</v>
      </c>
      <c r="E56" s="5">
        <v>53</v>
      </c>
      <c r="F56" s="4" t="s">
        <v>19</v>
      </c>
      <c r="G56" s="4" t="s">
        <v>19</v>
      </c>
      <c r="H56" s="8" t="s">
        <v>19</v>
      </c>
      <c r="I56" s="9">
        <v>3</v>
      </c>
      <c r="J56" t="s">
        <v>22</v>
      </c>
      <c r="K56" s="4" t="s">
        <v>18</v>
      </c>
      <c r="L56" t="s">
        <v>48</v>
      </c>
      <c r="M56" s="4" t="s">
        <v>19</v>
      </c>
      <c r="N56" t="s">
        <v>50</v>
      </c>
      <c r="O56" t="s">
        <v>53</v>
      </c>
      <c r="P56" t="s">
        <v>57</v>
      </c>
      <c r="Q56" t="s">
        <v>21</v>
      </c>
      <c r="R56" s="24">
        <f t="shared" si="0"/>
        <v>20.964360587002094</v>
      </c>
      <c r="S56" t="str">
        <f t="shared" si="1"/>
        <v>Normal</v>
      </c>
    </row>
    <row r="57" spans="1:19" x14ac:dyDescent="0.25">
      <c r="A57" s="4">
        <v>56</v>
      </c>
      <c r="B57" t="s">
        <v>23</v>
      </c>
      <c r="C57" s="5">
        <v>19</v>
      </c>
      <c r="D57" s="6">
        <v>1.66</v>
      </c>
      <c r="E57" s="5">
        <v>77</v>
      </c>
      <c r="F57" s="4" t="s">
        <v>18</v>
      </c>
      <c r="G57" s="4" t="s">
        <v>18</v>
      </c>
      <c r="H57" s="8" t="s">
        <v>22</v>
      </c>
      <c r="I57" s="9">
        <v>3</v>
      </c>
      <c r="J57" t="s">
        <v>22</v>
      </c>
      <c r="K57" s="4" t="s">
        <v>19</v>
      </c>
      <c r="L57" t="s">
        <v>65</v>
      </c>
      <c r="M57" s="4" t="s">
        <v>19</v>
      </c>
      <c r="N57" t="s">
        <v>63</v>
      </c>
      <c r="O57" t="s">
        <v>59</v>
      </c>
      <c r="P57" t="s">
        <v>22</v>
      </c>
      <c r="Q57" t="s">
        <v>21</v>
      </c>
      <c r="R57" s="24">
        <f t="shared" si="0"/>
        <v>27.94309769197271</v>
      </c>
      <c r="S57" t="str">
        <f t="shared" si="1"/>
        <v>Overweight</v>
      </c>
    </row>
    <row r="58" spans="1:19" x14ac:dyDescent="0.25">
      <c r="A58" s="4">
        <v>57</v>
      </c>
      <c r="B58" t="s">
        <v>17</v>
      </c>
      <c r="C58" s="5">
        <v>20</v>
      </c>
      <c r="D58" s="6">
        <v>1.82</v>
      </c>
      <c r="E58" s="5">
        <v>86</v>
      </c>
      <c r="F58" s="4" t="s">
        <v>18</v>
      </c>
      <c r="G58" s="4" t="s">
        <v>18</v>
      </c>
      <c r="H58" s="8" t="s">
        <v>27</v>
      </c>
      <c r="I58" s="7" t="s">
        <v>44</v>
      </c>
      <c r="J58" t="s">
        <v>22</v>
      </c>
      <c r="K58" s="4" t="s">
        <v>19</v>
      </c>
      <c r="L58" t="s">
        <v>64</v>
      </c>
      <c r="M58" s="4" t="s">
        <v>19</v>
      </c>
      <c r="N58" t="s">
        <v>62</v>
      </c>
      <c r="O58" s="8" t="s">
        <v>58</v>
      </c>
      <c r="P58" t="s">
        <v>22</v>
      </c>
      <c r="Q58" t="s">
        <v>21</v>
      </c>
      <c r="R58" s="24">
        <f t="shared" si="0"/>
        <v>25.963047941069917</v>
      </c>
      <c r="S58" t="str">
        <f t="shared" si="1"/>
        <v>Overweight</v>
      </c>
    </row>
    <row r="59" spans="1:19" x14ac:dyDescent="0.25">
      <c r="A59" s="4">
        <v>58</v>
      </c>
      <c r="B59" t="s">
        <v>23</v>
      </c>
      <c r="C59" s="5">
        <v>18</v>
      </c>
      <c r="D59" s="6">
        <v>1.63</v>
      </c>
      <c r="E59" s="5">
        <v>82</v>
      </c>
      <c r="F59" s="4" t="s">
        <v>18</v>
      </c>
      <c r="G59" s="4" t="s">
        <v>18</v>
      </c>
      <c r="H59" s="8" t="s">
        <v>27</v>
      </c>
      <c r="I59" s="9">
        <v>3</v>
      </c>
      <c r="J59" t="s">
        <v>22</v>
      </c>
      <c r="K59" s="4" t="s">
        <v>19</v>
      </c>
      <c r="L59" t="s">
        <v>48</v>
      </c>
      <c r="M59" s="4" t="s">
        <v>19</v>
      </c>
      <c r="N59" t="s">
        <v>50</v>
      </c>
      <c r="O59" t="s">
        <v>59</v>
      </c>
      <c r="P59" t="s">
        <v>57</v>
      </c>
      <c r="Q59" t="s">
        <v>21</v>
      </c>
      <c r="R59" s="24">
        <f t="shared" si="0"/>
        <v>30.863035868869737</v>
      </c>
      <c r="S59" t="str">
        <f t="shared" si="1"/>
        <v>Obesity I</v>
      </c>
    </row>
    <row r="60" spans="1:19" x14ac:dyDescent="0.25">
      <c r="A60" s="4">
        <v>59</v>
      </c>
      <c r="B60" t="s">
        <v>17</v>
      </c>
      <c r="C60" s="5">
        <v>19</v>
      </c>
      <c r="D60" s="6">
        <v>1.69</v>
      </c>
      <c r="E60" s="5">
        <v>65</v>
      </c>
      <c r="F60" s="4" t="s">
        <v>19</v>
      </c>
      <c r="G60" s="4" t="s">
        <v>18</v>
      </c>
      <c r="H60" s="8" t="s">
        <v>22</v>
      </c>
      <c r="I60" s="9">
        <v>3</v>
      </c>
      <c r="J60" t="s">
        <v>20</v>
      </c>
      <c r="K60" s="4" t="s">
        <v>19</v>
      </c>
      <c r="L60" t="s">
        <v>48</v>
      </c>
      <c r="M60" s="4" t="s">
        <v>19</v>
      </c>
      <c r="N60" t="s">
        <v>50</v>
      </c>
      <c r="O60" t="s">
        <v>59</v>
      </c>
      <c r="P60" t="s">
        <v>22</v>
      </c>
      <c r="Q60" t="s">
        <v>21</v>
      </c>
      <c r="R60" s="24">
        <f t="shared" si="0"/>
        <v>22.758306781975424</v>
      </c>
      <c r="S60" t="str">
        <f t="shared" si="1"/>
        <v>Normal</v>
      </c>
    </row>
    <row r="61" spans="1:19" x14ac:dyDescent="0.25">
      <c r="A61" s="4">
        <v>60</v>
      </c>
      <c r="B61" t="s">
        <v>17</v>
      </c>
      <c r="C61" s="5">
        <v>20</v>
      </c>
      <c r="D61" s="6">
        <v>1.87</v>
      </c>
      <c r="E61" s="5">
        <v>63</v>
      </c>
      <c r="F61" s="4" t="s">
        <v>18</v>
      </c>
      <c r="G61" s="4" t="s">
        <v>18</v>
      </c>
      <c r="H61" s="8" t="s">
        <v>27</v>
      </c>
      <c r="I61" s="7" t="s">
        <v>44</v>
      </c>
      <c r="J61" t="s">
        <v>22</v>
      </c>
      <c r="K61" s="4" t="s">
        <v>19</v>
      </c>
      <c r="L61" t="s">
        <v>65</v>
      </c>
      <c r="M61" s="4" t="s">
        <v>19</v>
      </c>
      <c r="N61" t="s">
        <v>61</v>
      </c>
      <c r="O61" s="8" t="s">
        <v>58</v>
      </c>
      <c r="P61" t="s">
        <v>22</v>
      </c>
      <c r="Q61" t="s">
        <v>25</v>
      </c>
      <c r="R61" s="24">
        <f t="shared" si="0"/>
        <v>18.015956990477278</v>
      </c>
      <c r="S61" t="str">
        <f t="shared" si="1"/>
        <v>Underweight</v>
      </c>
    </row>
    <row r="62" spans="1:19" x14ac:dyDescent="0.25">
      <c r="A62" s="4">
        <v>61</v>
      </c>
      <c r="B62" t="s">
        <v>23</v>
      </c>
      <c r="C62" s="5">
        <v>20</v>
      </c>
      <c r="D62" s="6">
        <v>1.57</v>
      </c>
      <c r="E62" s="5">
        <v>62</v>
      </c>
      <c r="F62" s="4" t="s">
        <v>19</v>
      </c>
      <c r="G62" s="4" t="s">
        <v>18</v>
      </c>
      <c r="H62" s="8" t="s">
        <v>27</v>
      </c>
      <c r="I62" s="9">
        <v>3</v>
      </c>
      <c r="J62" t="s">
        <v>22</v>
      </c>
      <c r="K62" s="4" t="s">
        <v>19</v>
      </c>
      <c r="L62" t="s">
        <v>64</v>
      </c>
      <c r="M62" s="4" t="s">
        <v>18</v>
      </c>
      <c r="N62" t="s">
        <v>50</v>
      </c>
      <c r="O62" s="8" t="s">
        <v>58</v>
      </c>
      <c r="P62" t="s">
        <v>22</v>
      </c>
      <c r="Q62" t="s">
        <v>21</v>
      </c>
      <c r="R62" s="24">
        <f t="shared" si="0"/>
        <v>25.153150229218223</v>
      </c>
      <c r="S62" t="str">
        <f t="shared" si="1"/>
        <v>Overweight</v>
      </c>
    </row>
    <row r="63" spans="1:19" x14ac:dyDescent="0.25">
      <c r="A63" s="4">
        <v>62</v>
      </c>
      <c r="B63" t="s">
        <v>17</v>
      </c>
      <c r="C63" s="5">
        <v>18</v>
      </c>
      <c r="D63" s="6">
        <v>1.79</v>
      </c>
      <c r="E63" s="5">
        <v>60</v>
      </c>
      <c r="F63" s="4" t="s">
        <v>18</v>
      </c>
      <c r="G63" s="4" t="s">
        <v>18</v>
      </c>
      <c r="H63" s="8" t="s">
        <v>27</v>
      </c>
      <c r="I63" s="7" t="s">
        <v>44</v>
      </c>
      <c r="J63" t="s">
        <v>22</v>
      </c>
      <c r="K63" s="4" t="s">
        <v>19</v>
      </c>
      <c r="L63" t="s">
        <v>64</v>
      </c>
      <c r="M63" s="4" t="s">
        <v>19</v>
      </c>
      <c r="N63" t="s">
        <v>61</v>
      </c>
      <c r="O63" s="8" t="s">
        <v>58</v>
      </c>
      <c r="P63" t="s">
        <v>57</v>
      </c>
      <c r="Q63" t="s">
        <v>25</v>
      </c>
      <c r="R63" s="24">
        <f t="shared" si="0"/>
        <v>18.726007303142847</v>
      </c>
      <c r="S63" t="str">
        <f t="shared" si="1"/>
        <v>Normal</v>
      </c>
    </row>
    <row r="64" spans="1:19" x14ac:dyDescent="0.25">
      <c r="A64" s="4">
        <v>63</v>
      </c>
      <c r="B64" t="s">
        <v>17</v>
      </c>
      <c r="C64" s="5">
        <v>17</v>
      </c>
      <c r="D64" s="6">
        <v>1.84</v>
      </c>
      <c r="E64" s="5">
        <v>59</v>
      </c>
      <c r="F64" s="4" t="s">
        <v>18</v>
      </c>
      <c r="G64" s="4" t="s">
        <v>18</v>
      </c>
      <c r="H64" s="8" t="s">
        <v>27</v>
      </c>
      <c r="I64" s="7" t="s">
        <v>44</v>
      </c>
      <c r="J64" t="s">
        <v>22</v>
      </c>
      <c r="K64" s="4" t="s">
        <v>19</v>
      </c>
      <c r="L64" t="s">
        <v>64</v>
      </c>
      <c r="M64" s="4" t="s">
        <v>19</v>
      </c>
      <c r="N64" t="s">
        <v>61</v>
      </c>
      <c r="O64" t="s">
        <v>59</v>
      </c>
      <c r="P64" t="s">
        <v>57</v>
      </c>
      <c r="Q64" t="s">
        <v>25</v>
      </c>
      <c r="R64" s="24">
        <f t="shared" si="0"/>
        <v>17.426748582230623</v>
      </c>
      <c r="S64" t="str">
        <f t="shared" si="1"/>
        <v>Underweight</v>
      </c>
    </row>
    <row r="65" spans="1:19" x14ac:dyDescent="0.25">
      <c r="A65" s="4">
        <v>64</v>
      </c>
      <c r="B65" t="s">
        <v>17</v>
      </c>
      <c r="C65" s="5">
        <v>17</v>
      </c>
      <c r="D65" s="6">
        <v>1.85</v>
      </c>
      <c r="E65" s="5">
        <v>80</v>
      </c>
      <c r="F65" s="4" t="s">
        <v>18</v>
      </c>
      <c r="G65" s="4" t="s">
        <v>18</v>
      </c>
      <c r="H65" s="8" t="s">
        <v>27</v>
      </c>
      <c r="I65" s="7" t="s">
        <v>44</v>
      </c>
      <c r="J65" t="s">
        <v>22</v>
      </c>
      <c r="K65" s="4" t="s">
        <v>19</v>
      </c>
      <c r="L65" t="s">
        <v>64</v>
      </c>
      <c r="M65" s="4" t="s">
        <v>19</v>
      </c>
      <c r="N65" t="s">
        <v>61</v>
      </c>
      <c r="O65" t="s">
        <v>59</v>
      </c>
      <c r="P65" t="s">
        <v>57</v>
      </c>
      <c r="Q65" t="s">
        <v>25</v>
      </c>
      <c r="R65" s="24">
        <f t="shared" si="0"/>
        <v>23.374726077428779</v>
      </c>
      <c r="S65" t="str">
        <f t="shared" si="1"/>
        <v>Normal</v>
      </c>
    </row>
    <row r="66" spans="1:19" x14ac:dyDescent="0.25">
      <c r="A66" s="4">
        <v>65</v>
      </c>
      <c r="B66" t="s">
        <v>23</v>
      </c>
      <c r="C66" s="5">
        <v>18</v>
      </c>
      <c r="D66" s="6">
        <v>1.64</v>
      </c>
      <c r="E66" s="5">
        <v>69</v>
      </c>
      <c r="F66" s="4" t="s">
        <v>18</v>
      </c>
      <c r="G66" s="4" t="s">
        <v>18</v>
      </c>
      <c r="H66" s="8" t="s">
        <v>22</v>
      </c>
      <c r="I66" s="9">
        <v>3</v>
      </c>
      <c r="J66" t="s">
        <v>22</v>
      </c>
      <c r="K66" s="4" t="s">
        <v>19</v>
      </c>
      <c r="L66" t="s">
        <v>48</v>
      </c>
      <c r="M66" s="4" t="s">
        <v>19</v>
      </c>
      <c r="N66" t="s">
        <v>50</v>
      </c>
      <c r="O66" t="s">
        <v>59</v>
      </c>
      <c r="P66" t="s">
        <v>22</v>
      </c>
      <c r="Q66" t="s">
        <v>21</v>
      </c>
      <c r="R66" s="24">
        <f t="shared" ref="R66:R129" si="2">SUM(E66)/(D66*D66)</f>
        <v>25.654372397382513</v>
      </c>
      <c r="S66" t="str">
        <f t="shared" ref="S66:S129" si="3">IF(R66&lt;18.5,"Underweight",IF(R66&lt;25,"Normal",IF(R66&lt;30,"Overweight",IF(R66&lt;35,"Obesity I",IF(R66&lt;40,"Obesity II","Obesity III")))))</f>
        <v>Overweight</v>
      </c>
    </row>
    <row r="67" spans="1:19" x14ac:dyDescent="0.25">
      <c r="A67" s="4">
        <v>66</v>
      </c>
      <c r="B67" t="s">
        <v>23</v>
      </c>
      <c r="C67" s="5">
        <v>19</v>
      </c>
      <c r="D67" s="6">
        <v>1.54</v>
      </c>
      <c r="E67" s="5">
        <v>42</v>
      </c>
      <c r="F67" s="4" t="s">
        <v>19</v>
      </c>
      <c r="G67" s="4" t="s">
        <v>18</v>
      </c>
      <c r="H67" s="8" t="s">
        <v>27</v>
      </c>
      <c r="I67" s="9">
        <v>1</v>
      </c>
      <c r="J67" t="s">
        <v>22</v>
      </c>
      <c r="K67" s="4" t="s">
        <v>19</v>
      </c>
      <c r="L67" t="s">
        <v>64</v>
      </c>
      <c r="M67" s="4" t="s">
        <v>19</v>
      </c>
      <c r="N67" t="s">
        <v>63</v>
      </c>
      <c r="O67" t="s">
        <v>59</v>
      </c>
      <c r="P67" t="s">
        <v>57</v>
      </c>
      <c r="Q67" t="s">
        <v>21</v>
      </c>
      <c r="R67" s="24">
        <f t="shared" si="2"/>
        <v>17.709563164108619</v>
      </c>
      <c r="S67" t="str">
        <f t="shared" si="3"/>
        <v>Underweight</v>
      </c>
    </row>
    <row r="68" spans="1:19" x14ac:dyDescent="0.25">
      <c r="A68" s="4">
        <v>67</v>
      </c>
      <c r="B68" t="s">
        <v>17</v>
      </c>
      <c r="C68" s="5">
        <v>17</v>
      </c>
      <c r="D68" s="6">
        <v>1.72</v>
      </c>
      <c r="E68" s="5">
        <v>62</v>
      </c>
      <c r="F68" s="4" t="s">
        <v>19</v>
      </c>
      <c r="G68" s="4" t="s">
        <v>18</v>
      </c>
      <c r="H68" s="8" t="s">
        <v>22</v>
      </c>
      <c r="I68" s="9">
        <v>3</v>
      </c>
      <c r="J68" t="s">
        <v>27</v>
      </c>
      <c r="K68" s="4" t="s">
        <v>18</v>
      </c>
      <c r="L68" t="s">
        <v>64</v>
      </c>
      <c r="M68" s="4" t="s">
        <v>19</v>
      </c>
      <c r="N68" t="s">
        <v>62</v>
      </c>
      <c r="O68" t="s">
        <v>59</v>
      </c>
      <c r="P68" t="s">
        <v>57</v>
      </c>
      <c r="Q68" t="s">
        <v>21</v>
      </c>
      <c r="R68" s="24">
        <f t="shared" si="2"/>
        <v>20.957274202271499</v>
      </c>
      <c r="S68" t="str">
        <f t="shared" si="3"/>
        <v>Normal</v>
      </c>
    </row>
    <row r="69" spans="1:19" x14ac:dyDescent="0.25">
      <c r="A69" s="4">
        <v>68</v>
      </c>
      <c r="B69" t="s">
        <v>17</v>
      </c>
      <c r="C69" s="5">
        <v>17</v>
      </c>
      <c r="D69" s="6">
        <v>1.75</v>
      </c>
      <c r="E69" s="5">
        <v>70</v>
      </c>
      <c r="F69" s="4" t="s">
        <v>18</v>
      </c>
      <c r="G69" s="4" t="s">
        <v>19</v>
      </c>
      <c r="H69" s="8" t="s">
        <v>22</v>
      </c>
      <c r="I69" s="9">
        <v>3</v>
      </c>
      <c r="J69" t="s">
        <v>22</v>
      </c>
      <c r="K69" s="4" t="s">
        <v>19</v>
      </c>
      <c r="L69" t="s">
        <v>48</v>
      </c>
      <c r="M69" s="4" t="s">
        <v>19</v>
      </c>
      <c r="N69" t="s">
        <v>62</v>
      </c>
      <c r="O69" t="s">
        <v>53</v>
      </c>
      <c r="P69" t="s">
        <v>22</v>
      </c>
      <c r="Q69" t="s">
        <v>24</v>
      </c>
      <c r="R69" s="24">
        <f t="shared" si="2"/>
        <v>22.857142857142858</v>
      </c>
      <c r="S69" t="str">
        <f t="shared" si="3"/>
        <v>Normal</v>
      </c>
    </row>
    <row r="70" spans="1:19" x14ac:dyDescent="0.25">
      <c r="A70" s="4">
        <v>69</v>
      </c>
      <c r="B70" t="s">
        <v>23</v>
      </c>
      <c r="C70" s="5">
        <v>19</v>
      </c>
      <c r="D70" s="6">
        <v>1.64</v>
      </c>
      <c r="E70" s="5">
        <v>53</v>
      </c>
      <c r="F70" s="4" t="s">
        <v>18</v>
      </c>
      <c r="G70" s="4" t="s">
        <v>18</v>
      </c>
      <c r="H70" s="8" t="s">
        <v>27</v>
      </c>
      <c r="I70" s="9">
        <v>3</v>
      </c>
      <c r="J70" t="s">
        <v>22</v>
      </c>
      <c r="K70" s="4" t="s">
        <v>19</v>
      </c>
      <c r="L70" t="s">
        <v>48</v>
      </c>
      <c r="M70" s="4" t="s">
        <v>19</v>
      </c>
      <c r="N70" t="s">
        <v>50</v>
      </c>
      <c r="O70" t="s">
        <v>59</v>
      </c>
      <c r="P70" t="s">
        <v>57</v>
      </c>
      <c r="Q70" t="s">
        <v>21</v>
      </c>
      <c r="R70" s="24">
        <f t="shared" si="2"/>
        <v>19.705532421177875</v>
      </c>
      <c r="S70" t="str">
        <f t="shared" si="3"/>
        <v>Normal</v>
      </c>
    </row>
    <row r="71" spans="1:19" x14ac:dyDescent="0.25">
      <c r="A71" s="4">
        <v>70</v>
      </c>
      <c r="B71" t="s">
        <v>23</v>
      </c>
      <c r="C71" s="5">
        <v>19</v>
      </c>
      <c r="D71" s="6">
        <v>1.7</v>
      </c>
      <c r="E71" s="5">
        <v>64</v>
      </c>
      <c r="F71" s="4" t="s">
        <v>18</v>
      </c>
      <c r="G71" s="4" t="s">
        <v>18</v>
      </c>
      <c r="H71" s="8" t="s">
        <v>27</v>
      </c>
      <c r="I71" s="9">
        <v>3</v>
      </c>
      <c r="J71" t="s">
        <v>19</v>
      </c>
      <c r="K71" s="4" t="s">
        <v>19</v>
      </c>
      <c r="L71" t="s">
        <v>65</v>
      </c>
      <c r="M71" s="4" t="s">
        <v>18</v>
      </c>
      <c r="N71" t="s">
        <v>62</v>
      </c>
      <c r="O71" t="s">
        <v>59</v>
      </c>
      <c r="P71" t="s">
        <v>57</v>
      </c>
      <c r="Q71" t="s">
        <v>21</v>
      </c>
      <c r="R71" s="24">
        <f t="shared" si="2"/>
        <v>22.145328719723185</v>
      </c>
      <c r="S71" t="str">
        <f t="shared" si="3"/>
        <v>Normal</v>
      </c>
    </row>
    <row r="72" spans="1:19" x14ac:dyDescent="0.25">
      <c r="A72" s="4">
        <v>71</v>
      </c>
      <c r="B72" t="s">
        <v>17</v>
      </c>
      <c r="C72" s="5">
        <v>20</v>
      </c>
      <c r="D72" s="6">
        <v>1.58</v>
      </c>
      <c r="E72" s="5">
        <v>74</v>
      </c>
      <c r="F72" s="4" t="s">
        <v>19</v>
      </c>
      <c r="G72" s="4" t="s">
        <v>19</v>
      </c>
      <c r="H72" s="8" t="s">
        <v>27</v>
      </c>
      <c r="I72" s="9">
        <v>3</v>
      </c>
      <c r="J72" t="s">
        <v>20</v>
      </c>
      <c r="K72" s="4" t="s">
        <v>19</v>
      </c>
      <c r="L72" t="s">
        <v>64</v>
      </c>
      <c r="M72" s="4" t="s">
        <v>19</v>
      </c>
      <c r="N72" t="s">
        <v>62</v>
      </c>
      <c r="O72" t="s">
        <v>59</v>
      </c>
      <c r="P72" t="s">
        <v>22</v>
      </c>
      <c r="Q72" t="s">
        <v>21</v>
      </c>
      <c r="R72" s="24">
        <f t="shared" si="2"/>
        <v>29.642685467072578</v>
      </c>
      <c r="S72" t="str">
        <f t="shared" si="3"/>
        <v>Overweight</v>
      </c>
    </row>
    <row r="73" spans="1:19" x14ac:dyDescent="0.25">
      <c r="A73" s="4">
        <v>72</v>
      </c>
      <c r="B73" t="s">
        <v>17</v>
      </c>
      <c r="C73" s="5">
        <v>18</v>
      </c>
      <c r="D73" s="6">
        <v>1.65</v>
      </c>
      <c r="E73" s="5">
        <v>85</v>
      </c>
      <c r="F73" s="4" t="s">
        <v>19</v>
      </c>
      <c r="G73" s="4" t="s">
        <v>18</v>
      </c>
      <c r="H73" s="8" t="s">
        <v>22</v>
      </c>
      <c r="I73" s="9">
        <v>3</v>
      </c>
      <c r="J73" t="s">
        <v>22</v>
      </c>
      <c r="K73" s="4" t="s">
        <v>19</v>
      </c>
      <c r="L73" t="s">
        <v>48</v>
      </c>
      <c r="M73" s="4" t="s">
        <v>19</v>
      </c>
      <c r="N73" t="s">
        <v>50</v>
      </c>
      <c r="O73" s="8" t="s">
        <v>58</v>
      </c>
      <c r="P73" t="s">
        <v>22</v>
      </c>
      <c r="Q73" t="s">
        <v>21</v>
      </c>
      <c r="R73" s="24">
        <f t="shared" si="2"/>
        <v>31.221303948576679</v>
      </c>
      <c r="S73" t="str">
        <f t="shared" si="3"/>
        <v>Obesity I</v>
      </c>
    </row>
    <row r="74" spans="1:19" x14ac:dyDescent="0.25">
      <c r="A74" s="4">
        <v>73</v>
      </c>
      <c r="B74" t="s">
        <v>23</v>
      </c>
      <c r="C74" s="5">
        <v>18</v>
      </c>
      <c r="D74" s="6">
        <v>1.82</v>
      </c>
      <c r="E74" s="5">
        <v>83</v>
      </c>
      <c r="F74" s="4" t="s">
        <v>18</v>
      </c>
      <c r="G74" s="4" t="s">
        <v>18</v>
      </c>
      <c r="H74" s="8" t="s">
        <v>27</v>
      </c>
      <c r="I74" s="9">
        <v>3</v>
      </c>
      <c r="J74" t="s">
        <v>22</v>
      </c>
      <c r="K74" s="4" t="s">
        <v>19</v>
      </c>
      <c r="L74" t="s">
        <v>64</v>
      </c>
      <c r="M74" s="4" t="s">
        <v>19</v>
      </c>
      <c r="N74" t="s">
        <v>61</v>
      </c>
      <c r="O74" t="s">
        <v>59</v>
      </c>
      <c r="P74" t="s">
        <v>22</v>
      </c>
      <c r="Q74" t="s">
        <v>21</v>
      </c>
      <c r="R74" s="24">
        <f t="shared" si="2"/>
        <v>25.057360222195385</v>
      </c>
      <c r="S74" t="str">
        <f t="shared" si="3"/>
        <v>Overweight</v>
      </c>
    </row>
    <row r="75" spans="1:19" x14ac:dyDescent="0.25">
      <c r="A75" s="4">
        <v>74</v>
      </c>
      <c r="B75" t="s">
        <v>23</v>
      </c>
      <c r="C75" s="5">
        <v>20</v>
      </c>
      <c r="D75" s="6">
        <v>1.56</v>
      </c>
      <c r="E75" s="5">
        <v>52</v>
      </c>
      <c r="F75" s="4" t="s">
        <v>19</v>
      </c>
      <c r="G75" s="4" t="s">
        <v>18</v>
      </c>
      <c r="H75" s="8" t="s">
        <v>22</v>
      </c>
      <c r="I75" s="9">
        <v>3</v>
      </c>
      <c r="J75" t="s">
        <v>20</v>
      </c>
      <c r="K75" s="4" t="s">
        <v>19</v>
      </c>
      <c r="L75" t="s">
        <v>64</v>
      </c>
      <c r="M75" s="4" t="s">
        <v>19</v>
      </c>
      <c r="N75" t="s">
        <v>62</v>
      </c>
      <c r="O75" s="8" t="s">
        <v>58</v>
      </c>
      <c r="P75" t="s">
        <v>22</v>
      </c>
      <c r="Q75" t="s">
        <v>21</v>
      </c>
      <c r="R75" s="24">
        <f t="shared" si="2"/>
        <v>21.367521367521366</v>
      </c>
      <c r="S75" t="str">
        <f t="shared" si="3"/>
        <v>Normal</v>
      </c>
    </row>
    <row r="76" spans="1:19" x14ac:dyDescent="0.25">
      <c r="A76" s="4">
        <v>75</v>
      </c>
      <c r="B76" t="s">
        <v>17</v>
      </c>
      <c r="C76" s="5">
        <v>18</v>
      </c>
      <c r="D76" s="6">
        <v>1.76</v>
      </c>
      <c r="E76" s="5">
        <v>86</v>
      </c>
      <c r="F76" s="4" t="s">
        <v>18</v>
      </c>
      <c r="G76" s="4" t="s">
        <v>18</v>
      </c>
      <c r="H76" s="8" t="s">
        <v>27</v>
      </c>
      <c r="I76" s="9">
        <v>3</v>
      </c>
      <c r="J76" t="s">
        <v>22</v>
      </c>
      <c r="K76" s="4" t="s">
        <v>19</v>
      </c>
      <c r="L76" t="s">
        <v>64</v>
      </c>
      <c r="M76" s="4" t="s">
        <v>19</v>
      </c>
      <c r="N76" t="s">
        <v>50</v>
      </c>
      <c r="O76" t="s">
        <v>59</v>
      </c>
      <c r="P76" t="s">
        <v>22</v>
      </c>
      <c r="Q76" t="s">
        <v>21</v>
      </c>
      <c r="R76" s="24">
        <f t="shared" si="2"/>
        <v>27.763429752066116</v>
      </c>
      <c r="S76" t="str">
        <f t="shared" si="3"/>
        <v>Overweight</v>
      </c>
    </row>
    <row r="77" spans="1:19" x14ac:dyDescent="0.25">
      <c r="A77" s="4">
        <v>76</v>
      </c>
      <c r="B77" t="s">
        <v>17</v>
      </c>
      <c r="C77" s="5">
        <v>20</v>
      </c>
      <c r="D77" s="6">
        <v>1.76</v>
      </c>
      <c r="E77" s="5">
        <v>62</v>
      </c>
      <c r="F77" s="4" t="s">
        <v>18</v>
      </c>
      <c r="G77" s="4" t="s">
        <v>18</v>
      </c>
      <c r="H77" s="8" t="s">
        <v>22</v>
      </c>
      <c r="I77" s="7" t="s">
        <v>44</v>
      </c>
      <c r="J77" t="s">
        <v>22</v>
      </c>
      <c r="K77" s="4" t="s">
        <v>19</v>
      </c>
      <c r="L77" t="s">
        <v>65</v>
      </c>
      <c r="M77" s="4" t="s">
        <v>19</v>
      </c>
      <c r="N77" t="s">
        <v>61</v>
      </c>
      <c r="O77" t="s">
        <v>53</v>
      </c>
      <c r="P77" t="s">
        <v>57</v>
      </c>
      <c r="Q77" t="s">
        <v>21</v>
      </c>
      <c r="R77" s="24">
        <f t="shared" si="2"/>
        <v>20.015495867768596</v>
      </c>
      <c r="S77" t="str">
        <f t="shared" si="3"/>
        <v>Normal</v>
      </c>
    </row>
    <row r="78" spans="1:19" x14ac:dyDescent="0.25">
      <c r="A78" s="4">
        <v>77</v>
      </c>
      <c r="B78" t="s">
        <v>17</v>
      </c>
      <c r="C78" s="5">
        <v>19</v>
      </c>
      <c r="D78" s="6">
        <v>1.85</v>
      </c>
      <c r="E78" s="5">
        <v>85</v>
      </c>
      <c r="F78" s="4" t="s">
        <v>18</v>
      </c>
      <c r="G78" s="4" t="s">
        <v>19</v>
      </c>
      <c r="H78" s="8" t="s">
        <v>22</v>
      </c>
      <c r="I78" s="9">
        <v>3</v>
      </c>
      <c r="J78" t="s">
        <v>22</v>
      </c>
      <c r="K78" s="4" t="s">
        <v>19</v>
      </c>
      <c r="L78" t="s">
        <v>65</v>
      </c>
      <c r="M78" s="4" t="s">
        <v>19</v>
      </c>
      <c r="N78" t="s">
        <v>61</v>
      </c>
      <c r="O78" t="s">
        <v>59</v>
      </c>
      <c r="P78" t="s">
        <v>22</v>
      </c>
      <c r="Q78" t="s">
        <v>26</v>
      </c>
      <c r="R78" s="24">
        <f t="shared" si="2"/>
        <v>24.835646457268076</v>
      </c>
      <c r="S78" t="str">
        <f t="shared" si="3"/>
        <v>Normal</v>
      </c>
    </row>
    <row r="79" spans="1:19" x14ac:dyDescent="0.25">
      <c r="A79" s="4">
        <v>78</v>
      </c>
      <c r="B79" t="s">
        <v>23</v>
      </c>
      <c r="C79" s="5">
        <v>20</v>
      </c>
      <c r="D79" s="6">
        <v>1.76</v>
      </c>
      <c r="E79" s="5">
        <v>87</v>
      </c>
      <c r="F79" s="4" t="s">
        <v>18</v>
      </c>
      <c r="G79" s="4" t="s">
        <v>18</v>
      </c>
      <c r="H79" s="8" t="s">
        <v>27</v>
      </c>
      <c r="I79" s="9">
        <v>3</v>
      </c>
      <c r="J79" t="s">
        <v>22</v>
      </c>
      <c r="K79" s="4" t="s">
        <v>19</v>
      </c>
      <c r="L79" t="s">
        <v>65</v>
      </c>
      <c r="M79" s="4" t="s">
        <v>19</v>
      </c>
      <c r="N79" t="s">
        <v>50</v>
      </c>
      <c r="O79" t="s">
        <v>59</v>
      </c>
      <c r="P79" t="s">
        <v>22</v>
      </c>
      <c r="Q79" t="s">
        <v>21</v>
      </c>
      <c r="R79" s="24">
        <f t="shared" si="2"/>
        <v>28.086260330578511</v>
      </c>
      <c r="S79" t="str">
        <f t="shared" si="3"/>
        <v>Overweight</v>
      </c>
    </row>
    <row r="80" spans="1:19" x14ac:dyDescent="0.25">
      <c r="A80" s="4">
        <v>79</v>
      </c>
      <c r="B80" t="s">
        <v>23</v>
      </c>
      <c r="C80" s="5">
        <v>18</v>
      </c>
      <c r="D80" s="6">
        <v>1.71</v>
      </c>
      <c r="E80" s="5">
        <v>93</v>
      </c>
      <c r="F80" s="4" t="s">
        <v>18</v>
      </c>
      <c r="G80" s="4" t="s">
        <v>18</v>
      </c>
      <c r="H80" s="8" t="s">
        <v>22</v>
      </c>
      <c r="I80" s="9">
        <v>3</v>
      </c>
      <c r="J80" t="s">
        <v>22</v>
      </c>
      <c r="K80" s="4" t="s">
        <v>19</v>
      </c>
      <c r="L80" t="s">
        <v>48</v>
      </c>
      <c r="M80" s="4" t="s">
        <v>19</v>
      </c>
      <c r="N80" t="s">
        <v>50</v>
      </c>
      <c r="O80" t="s">
        <v>59</v>
      </c>
      <c r="P80" t="s">
        <v>22</v>
      </c>
      <c r="Q80" t="s">
        <v>21</v>
      </c>
      <c r="R80" s="24">
        <f t="shared" si="2"/>
        <v>31.80465784343901</v>
      </c>
      <c r="S80" t="str">
        <f t="shared" si="3"/>
        <v>Obesity I</v>
      </c>
    </row>
    <row r="81" spans="1:19" x14ac:dyDescent="0.25">
      <c r="A81" s="4">
        <v>80</v>
      </c>
      <c r="B81" t="s">
        <v>23</v>
      </c>
      <c r="C81" s="5">
        <v>17</v>
      </c>
      <c r="D81" s="6">
        <v>1.83</v>
      </c>
      <c r="E81" s="5">
        <v>62</v>
      </c>
      <c r="F81" s="4" t="s">
        <v>19</v>
      </c>
      <c r="G81" s="4" t="s">
        <v>18</v>
      </c>
      <c r="H81" s="8" t="s">
        <v>27</v>
      </c>
      <c r="I81" s="9">
        <v>3</v>
      </c>
      <c r="J81" t="s">
        <v>22</v>
      </c>
      <c r="K81" s="4" t="s">
        <v>18</v>
      </c>
      <c r="L81" t="s">
        <v>65</v>
      </c>
      <c r="M81" s="4" t="s">
        <v>19</v>
      </c>
      <c r="N81" t="s">
        <v>62</v>
      </c>
      <c r="O81" t="s">
        <v>59</v>
      </c>
      <c r="P81" t="s">
        <v>22</v>
      </c>
      <c r="Q81" t="s">
        <v>21</v>
      </c>
      <c r="R81" s="24">
        <f t="shared" si="2"/>
        <v>18.513541759980885</v>
      </c>
      <c r="S81" t="str">
        <f t="shared" si="3"/>
        <v>Normal</v>
      </c>
    </row>
    <row r="82" spans="1:19" x14ac:dyDescent="0.25">
      <c r="A82" s="4">
        <v>81</v>
      </c>
      <c r="B82" t="s">
        <v>17</v>
      </c>
      <c r="C82" s="5">
        <v>18</v>
      </c>
      <c r="D82" s="6">
        <v>1.75</v>
      </c>
      <c r="E82" s="5">
        <v>80</v>
      </c>
      <c r="F82" s="4" t="s">
        <v>18</v>
      </c>
      <c r="G82" s="4" t="s">
        <v>18</v>
      </c>
      <c r="H82" s="8" t="s">
        <v>22</v>
      </c>
      <c r="I82" s="9">
        <v>3</v>
      </c>
      <c r="J82" t="s">
        <v>22</v>
      </c>
      <c r="K82" s="4" t="s">
        <v>19</v>
      </c>
      <c r="L82" t="s">
        <v>64</v>
      </c>
      <c r="M82" s="4" t="s">
        <v>19</v>
      </c>
      <c r="N82" t="s">
        <v>63</v>
      </c>
      <c r="O82" s="8" t="s">
        <v>58</v>
      </c>
      <c r="P82" t="s">
        <v>20</v>
      </c>
      <c r="Q82" t="s">
        <v>21</v>
      </c>
      <c r="R82" s="24">
        <f t="shared" si="2"/>
        <v>26.122448979591837</v>
      </c>
      <c r="S82" t="str">
        <f t="shared" si="3"/>
        <v>Overweight</v>
      </c>
    </row>
    <row r="83" spans="1:19" x14ac:dyDescent="0.25">
      <c r="A83" s="4">
        <v>82</v>
      </c>
      <c r="B83" t="s">
        <v>23</v>
      </c>
      <c r="C83" s="5">
        <v>17</v>
      </c>
      <c r="D83" s="6">
        <v>1.74</v>
      </c>
      <c r="E83" s="5">
        <v>50</v>
      </c>
      <c r="F83" s="4" t="s">
        <v>19</v>
      </c>
      <c r="G83" s="4" t="s">
        <v>18</v>
      </c>
      <c r="H83" s="8" t="s">
        <v>22</v>
      </c>
      <c r="I83" s="9">
        <v>3</v>
      </c>
      <c r="J83" t="s">
        <v>22</v>
      </c>
      <c r="K83" s="4" t="s">
        <v>19</v>
      </c>
      <c r="L83" t="s">
        <v>48</v>
      </c>
      <c r="M83" s="4" t="s">
        <v>19</v>
      </c>
      <c r="N83" t="s">
        <v>50</v>
      </c>
      <c r="O83" t="s">
        <v>59</v>
      </c>
      <c r="P83" t="s">
        <v>22</v>
      </c>
      <c r="Q83" t="s">
        <v>21</v>
      </c>
      <c r="R83" s="24">
        <f t="shared" si="2"/>
        <v>16.514731140177037</v>
      </c>
      <c r="S83" t="str">
        <f t="shared" si="3"/>
        <v>Underweight</v>
      </c>
    </row>
    <row r="84" spans="1:19" x14ac:dyDescent="0.25">
      <c r="A84" s="4">
        <v>83</v>
      </c>
      <c r="B84" t="s">
        <v>17</v>
      </c>
      <c r="C84" s="5">
        <v>20</v>
      </c>
      <c r="D84" s="6">
        <v>1.88</v>
      </c>
      <c r="E84" s="5">
        <v>113</v>
      </c>
      <c r="F84" s="4" t="s">
        <v>18</v>
      </c>
      <c r="G84" s="4" t="s">
        <v>18</v>
      </c>
      <c r="H84" s="8" t="s">
        <v>22</v>
      </c>
      <c r="I84" s="9">
        <v>2</v>
      </c>
      <c r="J84" t="s">
        <v>22</v>
      </c>
      <c r="K84" s="4" t="s">
        <v>19</v>
      </c>
      <c r="L84" t="s">
        <v>65</v>
      </c>
      <c r="M84" s="4" t="s">
        <v>19</v>
      </c>
      <c r="N84" t="s">
        <v>50</v>
      </c>
      <c r="O84" t="s">
        <v>59</v>
      </c>
      <c r="P84" t="s">
        <v>22</v>
      </c>
      <c r="Q84" t="s">
        <v>21</v>
      </c>
      <c r="R84" s="24">
        <f t="shared" si="2"/>
        <v>31.971480307831602</v>
      </c>
      <c r="S84" t="str">
        <f t="shared" si="3"/>
        <v>Obesity I</v>
      </c>
    </row>
    <row r="85" spans="1:19" x14ac:dyDescent="0.25">
      <c r="A85" s="4">
        <v>84</v>
      </c>
      <c r="B85" t="s">
        <v>17</v>
      </c>
      <c r="C85" s="5">
        <v>18</v>
      </c>
      <c r="D85" s="6">
        <v>1.8</v>
      </c>
      <c r="E85" s="5">
        <v>105</v>
      </c>
      <c r="F85" s="4" t="s">
        <v>18</v>
      </c>
      <c r="G85" s="4" t="s">
        <v>18</v>
      </c>
      <c r="H85" s="8" t="s">
        <v>22</v>
      </c>
      <c r="I85" s="9">
        <v>3</v>
      </c>
      <c r="J85" t="s">
        <v>22</v>
      </c>
      <c r="K85" s="4" t="s">
        <v>19</v>
      </c>
      <c r="L85" t="s">
        <v>65</v>
      </c>
      <c r="M85" s="4" t="s">
        <v>19</v>
      </c>
      <c r="N85" t="s">
        <v>61</v>
      </c>
      <c r="O85" s="8" t="s">
        <v>58</v>
      </c>
      <c r="P85" t="s">
        <v>57</v>
      </c>
      <c r="Q85" t="s">
        <v>21</v>
      </c>
      <c r="R85" s="24">
        <f t="shared" si="2"/>
        <v>32.407407407407405</v>
      </c>
      <c r="S85" t="str">
        <f t="shared" si="3"/>
        <v>Obesity I</v>
      </c>
    </row>
    <row r="86" spans="1:19" x14ac:dyDescent="0.25">
      <c r="A86" s="4">
        <v>85</v>
      </c>
      <c r="B86" t="s">
        <v>23</v>
      </c>
      <c r="C86" s="5">
        <v>19</v>
      </c>
      <c r="D86" s="6">
        <v>1.55</v>
      </c>
      <c r="E86" s="5">
        <v>61</v>
      </c>
      <c r="F86" s="4" t="s">
        <v>19</v>
      </c>
      <c r="G86" s="4" t="s">
        <v>18</v>
      </c>
      <c r="H86" s="8" t="s">
        <v>27</v>
      </c>
      <c r="I86" s="9">
        <v>3</v>
      </c>
      <c r="J86" t="s">
        <v>22</v>
      </c>
      <c r="K86" s="4" t="s">
        <v>19</v>
      </c>
      <c r="L86" t="s">
        <v>48</v>
      </c>
      <c r="M86" s="4" t="s">
        <v>18</v>
      </c>
      <c r="N86" t="s">
        <v>50</v>
      </c>
      <c r="O86" s="8" t="s">
        <v>58</v>
      </c>
      <c r="P86" t="s">
        <v>22</v>
      </c>
      <c r="Q86" t="s">
        <v>21</v>
      </c>
      <c r="R86" s="24">
        <f t="shared" si="2"/>
        <v>25.390218522372525</v>
      </c>
      <c r="S86" t="str">
        <f t="shared" si="3"/>
        <v>Overweight</v>
      </c>
    </row>
    <row r="87" spans="1:19" x14ac:dyDescent="0.25">
      <c r="A87" s="4">
        <v>86</v>
      </c>
      <c r="B87" t="s">
        <v>23</v>
      </c>
      <c r="C87" s="5">
        <v>17</v>
      </c>
      <c r="D87" s="6">
        <v>1.71</v>
      </c>
      <c r="E87" s="5">
        <v>55</v>
      </c>
      <c r="F87" s="4" t="s">
        <v>19</v>
      </c>
      <c r="G87" s="4" t="s">
        <v>18</v>
      </c>
      <c r="H87" s="8" t="s">
        <v>22</v>
      </c>
      <c r="I87" s="9">
        <v>3</v>
      </c>
      <c r="J87" t="s">
        <v>22</v>
      </c>
      <c r="K87" s="4" t="s">
        <v>19</v>
      </c>
      <c r="L87" t="s">
        <v>48</v>
      </c>
      <c r="M87" s="4" t="s">
        <v>19</v>
      </c>
      <c r="N87" t="s">
        <v>63</v>
      </c>
      <c r="O87" t="s">
        <v>59</v>
      </c>
      <c r="P87" t="s">
        <v>22</v>
      </c>
      <c r="Q87" t="s">
        <v>21</v>
      </c>
      <c r="R87" s="24">
        <f t="shared" si="2"/>
        <v>18.809206251496189</v>
      </c>
      <c r="S87" t="str">
        <f t="shared" si="3"/>
        <v>Normal</v>
      </c>
    </row>
    <row r="88" spans="1:19" x14ac:dyDescent="0.25">
      <c r="A88" s="4">
        <v>87</v>
      </c>
      <c r="B88" t="s">
        <v>17</v>
      </c>
      <c r="C88" s="5">
        <v>20</v>
      </c>
      <c r="D88" s="6">
        <v>1.74</v>
      </c>
      <c r="E88" s="5">
        <v>55</v>
      </c>
      <c r="F88" s="4" t="s">
        <v>18</v>
      </c>
      <c r="G88" s="4" t="s">
        <v>18</v>
      </c>
      <c r="H88" s="8" t="s">
        <v>22</v>
      </c>
      <c r="I88" s="9">
        <v>3</v>
      </c>
      <c r="J88" t="s">
        <v>22</v>
      </c>
      <c r="K88" s="4" t="s">
        <v>19</v>
      </c>
      <c r="L88" t="s">
        <v>65</v>
      </c>
      <c r="M88" s="4" t="s">
        <v>19</v>
      </c>
      <c r="N88" t="s">
        <v>61</v>
      </c>
      <c r="O88" t="s">
        <v>53</v>
      </c>
      <c r="P88" t="s">
        <v>22</v>
      </c>
      <c r="Q88" t="s">
        <v>21</v>
      </c>
      <c r="R88" s="24">
        <f t="shared" si="2"/>
        <v>18.166204254194742</v>
      </c>
      <c r="S88" t="str">
        <f t="shared" si="3"/>
        <v>Underweight</v>
      </c>
    </row>
    <row r="89" spans="1:19" x14ac:dyDescent="0.25">
      <c r="A89" s="4">
        <v>88</v>
      </c>
      <c r="B89" t="s">
        <v>23</v>
      </c>
      <c r="C89" s="5">
        <v>18</v>
      </c>
      <c r="D89" s="6">
        <v>1.7</v>
      </c>
      <c r="E89" s="5">
        <v>55</v>
      </c>
      <c r="F89" s="4" t="s">
        <v>19</v>
      </c>
      <c r="G89" s="4" t="s">
        <v>18</v>
      </c>
      <c r="H89" s="8" t="s">
        <v>19</v>
      </c>
      <c r="I89" s="9">
        <v>3</v>
      </c>
      <c r="J89" t="s">
        <v>22</v>
      </c>
      <c r="K89" s="4" t="s">
        <v>19</v>
      </c>
      <c r="L89" t="s">
        <v>64</v>
      </c>
      <c r="M89" s="4" t="s">
        <v>19</v>
      </c>
      <c r="N89" t="s">
        <v>63</v>
      </c>
      <c r="O89" t="s">
        <v>59</v>
      </c>
      <c r="P89" t="s">
        <v>22</v>
      </c>
      <c r="Q89" t="s">
        <v>21</v>
      </c>
      <c r="R89" s="24">
        <f t="shared" si="2"/>
        <v>19.031141868512112</v>
      </c>
      <c r="S89" t="str">
        <f t="shared" si="3"/>
        <v>Normal</v>
      </c>
    </row>
    <row r="90" spans="1:19" x14ac:dyDescent="0.25">
      <c r="A90" s="4">
        <v>89</v>
      </c>
      <c r="B90" t="s">
        <v>17</v>
      </c>
      <c r="C90" s="5">
        <v>20</v>
      </c>
      <c r="D90" s="6">
        <v>1.82</v>
      </c>
      <c r="E90" s="5">
        <v>85</v>
      </c>
      <c r="F90" s="4" t="s">
        <v>18</v>
      </c>
      <c r="G90" s="4" t="s">
        <v>18</v>
      </c>
      <c r="H90" s="8" t="s">
        <v>27</v>
      </c>
      <c r="I90" s="9">
        <v>3</v>
      </c>
      <c r="J90" t="s">
        <v>22</v>
      </c>
      <c r="K90" s="4" t="s">
        <v>19</v>
      </c>
      <c r="L90" t="s">
        <v>64</v>
      </c>
      <c r="M90" s="4" t="s">
        <v>19</v>
      </c>
      <c r="N90" t="s">
        <v>61</v>
      </c>
      <c r="O90" t="s">
        <v>59</v>
      </c>
      <c r="P90" t="s">
        <v>22</v>
      </c>
      <c r="Q90" t="s">
        <v>21</v>
      </c>
      <c r="R90" s="24">
        <f t="shared" si="2"/>
        <v>25.661152034778407</v>
      </c>
      <c r="S90" t="str">
        <f t="shared" si="3"/>
        <v>Overweight</v>
      </c>
    </row>
    <row r="91" spans="1:19" x14ac:dyDescent="0.25">
      <c r="A91" s="4">
        <v>90</v>
      </c>
      <c r="B91" t="s">
        <v>23</v>
      </c>
      <c r="C91" s="5">
        <v>18</v>
      </c>
      <c r="D91" s="6">
        <v>1.65</v>
      </c>
      <c r="E91" s="5">
        <v>82</v>
      </c>
      <c r="F91" s="4" t="s">
        <v>18</v>
      </c>
      <c r="G91" s="4" t="s">
        <v>18</v>
      </c>
      <c r="H91" s="8" t="s">
        <v>27</v>
      </c>
      <c r="I91" s="9">
        <v>3</v>
      </c>
      <c r="J91" t="s">
        <v>22</v>
      </c>
      <c r="K91" s="4" t="s">
        <v>19</v>
      </c>
      <c r="L91" t="s">
        <v>48</v>
      </c>
      <c r="M91" s="4" t="s">
        <v>19</v>
      </c>
      <c r="N91" t="s">
        <v>50</v>
      </c>
      <c r="O91" t="s">
        <v>59</v>
      </c>
      <c r="P91" t="s">
        <v>22</v>
      </c>
      <c r="Q91" t="s">
        <v>21</v>
      </c>
      <c r="R91" s="24">
        <f t="shared" si="2"/>
        <v>30.119375573921033</v>
      </c>
      <c r="S91" t="str">
        <f t="shared" si="3"/>
        <v>Obesity I</v>
      </c>
    </row>
    <row r="92" spans="1:19" x14ac:dyDescent="0.25">
      <c r="A92" s="4">
        <v>91</v>
      </c>
      <c r="B92" t="s">
        <v>17</v>
      </c>
      <c r="C92" s="5">
        <v>16</v>
      </c>
      <c r="D92" s="6">
        <v>1.82</v>
      </c>
      <c r="E92" s="5">
        <v>71</v>
      </c>
      <c r="F92" s="4" t="s">
        <v>18</v>
      </c>
      <c r="G92" s="4" t="s">
        <v>18</v>
      </c>
      <c r="H92" s="8" t="s">
        <v>22</v>
      </c>
      <c r="I92" s="9">
        <v>3</v>
      </c>
      <c r="J92" t="s">
        <v>20</v>
      </c>
      <c r="K92" s="4" t="s">
        <v>19</v>
      </c>
      <c r="L92" t="s">
        <v>64</v>
      </c>
      <c r="M92" s="4" t="s">
        <v>19</v>
      </c>
      <c r="N92" t="s">
        <v>61</v>
      </c>
      <c r="O92" t="s">
        <v>59</v>
      </c>
      <c r="P92" t="s">
        <v>22</v>
      </c>
      <c r="Q92" t="s">
        <v>21</v>
      </c>
      <c r="R92" s="24">
        <f t="shared" si="2"/>
        <v>21.434609346697258</v>
      </c>
      <c r="S92" t="str">
        <f t="shared" si="3"/>
        <v>Normal</v>
      </c>
    </row>
    <row r="93" spans="1:19" x14ac:dyDescent="0.25">
      <c r="A93" s="4">
        <v>92</v>
      </c>
      <c r="B93" t="s">
        <v>23</v>
      </c>
      <c r="C93" s="5">
        <v>20</v>
      </c>
      <c r="D93" s="6">
        <v>1.75</v>
      </c>
      <c r="E93" s="5">
        <v>129</v>
      </c>
      <c r="F93" s="4" t="s">
        <v>18</v>
      </c>
      <c r="G93" s="4" t="s">
        <v>18</v>
      </c>
      <c r="H93" s="8" t="s">
        <v>27</v>
      </c>
      <c r="I93" s="9">
        <v>3</v>
      </c>
      <c r="J93" t="s">
        <v>22</v>
      </c>
      <c r="K93" s="4" t="s">
        <v>19</v>
      </c>
      <c r="L93" t="s">
        <v>64</v>
      </c>
      <c r="M93" s="4" t="s">
        <v>19</v>
      </c>
      <c r="N93" t="s">
        <v>50</v>
      </c>
      <c r="O93" t="s">
        <v>59</v>
      </c>
      <c r="P93" t="s">
        <v>22</v>
      </c>
      <c r="Q93" t="s">
        <v>21</v>
      </c>
      <c r="R93" s="24">
        <f t="shared" si="2"/>
        <v>42.122448979591837</v>
      </c>
      <c r="S93" t="str">
        <f t="shared" si="3"/>
        <v>Obesity III</v>
      </c>
    </row>
    <row r="94" spans="1:19" x14ac:dyDescent="0.25">
      <c r="A94" s="4">
        <v>93</v>
      </c>
      <c r="B94" t="s">
        <v>23</v>
      </c>
      <c r="C94" s="5">
        <v>19</v>
      </c>
      <c r="D94" s="6">
        <v>1.76</v>
      </c>
      <c r="E94" s="5">
        <v>80</v>
      </c>
      <c r="F94" s="4" t="s">
        <v>18</v>
      </c>
      <c r="G94" s="4" t="s">
        <v>18</v>
      </c>
      <c r="H94" s="8" t="s">
        <v>22</v>
      </c>
      <c r="I94" s="9">
        <v>3</v>
      </c>
      <c r="J94" t="s">
        <v>22</v>
      </c>
      <c r="K94" s="4" t="s">
        <v>19</v>
      </c>
      <c r="L94" t="s">
        <v>65</v>
      </c>
      <c r="M94" s="4" t="s">
        <v>19</v>
      </c>
      <c r="N94" t="s">
        <v>61</v>
      </c>
      <c r="O94" t="s">
        <v>59</v>
      </c>
      <c r="P94" t="s">
        <v>20</v>
      </c>
      <c r="Q94" t="s">
        <v>21</v>
      </c>
      <c r="R94" s="24">
        <f t="shared" si="2"/>
        <v>25.826446280991735</v>
      </c>
      <c r="S94" t="str">
        <f t="shared" si="3"/>
        <v>Overweight</v>
      </c>
    </row>
    <row r="95" spans="1:19" x14ac:dyDescent="0.25">
      <c r="A95" s="4">
        <v>94</v>
      </c>
      <c r="B95" t="s">
        <v>23</v>
      </c>
      <c r="C95" s="5">
        <v>19</v>
      </c>
      <c r="D95" s="6">
        <v>1.73</v>
      </c>
      <c r="E95" s="5">
        <v>50</v>
      </c>
      <c r="F95" s="4" t="s">
        <v>19</v>
      </c>
      <c r="G95" s="4" t="s">
        <v>18</v>
      </c>
      <c r="H95" s="8" t="s">
        <v>27</v>
      </c>
      <c r="I95" s="7" t="s">
        <v>44</v>
      </c>
      <c r="J95" t="s">
        <v>22</v>
      </c>
      <c r="K95" s="4" t="s">
        <v>19</v>
      </c>
      <c r="L95" t="s">
        <v>64</v>
      </c>
      <c r="M95" s="4" t="s">
        <v>19</v>
      </c>
      <c r="N95" t="s">
        <v>61</v>
      </c>
      <c r="O95" t="s">
        <v>59</v>
      </c>
      <c r="P95" t="s">
        <v>22</v>
      </c>
      <c r="Q95" t="s">
        <v>21</v>
      </c>
      <c r="R95" s="24">
        <f t="shared" si="2"/>
        <v>16.706204684419792</v>
      </c>
      <c r="S95" t="str">
        <f t="shared" si="3"/>
        <v>Underweight</v>
      </c>
    </row>
    <row r="96" spans="1:19" x14ac:dyDescent="0.25">
      <c r="A96" s="4">
        <v>95</v>
      </c>
      <c r="B96" t="s">
        <v>17</v>
      </c>
      <c r="C96" s="5">
        <v>18</v>
      </c>
      <c r="D96" s="6">
        <v>1.88</v>
      </c>
      <c r="E96" s="5">
        <v>85</v>
      </c>
      <c r="F96" s="4" t="s">
        <v>18</v>
      </c>
      <c r="G96" s="4" t="s">
        <v>18</v>
      </c>
      <c r="H96" s="8" t="s">
        <v>27</v>
      </c>
      <c r="I96" s="7" t="s">
        <v>44</v>
      </c>
      <c r="J96" t="s">
        <v>22</v>
      </c>
      <c r="K96" s="4" t="s">
        <v>19</v>
      </c>
      <c r="L96" t="s">
        <v>64</v>
      </c>
      <c r="M96" s="4" t="s">
        <v>19</v>
      </c>
      <c r="N96" t="s">
        <v>61</v>
      </c>
      <c r="O96" s="8" t="s">
        <v>58</v>
      </c>
      <c r="P96" t="s">
        <v>57</v>
      </c>
      <c r="Q96" t="s">
        <v>25</v>
      </c>
      <c r="R96" s="24">
        <f t="shared" si="2"/>
        <v>24.049343594386603</v>
      </c>
      <c r="S96" t="str">
        <f t="shared" si="3"/>
        <v>Normal</v>
      </c>
    </row>
    <row r="97" spans="1:19" x14ac:dyDescent="0.25">
      <c r="A97" s="4">
        <v>96</v>
      </c>
      <c r="B97" t="s">
        <v>17</v>
      </c>
      <c r="C97" s="5">
        <v>17</v>
      </c>
      <c r="D97" s="6">
        <v>1.7</v>
      </c>
      <c r="E97" s="5">
        <v>98</v>
      </c>
      <c r="F97" s="4" t="s">
        <v>18</v>
      </c>
      <c r="G97" s="4" t="s">
        <v>19</v>
      </c>
      <c r="H97" s="8" t="s">
        <v>22</v>
      </c>
      <c r="I97" s="9">
        <v>3</v>
      </c>
      <c r="J97" t="s">
        <v>22</v>
      </c>
      <c r="K97" s="4" t="s">
        <v>19</v>
      </c>
      <c r="L97" t="s">
        <v>64</v>
      </c>
      <c r="M97" s="4" t="s">
        <v>19</v>
      </c>
      <c r="N97" t="s">
        <v>63</v>
      </c>
      <c r="O97" t="s">
        <v>59</v>
      </c>
      <c r="P97" t="s">
        <v>22</v>
      </c>
      <c r="Q97" t="s">
        <v>25</v>
      </c>
      <c r="R97" s="24">
        <f t="shared" si="2"/>
        <v>33.910034602076131</v>
      </c>
      <c r="S97" t="str">
        <f t="shared" si="3"/>
        <v>Obesity I</v>
      </c>
    </row>
    <row r="98" spans="1:19" x14ac:dyDescent="0.25">
      <c r="A98" s="4">
        <v>97</v>
      </c>
      <c r="B98" t="s">
        <v>23</v>
      </c>
      <c r="C98" s="5">
        <v>18</v>
      </c>
      <c r="D98" s="6">
        <v>1.71</v>
      </c>
      <c r="E98" s="5">
        <v>75</v>
      </c>
      <c r="F98" s="4" t="s">
        <v>18</v>
      </c>
      <c r="G98" s="4" t="s">
        <v>18</v>
      </c>
      <c r="H98" s="8" t="s">
        <v>27</v>
      </c>
      <c r="I98" s="9">
        <v>3</v>
      </c>
      <c r="J98" t="s">
        <v>22</v>
      </c>
      <c r="K98" s="4" t="s">
        <v>19</v>
      </c>
      <c r="L98" t="s">
        <v>64</v>
      </c>
      <c r="M98" s="4" t="s">
        <v>19</v>
      </c>
      <c r="N98" t="s">
        <v>50</v>
      </c>
      <c r="O98" s="8" t="s">
        <v>58</v>
      </c>
      <c r="P98" t="s">
        <v>57</v>
      </c>
      <c r="Q98" t="s">
        <v>21</v>
      </c>
      <c r="R98" s="24">
        <f t="shared" si="2"/>
        <v>25.64891761567662</v>
      </c>
      <c r="S98" t="str">
        <f t="shared" si="3"/>
        <v>Overweight</v>
      </c>
    </row>
    <row r="99" spans="1:19" x14ac:dyDescent="0.25">
      <c r="A99" s="4">
        <v>98</v>
      </c>
      <c r="B99" t="s">
        <v>17</v>
      </c>
      <c r="C99" s="5">
        <v>18</v>
      </c>
      <c r="D99" s="6">
        <v>1.66</v>
      </c>
      <c r="E99" s="5">
        <v>80</v>
      </c>
      <c r="F99" s="4" t="s">
        <v>18</v>
      </c>
      <c r="G99" s="4" t="s">
        <v>19</v>
      </c>
      <c r="H99" s="8" t="s">
        <v>22</v>
      </c>
      <c r="I99" s="9">
        <v>2</v>
      </c>
      <c r="J99" t="s">
        <v>22</v>
      </c>
      <c r="K99" s="4" t="s">
        <v>19</v>
      </c>
      <c r="L99" t="s">
        <v>64</v>
      </c>
      <c r="M99" s="4" t="s">
        <v>19</v>
      </c>
      <c r="N99" t="s">
        <v>50</v>
      </c>
      <c r="O99" t="s">
        <v>59</v>
      </c>
      <c r="P99" t="s">
        <v>57</v>
      </c>
      <c r="Q99" t="s">
        <v>21</v>
      </c>
      <c r="R99" s="24">
        <f t="shared" si="2"/>
        <v>29.031789809841779</v>
      </c>
      <c r="S99" t="str">
        <f t="shared" si="3"/>
        <v>Overweight</v>
      </c>
    </row>
    <row r="100" spans="1:19" x14ac:dyDescent="0.25">
      <c r="A100" s="4">
        <v>99</v>
      </c>
      <c r="B100" t="s">
        <v>23</v>
      </c>
      <c r="C100" s="5">
        <v>16</v>
      </c>
      <c r="D100" s="6">
        <v>1.6</v>
      </c>
      <c r="E100" s="5">
        <v>57</v>
      </c>
      <c r="F100" s="4" t="s">
        <v>19</v>
      </c>
      <c r="G100" s="4" t="s">
        <v>18</v>
      </c>
      <c r="H100" s="8" t="s">
        <v>27</v>
      </c>
      <c r="I100" s="9">
        <v>3</v>
      </c>
      <c r="J100" t="s">
        <v>22</v>
      </c>
      <c r="K100" s="4" t="s">
        <v>19</v>
      </c>
      <c r="L100" t="s">
        <v>48</v>
      </c>
      <c r="M100" s="4" t="s">
        <v>19</v>
      </c>
      <c r="N100" t="s">
        <v>62</v>
      </c>
      <c r="O100" s="8" t="s">
        <v>58</v>
      </c>
      <c r="P100" t="s">
        <v>57</v>
      </c>
      <c r="Q100" t="s">
        <v>21</v>
      </c>
      <c r="R100" s="24">
        <f t="shared" si="2"/>
        <v>22.265624999999996</v>
      </c>
      <c r="S100" t="str">
        <f t="shared" si="3"/>
        <v>Normal</v>
      </c>
    </row>
    <row r="101" spans="1:19" x14ac:dyDescent="0.25">
      <c r="A101" s="4">
        <v>100</v>
      </c>
      <c r="B101" t="s">
        <v>23</v>
      </c>
      <c r="C101" s="5">
        <v>19</v>
      </c>
      <c r="D101" s="6">
        <v>1.63</v>
      </c>
      <c r="E101" s="5">
        <v>82</v>
      </c>
      <c r="F101" s="4" t="s">
        <v>18</v>
      </c>
      <c r="G101" s="4" t="s">
        <v>18</v>
      </c>
      <c r="H101" s="8" t="s">
        <v>27</v>
      </c>
      <c r="I101" s="9">
        <v>3</v>
      </c>
      <c r="J101" t="s">
        <v>22</v>
      </c>
      <c r="K101" s="4" t="s">
        <v>19</v>
      </c>
      <c r="L101" t="s">
        <v>48</v>
      </c>
      <c r="M101" s="4" t="s">
        <v>19</v>
      </c>
      <c r="N101" t="s">
        <v>63</v>
      </c>
      <c r="O101" t="s">
        <v>53</v>
      </c>
      <c r="P101" t="s">
        <v>57</v>
      </c>
      <c r="Q101" t="s">
        <v>21</v>
      </c>
      <c r="R101" s="24">
        <f t="shared" si="2"/>
        <v>30.863035868869737</v>
      </c>
      <c r="S101" t="str">
        <f t="shared" si="3"/>
        <v>Obesity I</v>
      </c>
    </row>
    <row r="102" spans="1:19" x14ac:dyDescent="0.25">
      <c r="A102" s="4">
        <v>101</v>
      </c>
      <c r="B102" t="s">
        <v>23</v>
      </c>
      <c r="C102" s="5">
        <v>19</v>
      </c>
      <c r="D102" s="6">
        <v>1.69</v>
      </c>
      <c r="E102" s="5">
        <v>45</v>
      </c>
      <c r="F102" s="4" t="s">
        <v>19</v>
      </c>
      <c r="G102" s="4" t="s">
        <v>18</v>
      </c>
      <c r="H102" s="8" t="s">
        <v>27</v>
      </c>
      <c r="I102" s="9">
        <v>3</v>
      </c>
      <c r="J102" t="s">
        <v>22</v>
      </c>
      <c r="K102" s="4" t="s">
        <v>18</v>
      </c>
      <c r="L102" t="s">
        <v>65</v>
      </c>
      <c r="M102" s="4" t="s">
        <v>18</v>
      </c>
      <c r="N102" t="s">
        <v>62</v>
      </c>
      <c r="O102" t="s">
        <v>59</v>
      </c>
      <c r="P102" t="s">
        <v>57</v>
      </c>
      <c r="Q102" t="s">
        <v>21</v>
      </c>
      <c r="R102" s="24">
        <f t="shared" si="2"/>
        <v>15.755750849059909</v>
      </c>
      <c r="S102" t="str">
        <f t="shared" si="3"/>
        <v>Underweight</v>
      </c>
    </row>
    <row r="103" spans="1:19" x14ac:dyDescent="0.25">
      <c r="A103" s="4">
        <v>102</v>
      </c>
      <c r="B103" t="s">
        <v>23</v>
      </c>
      <c r="C103" s="5">
        <v>18</v>
      </c>
      <c r="D103" s="6">
        <v>1.45</v>
      </c>
      <c r="E103" s="5">
        <v>53</v>
      </c>
      <c r="F103" s="4" t="s">
        <v>19</v>
      </c>
      <c r="G103" s="4" t="s">
        <v>18</v>
      </c>
      <c r="H103" s="8" t="s">
        <v>22</v>
      </c>
      <c r="I103" s="9">
        <v>3</v>
      </c>
      <c r="J103" t="s">
        <v>20</v>
      </c>
      <c r="K103" s="4" t="s">
        <v>19</v>
      </c>
      <c r="L103" t="s">
        <v>64</v>
      </c>
      <c r="M103" s="4" t="s">
        <v>18</v>
      </c>
      <c r="N103" t="s">
        <v>50</v>
      </c>
      <c r="O103" t="s">
        <v>53</v>
      </c>
      <c r="P103" t="s">
        <v>20</v>
      </c>
      <c r="Q103" t="s">
        <v>21</v>
      </c>
      <c r="R103" s="24">
        <f t="shared" si="2"/>
        <v>25.208085612366229</v>
      </c>
      <c r="S103" t="str">
        <f t="shared" si="3"/>
        <v>Overweight</v>
      </c>
    </row>
    <row r="104" spans="1:19" x14ac:dyDescent="0.25">
      <c r="A104" s="4">
        <v>103</v>
      </c>
      <c r="B104" t="s">
        <v>17</v>
      </c>
      <c r="C104" s="5">
        <v>19</v>
      </c>
      <c r="D104" s="6">
        <v>1.86</v>
      </c>
      <c r="E104" s="5">
        <v>113</v>
      </c>
      <c r="F104" s="4" t="s">
        <v>18</v>
      </c>
      <c r="G104" s="4" t="s">
        <v>18</v>
      </c>
      <c r="H104" s="8" t="s">
        <v>22</v>
      </c>
      <c r="I104" s="9">
        <v>2</v>
      </c>
      <c r="J104" t="s">
        <v>22</v>
      </c>
      <c r="K104" s="4" t="s">
        <v>19</v>
      </c>
      <c r="L104" t="s">
        <v>65</v>
      </c>
      <c r="M104" s="4" t="s">
        <v>19</v>
      </c>
      <c r="N104" t="s">
        <v>50</v>
      </c>
      <c r="O104" t="s">
        <v>53</v>
      </c>
      <c r="P104" t="s">
        <v>22</v>
      </c>
      <c r="Q104" t="s">
        <v>21</v>
      </c>
      <c r="R104" s="24">
        <f t="shared" si="2"/>
        <v>32.662735576367204</v>
      </c>
      <c r="S104" t="str">
        <f t="shared" si="3"/>
        <v>Obesity I</v>
      </c>
    </row>
    <row r="105" spans="1:19" x14ac:dyDescent="0.25">
      <c r="A105" s="4">
        <v>104</v>
      </c>
      <c r="B105" t="s">
        <v>17</v>
      </c>
      <c r="C105" s="5">
        <v>18</v>
      </c>
      <c r="D105" s="6">
        <v>1.75</v>
      </c>
      <c r="E105" s="5">
        <v>85</v>
      </c>
      <c r="F105" s="4" t="s">
        <v>18</v>
      </c>
      <c r="G105" s="4" t="s">
        <v>18</v>
      </c>
      <c r="H105" s="8" t="s">
        <v>27</v>
      </c>
      <c r="I105" s="9">
        <v>3</v>
      </c>
      <c r="J105" t="s">
        <v>22</v>
      </c>
      <c r="K105" s="4" t="s">
        <v>19</v>
      </c>
      <c r="L105" t="s">
        <v>65</v>
      </c>
      <c r="M105" s="4" t="s">
        <v>19</v>
      </c>
      <c r="N105" t="s">
        <v>50</v>
      </c>
      <c r="O105" s="8" t="s">
        <v>58</v>
      </c>
      <c r="P105" t="s">
        <v>22</v>
      </c>
      <c r="Q105" t="s">
        <v>21</v>
      </c>
      <c r="R105" s="24">
        <f t="shared" si="2"/>
        <v>27.755102040816325</v>
      </c>
      <c r="S105" t="str">
        <f t="shared" si="3"/>
        <v>Overweight</v>
      </c>
    </row>
    <row r="106" spans="1:19" x14ac:dyDescent="0.25">
      <c r="A106" s="4">
        <v>105</v>
      </c>
      <c r="B106" t="s">
        <v>23</v>
      </c>
      <c r="C106" s="5">
        <v>18</v>
      </c>
      <c r="D106" s="6">
        <v>1.8</v>
      </c>
      <c r="E106" s="5">
        <v>86</v>
      </c>
      <c r="F106" s="4" t="s">
        <v>18</v>
      </c>
      <c r="G106" s="4" t="s">
        <v>18</v>
      </c>
      <c r="H106" s="8" t="s">
        <v>27</v>
      </c>
      <c r="I106" s="9">
        <v>3</v>
      </c>
      <c r="J106" t="s">
        <v>22</v>
      </c>
      <c r="K106" s="4" t="s">
        <v>19</v>
      </c>
      <c r="L106" t="s">
        <v>64</v>
      </c>
      <c r="M106" s="4" t="s">
        <v>19</v>
      </c>
      <c r="N106" t="s">
        <v>61</v>
      </c>
      <c r="O106" t="s">
        <v>59</v>
      </c>
      <c r="P106" t="s">
        <v>22</v>
      </c>
      <c r="Q106" t="s">
        <v>21</v>
      </c>
      <c r="R106" s="24">
        <f t="shared" si="2"/>
        <v>26.543209876543209</v>
      </c>
      <c r="S106" t="str">
        <f t="shared" si="3"/>
        <v>Overweight</v>
      </c>
    </row>
    <row r="107" spans="1:19" x14ac:dyDescent="0.25">
      <c r="A107" s="4">
        <v>106</v>
      </c>
      <c r="B107" t="s">
        <v>23</v>
      </c>
      <c r="C107" s="5">
        <v>18</v>
      </c>
      <c r="D107" s="6">
        <v>1.61</v>
      </c>
      <c r="E107" s="5">
        <v>84</v>
      </c>
      <c r="F107" s="4" t="s">
        <v>18</v>
      </c>
      <c r="G107" s="4" t="s">
        <v>18</v>
      </c>
      <c r="H107" s="8" t="s">
        <v>22</v>
      </c>
      <c r="I107" s="9">
        <v>3</v>
      </c>
      <c r="J107" t="s">
        <v>22</v>
      </c>
      <c r="K107" s="4" t="s">
        <v>19</v>
      </c>
      <c r="L107" t="s">
        <v>48</v>
      </c>
      <c r="M107" s="4" t="s">
        <v>19</v>
      </c>
      <c r="N107" t="s">
        <v>50</v>
      </c>
      <c r="O107" s="8" t="s">
        <v>58</v>
      </c>
      <c r="P107" t="s">
        <v>57</v>
      </c>
      <c r="Q107" t="s">
        <v>21</v>
      </c>
      <c r="R107" s="24">
        <f t="shared" si="2"/>
        <v>32.406157169862269</v>
      </c>
      <c r="S107" t="str">
        <f t="shared" si="3"/>
        <v>Obesity I</v>
      </c>
    </row>
    <row r="108" spans="1:19" x14ac:dyDescent="0.25">
      <c r="A108" s="4">
        <v>107</v>
      </c>
      <c r="B108" t="s">
        <v>23</v>
      </c>
      <c r="C108" s="5">
        <v>18</v>
      </c>
      <c r="D108" s="6">
        <v>1.7</v>
      </c>
      <c r="E108" s="5">
        <v>73</v>
      </c>
      <c r="F108" s="4" t="s">
        <v>19</v>
      </c>
      <c r="G108" s="4" t="s">
        <v>18</v>
      </c>
      <c r="H108" s="8" t="s">
        <v>19</v>
      </c>
      <c r="I108" s="7" t="s">
        <v>44</v>
      </c>
      <c r="J108" t="s">
        <v>20</v>
      </c>
      <c r="K108" s="4" t="s">
        <v>19</v>
      </c>
      <c r="L108" t="s">
        <v>48</v>
      </c>
      <c r="M108" s="4" t="s">
        <v>19</v>
      </c>
      <c r="N108" t="s">
        <v>50</v>
      </c>
      <c r="O108" t="s">
        <v>59</v>
      </c>
      <c r="P108" t="s">
        <v>22</v>
      </c>
      <c r="Q108" t="s">
        <v>21</v>
      </c>
      <c r="R108" s="24">
        <f t="shared" si="2"/>
        <v>25.259515570934258</v>
      </c>
      <c r="S108" t="str">
        <f t="shared" si="3"/>
        <v>Overweight</v>
      </c>
    </row>
    <row r="109" spans="1:19" x14ac:dyDescent="0.25">
      <c r="A109" s="4">
        <v>108</v>
      </c>
      <c r="B109" t="s">
        <v>17</v>
      </c>
      <c r="C109" s="5">
        <v>17</v>
      </c>
      <c r="D109" s="6">
        <v>1.8</v>
      </c>
      <c r="E109" s="5">
        <v>60</v>
      </c>
      <c r="F109" s="4" t="s">
        <v>18</v>
      </c>
      <c r="G109" s="4" t="s">
        <v>18</v>
      </c>
      <c r="H109" s="8" t="s">
        <v>22</v>
      </c>
      <c r="I109" s="7" t="s">
        <v>44</v>
      </c>
      <c r="J109" t="s">
        <v>22</v>
      </c>
      <c r="K109" s="4" t="s">
        <v>19</v>
      </c>
      <c r="L109" t="s">
        <v>64</v>
      </c>
      <c r="M109" s="4" t="s">
        <v>19</v>
      </c>
      <c r="N109" t="s">
        <v>61</v>
      </c>
      <c r="O109" s="8" t="s">
        <v>58</v>
      </c>
      <c r="P109" t="s">
        <v>57</v>
      </c>
      <c r="Q109" t="s">
        <v>25</v>
      </c>
      <c r="R109" s="24">
        <f t="shared" si="2"/>
        <v>18.518518518518519</v>
      </c>
      <c r="S109" t="str">
        <f t="shared" si="3"/>
        <v>Normal</v>
      </c>
    </row>
    <row r="110" spans="1:19" x14ac:dyDescent="0.25">
      <c r="A110" s="4">
        <v>109</v>
      </c>
      <c r="B110" t="s">
        <v>23</v>
      </c>
      <c r="C110" s="5">
        <v>19</v>
      </c>
      <c r="D110" s="6">
        <v>1.63</v>
      </c>
      <c r="E110" s="5">
        <v>78</v>
      </c>
      <c r="F110" s="4" t="s">
        <v>18</v>
      </c>
      <c r="G110" s="4" t="s">
        <v>19</v>
      </c>
      <c r="H110" s="8" t="s">
        <v>27</v>
      </c>
      <c r="I110" s="9">
        <v>3</v>
      </c>
      <c r="J110" t="s">
        <v>22</v>
      </c>
      <c r="K110" s="4" t="s">
        <v>19</v>
      </c>
      <c r="L110" t="s">
        <v>64</v>
      </c>
      <c r="M110" s="4" t="s">
        <v>19</v>
      </c>
      <c r="N110" t="s">
        <v>61</v>
      </c>
      <c r="O110" t="s">
        <v>59</v>
      </c>
      <c r="P110" t="s">
        <v>22</v>
      </c>
      <c r="Q110" t="s">
        <v>21</v>
      </c>
      <c r="R110" s="24">
        <f t="shared" si="2"/>
        <v>29.357521924046825</v>
      </c>
      <c r="S110" t="str">
        <f t="shared" si="3"/>
        <v>Overweight</v>
      </c>
    </row>
    <row r="111" spans="1:19" x14ac:dyDescent="0.25">
      <c r="A111" s="4">
        <v>110</v>
      </c>
      <c r="B111" t="s">
        <v>23</v>
      </c>
      <c r="C111" s="5">
        <v>18</v>
      </c>
      <c r="D111" s="6">
        <v>1.69</v>
      </c>
      <c r="E111" s="5">
        <v>90</v>
      </c>
      <c r="F111" s="4" t="s">
        <v>18</v>
      </c>
      <c r="G111" s="4" t="s">
        <v>18</v>
      </c>
      <c r="H111" s="8" t="s">
        <v>27</v>
      </c>
      <c r="I111" s="9">
        <v>3</v>
      </c>
      <c r="J111" t="s">
        <v>22</v>
      </c>
      <c r="K111" s="4" t="s">
        <v>19</v>
      </c>
      <c r="L111" t="s">
        <v>64</v>
      </c>
      <c r="M111" s="4" t="s">
        <v>19</v>
      </c>
      <c r="N111" t="s">
        <v>50</v>
      </c>
      <c r="O111" s="8" t="s">
        <v>58</v>
      </c>
      <c r="P111" t="s">
        <v>57</v>
      </c>
      <c r="Q111" t="s">
        <v>21</v>
      </c>
      <c r="R111" s="24">
        <f t="shared" si="2"/>
        <v>31.511501698119819</v>
      </c>
      <c r="S111" t="str">
        <f t="shared" si="3"/>
        <v>Obesity I</v>
      </c>
    </row>
    <row r="112" spans="1:19" x14ac:dyDescent="0.25">
      <c r="A112" s="4">
        <v>111</v>
      </c>
      <c r="B112" t="s">
        <v>23</v>
      </c>
      <c r="C112" s="5">
        <v>19</v>
      </c>
      <c r="D112" s="6">
        <v>1.54</v>
      </c>
      <c r="E112" s="5">
        <v>42</v>
      </c>
      <c r="F112" s="4" t="s">
        <v>19</v>
      </c>
      <c r="G112" s="4" t="s">
        <v>18</v>
      </c>
      <c r="H112" s="8" t="s">
        <v>27</v>
      </c>
      <c r="I112" s="9">
        <v>1</v>
      </c>
      <c r="J112" t="s">
        <v>20</v>
      </c>
      <c r="K112" s="4" t="s">
        <v>18</v>
      </c>
      <c r="L112" t="s">
        <v>48</v>
      </c>
      <c r="M112" s="4" t="s">
        <v>19</v>
      </c>
      <c r="N112" t="s">
        <v>63</v>
      </c>
      <c r="O112" s="8" t="s">
        <v>58</v>
      </c>
      <c r="P112" t="s">
        <v>22</v>
      </c>
      <c r="Q112" t="s">
        <v>21</v>
      </c>
      <c r="R112" s="24">
        <f t="shared" si="2"/>
        <v>17.709563164108619</v>
      </c>
      <c r="S112" t="str">
        <f t="shared" si="3"/>
        <v>Underweight</v>
      </c>
    </row>
    <row r="113" spans="1:19" x14ac:dyDescent="0.25">
      <c r="A113" s="4">
        <v>112</v>
      </c>
      <c r="B113" t="s">
        <v>23</v>
      </c>
      <c r="C113" s="5">
        <v>18</v>
      </c>
      <c r="D113" s="6">
        <v>1.65</v>
      </c>
      <c r="E113" s="5">
        <v>82</v>
      </c>
      <c r="F113" s="4" t="s">
        <v>18</v>
      </c>
      <c r="G113" s="4" t="s">
        <v>18</v>
      </c>
      <c r="H113" s="8" t="s">
        <v>27</v>
      </c>
      <c r="I113" s="9">
        <v>3</v>
      </c>
      <c r="J113" t="s">
        <v>22</v>
      </c>
      <c r="K113" s="4" t="s">
        <v>19</v>
      </c>
      <c r="L113" t="s">
        <v>64</v>
      </c>
      <c r="M113" s="4" t="s">
        <v>19</v>
      </c>
      <c r="N113" t="s">
        <v>50</v>
      </c>
      <c r="O113" s="8" t="s">
        <v>58</v>
      </c>
      <c r="P113" t="s">
        <v>57</v>
      </c>
      <c r="Q113" t="s">
        <v>21</v>
      </c>
      <c r="R113" s="24">
        <f t="shared" si="2"/>
        <v>30.119375573921033</v>
      </c>
      <c r="S113" t="str">
        <f t="shared" si="3"/>
        <v>Obesity I</v>
      </c>
    </row>
    <row r="114" spans="1:19" x14ac:dyDescent="0.25">
      <c r="A114" s="4">
        <v>113</v>
      </c>
      <c r="B114" t="s">
        <v>17</v>
      </c>
      <c r="C114" s="5">
        <v>20</v>
      </c>
      <c r="D114" s="6">
        <v>1.7</v>
      </c>
      <c r="E114" s="5">
        <v>78</v>
      </c>
      <c r="F114" s="4" t="s">
        <v>18</v>
      </c>
      <c r="G114" s="4" t="s">
        <v>19</v>
      </c>
      <c r="H114" s="8" t="s">
        <v>22</v>
      </c>
      <c r="I114" s="9">
        <v>2</v>
      </c>
      <c r="J114" t="s">
        <v>22</v>
      </c>
      <c r="K114" s="4" t="s">
        <v>19</v>
      </c>
      <c r="L114" t="s">
        <v>65</v>
      </c>
      <c r="M114" s="4" t="s">
        <v>19</v>
      </c>
      <c r="N114" t="s">
        <v>63</v>
      </c>
      <c r="O114" s="8" t="s">
        <v>58</v>
      </c>
      <c r="P114" t="s">
        <v>57</v>
      </c>
      <c r="Q114" t="s">
        <v>21</v>
      </c>
      <c r="R114" s="24">
        <f t="shared" si="2"/>
        <v>26.989619377162633</v>
      </c>
      <c r="S114" t="str">
        <f t="shared" si="3"/>
        <v>Overweight</v>
      </c>
    </row>
    <row r="115" spans="1:19" x14ac:dyDescent="0.25">
      <c r="A115" s="4">
        <v>114</v>
      </c>
      <c r="B115" t="s">
        <v>23</v>
      </c>
      <c r="C115" s="5">
        <v>18</v>
      </c>
      <c r="D115" s="6">
        <v>1.7</v>
      </c>
      <c r="E115" s="5">
        <v>50</v>
      </c>
      <c r="F115" s="4" t="s">
        <v>19</v>
      </c>
      <c r="G115" s="4" t="s">
        <v>18</v>
      </c>
      <c r="H115" s="8" t="s">
        <v>19</v>
      </c>
      <c r="I115" s="9">
        <v>3</v>
      </c>
      <c r="J115" t="s">
        <v>20</v>
      </c>
      <c r="K115" s="4" t="s">
        <v>18</v>
      </c>
      <c r="L115" t="s">
        <v>48</v>
      </c>
      <c r="M115" s="4" t="s">
        <v>19</v>
      </c>
      <c r="N115" t="s">
        <v>50</v>
      </c>
      <c r="O115" t="s">
        <v>59</v>
      </c>
      <c r="P115" t="s">
        <v>22</v>
      </c>
      <c r="Q115" t="s">
        <v>21</v>
      </c>
      <c r="R115" s="24">
        <f t="shared" si="2"/>
        <v>17.301038062283737</v>
      </c>
      <c r="S115" t="str">
        <f t="shared" si="3"/>
        <v>Underweight</v>
      </c>
    </row>
    <row r="116" spans="1:19" x14ac:dyDescent="0.25">
      <c r="A116" s="4">
        <v>115</v>
      </c>
      <c r="B116" t="s">
        <v>17</v>
      </c>
      <c r="C116" s="5">
        <v>20</v>
      </c>
      <c r="D116" s="6">
        <v>1.8</v>
      </c>
      <c r="E116" s="5">
        <v>85</v>
      </c>
      <c r="F116" s="4" t="s">
        <v>18</v>
      </c>
      <c r="G116" s="4" t="s">
        <v>19</v>
      </c>
      <c r="H116" s="8" t="s">
        <v>22</v>
      </c>
      <c r="I116" s="9">
        <v>3</v>
      </c>
      <c r="J116" t="s">
        <v>22</v>
      </c>
      <c r="K116" s="4" t="s">
        <v>19</v>
      </c>
      <c r="L116" t="s">
        <v>65</v>
      </c>
      <c r="M116" s="4" t="s">
        <v>19</v>
      </c>
      <c r="N116" t="s">
        <v>61</v>
      </c>
      <c r="O116" t="s">
        <v>59</v>
      </c>
      <c r="P116" t="s">
        <v>22</v>
      </c>
      <c r="Q116" t="s">
        <v>21</v>
      </c>
      <c r="R116" s="24">
        <f t="shared" si="2"/>
        <v>26.234567901234566</v>
      </c>
      <c r="S116" t="str">
        <f t="shared" si="3"/>
        <v>Overweight</v>
      </c>
    </row>
    <row r="117" spans="1:19" x14ac:dyDescent="0.25">
      <c r="A117" s="4">
        <v>116</v>
      </c>
      <c r="B117" t="s">
        <v>23</v>
      </c>
      <c r="C117" s="5">
        <v>17</v>
      </c>
      <c r="D117" s="6">
        <v>1.7</v>
      </c>
      <c r="E117" s="5">
        <v>66</v>
      </c>
      <c r="F117" s="4" t="s">
        <v>18</v>
      </c>
      <c r="G117" s="4" t="s">
        <v>18</v>
      </c>
      <c r="H117" s="8" t="s">
        <v>19</v>
      </c>
      <c r="I117" s="9">
        <v>3</v>
      </c>
      <c r="J117" t="s">
        <v>22</v>
      </c>
      <c r="K117" s="4" t="s">
        <v>19</v>
      </c>
      <c r="L117" t="s">
        <v>48</v>
      </c>
      <c r="M117" s="4" t="s">
        <v>19</v>
      </c>
      <c r="N117" t="s">
        <v>50</v>
      </c>
      <c r="O117" t="s">
        <v>59</v>
      </c>
      <c r="P117" t="s">
        <v>57</v>
      </c>
      <c r="Q117" t="s">
        <v>25</v>
      </c>
      <c r="R117" s="24">
        <f t="shared" si="2"/>
        <v>22.837370242214536</v>
      </c>
      <c r="S117" t="str">
        <f t="shared" si="3"/>
        <v>Normal</v>
      </c>
    </row>
    <row r="118" spans="1:19" x14ac:dyDescent="0.25">
      <c r="A118" s="4">
        <v>117</v>
      </c>
      <c r="B118" t="s">
        <v>17</v>
      </c>
      <c r="C118" s="5">
        <v>16</v>
      </c>
      <c r="D118" s="6">
        <v>1.71</v>
      </c>
      <c r="E118" s="5">
        <v>72</v>
      </c>
      <c r="F118" s="4" t="s">
        <v>18</v>
      </c>
      <c r="G118" s="4" t="s">
        <v>18</v>
      </c>
      <c r="H118" s="8" t="s">
        <v>27</v>
      </c>
      <c r="I118" s="9">
        <v>3</v>
      </c>
      <c r="J118" t="s">
        <v>22</v>
      </c>
      <c r="K118" s="4" t="s">
        <v>19</v>
      </c>
      <c r="L118" t="s">
        <v>65</v>
      </c>
      <c r="M118" s="4" t="s">
        <v>19</v>
      </c>
      <c r="N118" t="s">
        <v>61</v>
      </c>
      <c r="O118" t="s">
        <v>59</v>
      </c>
      <c r="P118" t="s">
        <v>57</v>
      </c>
      <c r="Q118" t="s">
        <v>24</v>
      </c>
      <c r="R118" s="24">
        <f t="shared" si="2"/>
        <v>24.622960911049557</v>
      </c>
      <c r="S118" t="str">
        <f t="shared" si="3"/>
        <v>Normal</v>
      </c>
    </row>
    <row r="119" spans="1:19" x14ac:dyDescent="0.25">
      <c r="A119" s="4">
        <v>118</v>
      </c>
      <c r="B119" t="s">
        <v>17</v>
      </c>
      <c r="C119" s="5">
        <v>18</v>
      </c>
      <c r="D119" s="6">
        <v>1.73</v>
      </c>
      <c r="E119" s="5">
        <v>84</v>
      </c>
      <c r="F119" s="4" t="s">
        <v>18</v>
      </c>
      <c r="G119" s="4" t="s">
        <v>19</v>
      </c>
      <c r="H119" s="8" t="s">
        <v>22</v>
      </c>
      <c r="I119" s="9">
        <v>3</v>
      </c>
      <c r="J119" t="s">
        <v>22</v>
      </c>
      <c r="K119" s="4" t="s">
        <v>19</v>
      </c>
      <c r="L119" t="s">
        <v>65</v>
      </c>
      <c r="M119" s="4" t="s">
        <v>19</v>
      </c>
      <c r="N119" t="s">
        <v>50</v>
      </c>
      <c r="O119" t="s">
        <v>59</v>
      </c>
      <c r="P119" t="s">
        <v>22</v>
      </c>
      <c r="Q119" t="s">
        <v>21</v>
      </c>
      <c r="R119" s="24">
        <f t="shared" si="2"/>
        <v>28.06642386982525</v>
      </c>
      <c r="S119" t="str">
        <f t="shared" si="3"/>
        <v>Overweight</v>
      </c>
    </row>
    <row r="120" spans="1:19" x14ac:dyDescent="0.25">
      <c r="A120" s="4">
        <v>119</v>
      </c>
      <c r="B120" t="s">
        <v>23</v>
      </c>
      <c r="C120" s="5">
        <v>18</v>
      </c>
      <c r="D120" s="6">
        <v>1.62</v>
      </c>
      <c r="E120" s="5">
        <v>83</v>
      </c>
      <c r="F120" s="4" t="s">
        <v>18</v>
      </c>
      <c r="G120" s="4" t="s">
        <v>18</v>
      </c>
      <c r="H120" s="8" t="s">
        <v>27</v>
      </c>
      <c r="I120" s="9">
        <v>3</v>
      </c>
      <c r="J120" t="s">
        <v>22</v>
      </c>
      <c r="K120" s="4" t="s">
        <v>19</v>
      </c>
      <c r="L120" t="s">
        <v>48</v>
      </c>
      <c r="M120" s="4" t="s">
        <v>19</v>
      </c>
      <c r="N120" t="s">
        <v>50</v>
      </c>
      <c r="O120" s="8" t="s">
        <v>58</v>
      </c>
      <c r="P120" t="s">
        <v>57</v>
      </c>
      <c r="Q120" t="s">
        <v>21</v>
      </c>
      <c r="R120" s="24">
        <f t="shared" si="2"/>
        <v>31.626276482243554</v>
      </c>
      <c r="S120" t="str">
        <f t="shared" si="3"/>
        <v>Obesity I</v>
      </c>
    </row>
    <row r="121" spans="1:19" x14ac:dyDescent="0.25">
      <c r="A121" s="4">
        <v>120</v>
      </c>
      <c r="B121" t="s">
        <v>23</v>
      </c>
      <c r="C121" s="5">
        <v>19</v>
      </c>
      <c r="D121" s="6">
        <v>1.66</v>
      </c>
      <c r="E121" s="5">
        <v>50</v>
      </c>
      <c r="F121" s="4" t="s">
        <v>19</v>
      </c>
      <c r="G121" s="4" t="s">
        <v>18</v>
      </c>
      <c r="H121" s="8" t="s">
        <v>19</v>
      </c>
      <c r="I121" s="9">
        <v>3</v>
      </c>
      <c r="J121" t="s">
        <v>22</v>
      </c>
      <c r="K121" s="4" t="s">
        <v>18</v>
      </c>
      <c r="L121" t="s">
        <v>48</v>
      </c>
      <c r="M121" s="4" t="s">
        <v>19</v>
      </c>
      <c r="N121" t="s">
        <v>61</v>
      </c>
      <c r="O121" t="s">
        <v>59</v>
      </c>
      <c r="P121" t="s">
        <v>22</v>
      </c>
      <c r="Q121" t="s">
        <v>21</v>
      </c>
      <c r="R121" s="24">
        <f t="shared" si="2"/>
        <v>18.144868631151112</v>
      </c>
      <c r="S121" t="str">
        <f t="shared" si="3"/>
        <v>Underweight</v>
      </c>
    </row>
    <row r="122" spans="1:19" x14ac:dyDescent="0.25">
      <c r="A122" s="4">
        <v>121</v>
      </c>
      <c r="B122" t="s">
        <v>33</v>
      </c>
      <c r="C122" s="5">
        <v>20</v>
      </c>
      <c r="D122" s="6">
        <v>1.81</v>
      </c>
      <c r="E122" s="5">
        <v>85</v>
      </c>
      <c r="F122" s="4" t="s">
        <v>18</v>
      </c>
      <c r="G122" s="4" t="s">
        <v>18</v>
      </c>
      <c r="H122" s="8" t="s">
        <v>22</v>
      </c>
      <c r="I122" s="9">
        <v>3</v>
      </c>
      <c r="J122" t="s">
        <v>22</v>
      </c>
      <c r="K122" s="4" t="s">
        <v>19</v>
      </c>
      <c r="L122" t="s">
        <v>64</v>
      </c>
      <c r="M122" s="4" t="s">
        <v>19</v>
      </c>
      <c r="N122" t="s">
        <v>50</v>
      </c>
      <c r="O122" t="s">
        <v>59</v>
      </c>
      <c r="P122" t="s">
        <v>22</v>
      </c>
      <c r="Q122" t="s">
        <v>21</v>
      </c>
      <c r="R122" s="24">
        <f t="shared" si="2"/>
        <v>25.945483959586092</v>
      </c>
      <c r="S122" t="str">
        <f t="shared" si="3"/>
        <v>Overweight</v>
      </c>
    </row>
    <row r="123" spans="1:19" x14ac:dyDescent="0.25">
      <c r="A123" s="4">
        <v>122</v>
      </c>
      <c r="B123" t="s">
        <v>23</v>
      </c>
      <c r="C123" s="5">
        <v>19</v>
      </c>
      <c r="D123" s="6">
        <v>1.68</v>
      </c>
      <c r="E123" s="5">
        <v>91</v>
      </c>
      <c r="F123" s="4" t="s">
        <v>18</v>
      </c>
      <c r="G123" s="4" t="s">
        <v>18</v>
      </c>
      <c r="H123" s="8" t="s">
        <v>22</v>
      </c>
      <c r="I123" s="9">
        <v>3</v>
      </c>
      <c r="J123" t="s">
        <v>22</v>
      </c>
      <c r="K123" s="4" t="s">
        <v>19</v>
      </c>
      <c r="L123" t="s">
        <v>48</v>
      </c>
      <c r="M123" s="4" t="s">
        <v>19</v>
      </c>
      <c r="N123" t="s">
        <v>63</v>
      </c>
      <c r="O123" t="s">
        <v>59</v>
      </c>
      <c r="P123" t="s">
        <v>22</v>
      </c>
      <c r="Q123" t="s">
        <v>21</v>
      </c>
      <c r="R123" s="24">
        <f t="shared" si="2"/>
        <v>32.242063492063494</v>
      </c>
      <c r="S123" t="str">
        <f t="shared" si="3"/>
        <v>Obesity I</v>
      </c>
    </row>
    <row r="124" spans="1:19" x14ac:dyDescent="0.25">
      <c r="A124" s="4">
        <v>123</v>
      </c>
      <c r="B124" t="s">
        <v>23</v>
      </c>
      <c r="C124" s="5">
        <v>18</v>
      </c>
      <c r="D124" s="6">
        <v>1.64</v>
      </c>
      <c r="E124" s="5">
        <v>68</v>
      </c>
      <c r="F124" s="4" t="s">
        <v>18</v>
      </c>
      <c r="G124" s="4" t="s">
        <v>18</v>
      </c>
      <c r="H124" s="8" t="s">
        <v>22</v>
      </c>
      <c r="I124" s="9">
        <v>1</v>
      </c>
      <c r="J124" t="s">
        <v>22</v>
      </c>
      <c r="K124" s="4" t="s">
        <v>19</v>
      </c>
      <c r="L124" t="s">
        <v>48</v>
      </c>
      <c r="M124" s="4" t="s">
        <v>19</v>
      </c>
      <c r="N124" t="s">
        <v>63</v>
      </c>
      <c r="O124" t="s">
        <v>53</v>
      </c>
      <c r="P124" t="s">
        <v>57</v>
      </c>
      <c r="Q124" t="s">
        <v>21</v>
      </c>
      <c r="R124" s="24">
        <f t="shared" si="2"/>
        <v>25.282569898869724</v>
      </c>
      <c r="S124" t="str">
        <f t="shared" si="3"/>
        <v>Overweight</v>
      </c>
    </row>
    <row r="125" spans="1:19" x14ac:dyDescent="0.25">
      <c r="A125" s="4">
        <v>124</v>
      </c>
      <c r="B125" t="s">
        <v>17</v>
      </c>
      <c r="C125" s="5">
        <v>20</v>
      </c>
      <c r="D125" s="6">
        <v>1.76</v>
      </c>
      <c r="E125" s="5">
        <v>64</v>
      </c>
      <c r="F125" s="4" t="s">
        <v>18</v>
      </c>
      <c r="G125" s="4" t="s">
        <v>18</v>
      </c>
      <c r="H125" s="8" t="s">
        <v>22</v>
      </c>
      <c r="I125" s="7" t="s">
        <v>44</v>
      </c>
      <c r="J125" t="s">
        <v>22</v>
      </c>
      <c r="K125" s="4" t="s">
        <v>19</v>
      </c>
      <c r="L125" t="s">
        <v>65</v>
      </c>
      <c r="M125" s="4" t="s">
        <v>19</v>
      </c>
      <c r="N125" t="s">
        <v>61</v>
      </c>
      <c r="O125" t="s">
        <v>53</v>
      </c>
      <c r="P125" t="s">
        <v>57</v>
      </c>
      <c r="Q125" t="s">
        <v>21</v>
      </c>
      <c r="R125" s="24">
        <f t="shared" si="2"/>
        <v>20.66115702479339</v>
      </c>
      <c r="S125" t="str">
        <f t="shared" si="3"/>
        <v>Normal</v>
      </c>
    </row>
    <row r="126" spans="1:19" x14ac:dyDescent="0.25">
      <c r="A126" s="4">
        <v>125</v>
      </c>
      <c r="B126" t="s">
        <v>17</v>
      </c>
      <c r="C126" s="5">
        <v>18</v>
      </c>
      <c r="D126" s="6">
        <v>1.65</v>
      </c>
      <c r="E126" s="5">
        <v>70</v>
      </c>
      <c r="F126" s="4" t="s">
        <v>18</v>
      </c>
      <c r="G126" s="4" t="s">
        <v>19</v>
      </c>
      <c r="H126" s="8" t="s">
        <v>22</v>
      </c>
      <c r="I126" s="9">
        <v>3</v>
      </c>
      <c r="J126" t="s">
        <v>22</v>
      </c>
      <c r="K126" s="4" t="s">
        <v>19</v>
      </c>
      <c r="L126" t="s">
        <v>64</v>
      </c>
      <c r="M126" s="4" t="s">
        <v>19</v>
      </c>
      <c r="N126" t="s">
        <v>63</v>
      </c>
      <c r="O126" s="8" t="s">
        <v>58</v>
      </c>
      <c r="P126" t="s">
        <v>57</v>
      </c>
      <c r="Q126" t="s">
        <v>21</v>
      </c>
      <c r="R126" s="24">
        <f t="shared" si="2"/>
        <v>25.711662075298442</v>
      </c>
      <c r="S126" t="str">
        <f t="shared" si="3"/>
        <v>Overweight</v>
      </c>
    </row>
    <row r="127" spans="1:19" x14ac:dyDescent="0.25">
      <c r="A127" s="4">
        <v>126</v>
      </c>
      <c r="B127" t="s">
        <v>23</v>
      </c>
      <c r="C127" s="5">
        <v>16</v>
      </c>
      <c r="D127" s="6">
        <v>1.65</v>
      </c>
      <c r="E127" s="5">
        <v>86</v>
      </c>
      <c r="F127" s="4" t="s">
        <v>18</v>
      </c>
      <c r="G127" s="4" t="s">
        <v>18</v>
      </c>
      <c r="H127" s="8" t="s">
        <v>27</v>
      </c>
      <c r="I127" s="9">
        <v>3</v>
      </c>
      <c r="J127" t="s">
        <v>22</v>
      </c>
      <c r="K127" s="4" t="s">
        <v>19</v>
      </c>
      <c r="L127" t="s">
        <v>48</v>
      </c>
      <c r="M127" s="4" t="s">
        <v>19</v>
      </c>
      <c r="N127" t="s">
        <v>61</v>
      </c>
      <c r="O127" t="s">
        <v>59</v>
      </c>
      <c r="P127" t="s">
        <v>57</v>
      </c>
      <c r="Q127" t="s">
        <v>21</v>
      </c>
      <c r="R127" s="24">
        <f t="shared" si="2"/>
        <v>31.588613406795229</v>
      </c>
      <c r="S127" t="str">
        <f t="shared" si="3"/>
        <v>Obesity I</v>
      </c>
    </row>
    <row r="128" spans="1:19" x14ac:dyDescent="0.25">
      <c r="A128" s="4">
        <v>127</v>
      </c>
      <c r="B128" t="s">
        <v>23</v>
      </c>
      <c r="C128" s="5">
        <v>16</v>
      </c>
      <c r="D128" s="6">
        <v>1.61</v>
      </c>
      <c r="E128" s="5">
        <v>65</v>
      </c>
      <c r="F128" s="4" t="s">
        <v>18</v>
      </c>
      <c r="G128" s="4" t="s">
        <v>18</v>
      </c>
      <c r="H128" s="8" t="s">
        <v>19</v>
      </c>
      <c r="I128" s="9">
        <v>1</v>
      </c>
      <c r="J128" t="s">
        <v>22</v>
      </c>
      <c r="K128" s="4" t="s">
        <v>19</v>
      </c>
      <c r="L128" t="s">
        <v>64</v>
      </c>
      <c r="M128" s="4" t="s">
        <v>18</v>
      </c>
      <c r="N128" t="s">
        <v>63</v>
      </c>
      <c r="O128" t="s">
        <v>59</v>
      </c>
      <c r="P128" t="s">
        <v>57</v>
      </c>
      <c r="Q128" t="s">
        <v>21</v>
      </c>
      <c r="R128" s="24">
        <f t="shared" si="2"/>
        <v>25.076193048107708</v>
      </c>
      <c r="S128" t="str">
        <f t="shared" si="3"/>
        <v>Overweight</v>
      </c>
    </row>
    <row r="129" spans="1:19" x14ac:dyDescent="0.25">
      <c r="A129" s="4">
        <v>128</v>
      </c>
      <c r="B129" t="s">
        <v>23</v>
      </c>
      <c r="C129" s="5">
        <v>19</v>
      </c>
      <c r="D129" s="6">
        <v>1.67</v>
      </c>
      <c r="E129" s="5">
        <v>64</v>
      </c>
      <c r="F129" s="4" t="s">
        <v>19</v>
      </c>
      <c r="G129" s="4" t="s">
        <v>18</v>
      </c>
      <c r="H129" s="8" t="s">
        <v>27</v>
      </c>
      <c r="I129" s="9">
        <v>3</v>
      </c>
      <c r="J129" t="s">
        <v>22</v>
      </c>
      <c r="K129" s="4" t="s">
        <v>19</v>
      </c>
      <c r="L129" t="s">
        <v>64</v>
      </c>
      <c r="M129" s="4" t="s">
        <v>19</v>
      </c>
      <c r="N129" t="s">
        <v>61</v>
      </c>
      <c r="O129" t="s">
        <v>59</v>
      </c>
      <c r="P129" t="s">
        <v>22</v>
      </c>
      <c r="Q129" t="s">
        <v>25</v>
      </c>
      <c r="R129" s="24">
        <f t="shared" si="2"/>
        <v>22.948115744558788</v>
      </c>
      <c r="S129" t="str">
        <f t="shared" si="3"/>
        <v>Normal</v>
      </c>
    </row>
    <row r="130" spans="1:19" x14ac:dyDescent="0.25">
      <c r="A130" s="4">
        <v>129</v>
      </c>
      <c r="B130" t="s">
        <v>23</v>
      </c>
      <c r="C130" s="5">
        <v>18</v>
      </c>
      <c r="D130" s="6">
        <v>1.7</v>
      </c>
      <c r="E130" s="5">
        <v>55</v>
      </c>
      <c r="F130" s="4" t="s">
        <v>19</v>
      </c>
      <c r="G130" s="4" t="s">
        <v>18</v>
      </c>
      <c r="H130" s="8" t="s">
        <v>19</v>
      </c>
      <c r="I130" s="9">
        <v>3</v>
      </c>
      <c r="J130" t="s">
        <v>22</v>
      </c>
      <c r="K130" s="4" t="s">
        <v>19</v>
      </c>
      <c r="L130" t="s">
        <v>64</v>
      </c>
      <c r="M130" s="4" t="s">
        <v>19</v>
      </c>
      <c r="N130" t="s">
        <v>63</v>
      </c>
      <c r="O130" t="s">
        <v>59</v>
      </c>
      <c r="P130" t="s">
        <v>22</v>
      </c>
      <c r="Q130" t="s">
        <v>21</v>
      </c>
      <c r="R130" s="24">
        <f t="shared" ref="R130:R193" si="4">SUM(E130)/(D130*D130)</f>
        <v>19.031141868512112</v>
      </c>
      <c r="S130" t="str">
        <f t="shared" ref="S130:S193" si="5">IF(R130&lt;18.5,"Underweight",IF(R130&lt;25,"Normal",IF(R130&lt;30,"Overweight",IF(R130&lt;35,"Obesity I",IF(R130&lt;40,"Obesity II","Obesity III")))))</f>
        <v>Normal</v>
      </c>
    </row>
    <row r="131" spans="1:19" x14ac:dyDescent="0.25">
      <c r="A131" s="4">
        <v>130</v>
      </c>
      <c r="B131" t="s">
        <v>17</v>
      </c>
      <c r="C131" s="5">
        <v>19</v>
      </c>
      <c r="D131" s="6">
        <v>1.8</v>
      </c>
      <c r="E131" s="5">
        <v>104</v>
      </c>
      <c r="F131" s="4" t="s">
        <v>18</v>
      </c>
      <c r="G131" s="4" t="s">
        <v>18</v>
      </c>
      <c r="H131" s="8" t="s">
        <v>22</v>
      </c>
      <c r="I131" s="9">
        <v>3</v>
      </c>
      <c r="J131" t="s">
        <v>22</v>
      </c>
      <c r="K131" s="4" t="s">
        <v>19</v>
      </c>
      <c r="L131" t="s">
        <v>65</v>
      </c>
      <c r="M131" s="4" t="s">
        <v>19</v>
      </c>
      <c r="N131" t="s">
        <v>61</v>
      </c>
      <c r="O131" s="8" t="s">
        <v>58</v>
      </c>
      <c r="P131" t="s">
        <v>57</v>
      </c>
      <c r="Q131" t="s">
        <v>21</v>
      </c>
      <c r="R131" s="24">
        <f t="shared" si="4"/>
        <v>32.098765432098766</v>
      </c>
      <c r="S131" t="str">
        <f t="shared" si="5"/>
        <v>Obesity I</v>
      </c>
    </row>
    <row r="132" spans="1:19" x14ac:dyDescent="0.25">
      <c r="A132" s="4">
        <v>131</v>
      </c>
      <c r="B132" t="s">
        <v>23</v>
      </c>
      <c r="C132" s="5">
        <v>19</v>
      </c>
      <c r="D132" s="6">
        <v>1.56</v>
      </c>
      <c r="E132" s="5">
        <v>40</v>
      </c>
      <c r="F132" s="4" t="s">
        <v>19</v>
      </c>
      <c r="G132" s="4" t="s">
        <v>18</v>
      </c>
      <c r="H132" s="8" t="s">
        <v>22</v>
      </c>
      <c r="I132" s="9">
        <v>2</v>
      </c>
      <c r="J132" t="s">
        <v>22</v>
      </c>
      <c r="K132" s="4" t="s">
        <v>18</v>
      </c>
      <c r="L132" t="s">
        <v>64</v>
      </c>
      <c r="M132" s="4" t="s">
        <v>19</v>
      </c>
      <c r="N132" t="s">
        <v>61</v>
      </c>
      <c r="O132" t="s">
        <v>53</v>
      </c>
      <c r="P132" t="s">
        <v>22</v>
      </c>
      <c r="Q132" t="s">
        <v>21</v>
      </c>
      <c r="R132" s="24">
        <f t="shared" si="4"/>
        <v>16.436554898093359</v>
      </c>
      <c r="S132" t="str">
        <f t="shared" si="5"/>
        <v>Underweight</v>
      </c>
    </row>
    <row r="133" spans="1:19" x14ac:dyDescent="0.25">
      <c r="A133" s="4">
        <v>132</v>
      </c>
      <c r="B133" t="s">
        <v>23</v>
      </c>
      <c r="C133" s="5">
        <v>19</v>
      </c>
      <c r="D133" s="6">
        <v>1.62</v>
      </c>
      <c r="E133" s="5">
        <v>83</v>
      </c>
      <c r="F133" s="4" t="s">
        <v>18</v>
      </c>
      <c r="G133" s="4" t="s">
        <v>18</v>
      </c>
      <c r="H133" s="8" t="s">
        <v>19</v>
      </c>
      <c r="I133" s="9">
        <v>3</v>
      </c>
      <c r="J133" t="s">
        <v>22</v>
      </c>
      <c r="K133" s="4" t="s">
        <v>19</v>
      </c>
      <c r="L133" t="s">
        <v>48</v>
      </c>
      <c r="M133" s="4" t="s">
        <v>19</v>
      </c>
      <c r="N133" t="s">
        <v>50</v>
      </c>
      <c r="O133" t="s">
        <v>53</v>
      </c>
      <c r="P133" t="s">
        <v>22</v>
      </c>
      <c r="Q133" t="s">
        <v>21</v>
      </c>
      <c r="R133" s="24">
        <f t="shared" si="4"/>
        <v>31.626276482243554</v>
      </c>
      <c r="S133" t="str">
        <f t="shared" si="5"/>
        <v>Obesity I</v>
      </c>
    </row>
    <row r="134" spans="1:19" x14ac:dyDescent="0.25">
      <c r="A134" s="4">
        <v>133</v>
      </c>
      <c r="B134" t="s">
        <v>23</v>
      </c>
      <c r="C134" s="5">
        <v>19</v>
      </c>
      <c r="D134" s="6">
        <v>1.6</v>
      </c>
      <c r="E134" s="5">
        <v>45</v>
      </c>
      <c r="F134" s="4" t="s">
        <v>19</v>
      </c>
      <c r="G134" s="4" t="s">
        <v>19</v>
      </c>
      <c r="H134" s="8" t="s">
        <v>27</v>
      </c>
      <c r="I134" s="9">
        <v>3</v>
      </c>
      <c r="J134" t="s">
        <v>19</v>
      </c>
      <c r="K134" s="4" t="s">
        <v>18</v>
      </c>
      <c r="L134" t="s">
        <v>65</v>
      </c>
      <c r="M134" s="4" t="s">
        <v>18</v>
      </c>
      <c r="N134" t="s">
        <v>61</v>
      </c>
      <c r="O134" s="8" t="s">
        <v>58</v>
      </c>
      <c r="P134" t="s">
        <v>57</v>
      </c>
      <c r="Q134" t="s">
        <v>24</v>
      </c>
      <c r="R134" s="24">
        <f t="shared" si="4"/>
        <v>17.578124999999996</v>
      </c>
      <c r="S134" t="str">
        <f t="shared" si="5"/>
        <v>Underweight</v>
      </c>
    </row>
    <row r="135" spans="1:19" x14ac:dyDescent="0.25">
      <c r="A135" s="4">
        <v>134</v>
      </c>
      <c r="B135" t="s">
        <v>17</v>
      </c>
      <c r="C135" s="5">
        <v>20</v>
      </c>
      <c r="D135" s="6">
        <v>1.76</v>
      </c>
      <c r="E135" s="5">
        <v>66</v>
      </c>
      <c r="F135" s="4" t="s">
        <v>18</v>
      </c>
      <c r="G135" s="4" t="s">
        <v>18</v>
      </c>
      <c r="H135" s="8" t="s">
        <v>22</v>
      </c>
      <c r="I135" s="7" t="s">
        <v>44</v>
      </c>
      <c r="J135" t="s">
        <v>22</v>
      </c>
      <c r="K135" s="4" t="s">
        <v>19</v>
      </c>
      <c r="L135" t="s">
        <v>65</v>
      </c>
      <c r="M135" s="4" t="s">
        <v>19</v>
      </c>
      <c r="N135" t="s">
        <v>61</v>
      </c>
      <c r="O135" t="s">
        <v>53</v>
      </c>
      <c r="P135" t="s">
        <v>57</v>
      </c>
      <c r="Q135" t="s">
        <v>25</v>
      </c>
      <c r="R135" s="24">
        <f t="shared" si="4"/>
        <v>21.306818181818183</v>
      </c>
      <c r="S135" t="str">
        <f t="shared" si="5"/>
        <v>Normal</v>
      </c>
    </row>
    <row r="136" spans="1:19" x14ac:dyDescent="0.25">
      <c r="A136" s="4">
        <v>135</v>
      </c>
      <c r="B136" t="s">
        <v>23</v>
      </c>
      <c r="C136" s="5">
        <v>20</v>
      </c>
      <c r="D136" s="6">
        <v>1.7</v>
      </c>
      <c r="E136" s="5">
        <v>87</v>
      </c>
      <c r="F136" s="4" t="s">
        <v>19</v>
      </c>
      <c r="G136" s="4" t="s">
        <v>18</v>
      </c>
      <c r="H136" s="8" t="s">
        <v>19</v>
      </c>
      <c r="I136" s="7" t="s">
        <v>44</v>
      </c>
      <c r="J136" t="s">
        <v>22</v>
      </c>
      <c r="K136" s="4" t="s">
        <v>19</v>
      </c>
      <c r="L136" t="s">
        <v>48</v>
      </c>
      <c r="M136" s="4" t="s">
        <v>19</v>
      </c>
      <c r="N136" t="s">
        <v>61</v>
      </c>
      <c r="O136" t="s">
        <v>59</v>
      </c>
      <c r="P136" t="s">
        <v>22</v>
      </c>
      <c r="Q136" t="s">
        <v>21</v>
      </c>
      <c r="R136" s="24">
        <f t="shared" si="4"/>
        <v>30.103806228373706</v>
      </c>
      <c r="S136" t="str">
        <f t="shared" si="5"/>
        <v>Obesity I</v>
      </c>
    </row>
    <row r="137" spans="1:19" x14ac:dyDescent="0.25">
      <c r="A137" s="4">
        <v>136</v>
      </c>
      <c r="B137" t="s">
        <v>23</v>
      </c>
      <c r="C137" s="5">
        <v>19</v>
      </c>
      <c r="D137" s="6">
        <v>1.55</v>
      </c>
      <c r="E137" s="5">
        <v>70</v>
      </c>
      <c r="F137" s="4" t="s">
        <v>18</v>
      </c>
      <c r="G137" s="4" t="s">
        <v>19</v>
      </c>
      <c r="H137" s="8" t="s">
        <v>27</v>
      </c>
      <c r="I137" s="9">
        <v>3</v>
      </c>
      <c r="J137" t="s">
        <v>22</v>
      </c>
      <c r="K137" s="4" t="s">
        <v>19</v>
      </c>
      <c r="L137" t="s">
        <v>48</v>
      </c>
      <c r="M137" s="4" t="s">
        <v>19</v>
      </c>
      <c r="N137" t="s">
        <v>50</v>
      </c>
      <c r="O137" t="s">
        <v>59</v>
      </c>
      <c r="P137" t="s">
        <v>57</v>
      </c>
      <c r="Q137" t="s">
        <v>21</v>
      </c>
      <c r="R137" s="24">
        <f t="shared" si="4"/>
        <v>29.136316337148799</v>
      </c>
      <c r="S137" t="str">
        <f t="shared" si="5"/>
        <v>Overweight</v>
      </c>
    </row>
    <row r="138" spans="1:19" x14ac:dyDescent="0.25">
      <c r="A138" s="4">
        <v>137</v>
      </c>
      <c r="B138" t="s">
        <v>23</v>
      </c>
      <c r="C138" s="5">
        <v>18</v>
      </c>
      <c r="D138" s="6">
        <v>1.57</v>
      </c>
      <c r="E138" s="5">
        <v>48</v>
      </c>
      <c r="F138" s="4" t="s">
        <v>18</v>
      </c>
      <c r="G138" s="4" t="s">
        <v>18</v>
      </c>
      <c r="H138" s="8" t="s">
        <v>27</v>
      </c>
      <c r="I138" s="9">
        <v>1</v>
      </c>
      <c r="J138" t="s">
        <v>27</v>
      </c>
      <c r="K138" s="4" t="s">
        <v>19</v>
      </c>
      <c r="L138" t="s">
        <v>48</v>
      </c>
      <c r="M138" s="4" t="s">
        <v>19</v>
      </c>
      <c r="N138" t="s">
        <v>50</v>
      </c>
      <c r="O138" s="8" t="s">
        <v>58</v>
      </c>
      <c r="P138" t="s">
        <v>57</v>
      </c>
      <c r="Q138" t="s">
        <v>21</v>
      </c>
      <c r="R138" s="24">
        <f t="shared" si="4"/>
        <v>19.473406629072173</v>
      </c>
      <c r="S138" t="str">
        <f t="shared" si="5"/>
        <v>Normal</v>
      </c>
    </row>
    <row r="139" spans="1:19" x14ac:dyDescent="0.25">
      <c r="A139" s="4">
        <v>138</v>
      </c>
      <c r="B139" t="s">
        <v>17</v>
      </c>
      <c r="C139" s="5">
        <v>17</v>
      </c>
      <c r="D139" s="6">
        <v>1.62</v>
      </c>
      <c r="E139" s="5">
        <v>69</v>
      </c>
      <c r="F139" s="4" t="s">
        <v>18</v>
      </c>
      <c r="G139" s="4" t="s">
        <v>18</v>
      </c>
      <c r="H139" s="8" t="s">
        <v>27</v>
      </c>
      <c r="I139" s="9">
        <v>1</v>
      </c>
      <c r="J139" t="s">
        <v>27</v>
      </c>
      <c r="K139" s="4" t="s">
        <v>19</v>
      </c>
      <c r="L139" t="s">
        <v>64</v>
      </c>
      <c r="M139" s="4" t="s">
        <v>18</v>
      </c>
      <c r="N139" t="s">
        <v>50</v>
      </c>
      <c r="O139" t="s">
        <v>53</v>
      </c>
      <c r="P139" t="s">
        <v>22</v>
      </c>
      <c r="Q139" t="s">
        <v>21</v>
      </c>
      <c r="R139" s="24">
        <f t="shared" si="4"/>
        <v>26.291723822588015</v>
      </c>
      <c r="S139" t="str">
        <f t="shared" si="5"/>
        <v>Overweight</v>
      </c>
    </row>
    <row r="140" spans="1:19" x14ac:dyDescent="0.25">
      <c r="A140" s="4">
        <v>139</v>
      </c>
      <c r="B140" t="s">
        <v>23</v>
      </c>
      <c r="C140" s="5">
        <v>19</v>
      </c>
      <c r="D140" s="6">
        <v>1.63</v>
      </c>
      <c r="E140" s="5">
        <v>58</v>
      </c>
      <c r="F140" s="4" t="s">
        <v>19</v>
      </c>
      <c r="G140" s="4" t="s">
        <v>19</v>
      </c>
      <c r="H140" s="8" t="s">
        <v>27</v>
      </c>
      <c r="I140" s="9">
        <v>3</v>
      </c>
      <c r="J140" t="s">
        <v>22</v>
      </c>
      <c r="K140" s="4" t="s">
        <v>19</v>
      </c>
      <c r="L140" t="s">
        <v>64</v>
      </c>
      <c r="M140" s="4" t="s">
        <v>18</v>
      </c>
      <c r="N140" t="s">
        <v>63</v>
      </c>
      <c r="O140" s="8" t="s">
        <v>58</v>
      </c>
      <c r="P140" t="s">
        <v>57</v>
      </c>
      <c r="Q140" t="s">
        <v>21</v>
      </c>
      <c r="R140" s="24">
        <f t="shared" si="4"/>
        <v>21.829952199932254</v>
      </c>
      <c r="S140" t="str">
        <f t="shared" si="5"/>
        <v>Normal</v>
      </c>
    </row>
    <row r="141" spans="1:19" x14ac:dyDescent="0.25">
      <c r="A141" s="4">
        <v>140</v>
      </c>
      <c r="B141" t="s">
        <v>17</v>
      </c>
      <c r="C141" s="5">
        <v>18</v>
      </c>
      <c r="D141" s="6">
        <v>1.73</v>
      </c>
      <c r="E141" s="5">
        <v>61</v>
      </c>
      <c r="F141" s="4" t="s">
        <v>19</v>
      </c>
      <c r="G141" s="4" t="s">
        <v>18</v>
      </c>
      <c r="H141" s="8" t="s">
        <v>22</v>
      </c>
      <c r="I141" s="9">
        <v>3</v>
      </c>
      <c r="J141" t="s">
        <v>22</v>
      </c>
      <c r="K141" s="4" t="s">
        <v>18</v>
      </c>
      <c r="L141" t="s">
        <v>64</v>
      </c>
      <c r="M141" s="4" t="s">
        <v>19</v>
      </c>
      <c r="N141" t="s">
        <v>63</v>
      </c>
      <c r="O141" t="s">
        <v>59</v>
      </c>
      <c r="P141" t="s">
        <v>22</v>
      </c>
      <c r="Q141" t="s">
        <v>21</v>
      </c>
      <c r="R141" s="24">
        <f t="shared" si="4"/>
        <v>20.381569714992146</v>
      </c>
      <c r="S141" t="str">
        <f t="shared" si="5"/>
        <v>Normal</v>
      </c>
    </row>
    <row r="142" spans="1:19" x14ac:dyDescent="0.25">
      <c r="A142" s="4">
        <v>141</v>
      </c>
      <c r="B142" t="s">
        <v>23</v>
      </c>
      <c r="C142" s="5">
        <v>20</v>
      </c>
      <c r="D142" s="6">
        <v>1.62</v>
      </c>
      <c r="E142" s="5">
        <v>52</v>
      </c>
      <c r="F142" s="4" t="s">
        <v>19</v>
      </c>
      <c r="G142" s="4" t="s">
        <v>18</v>
      </c>
      <c r="H142" s="8" t="s">
        <v>27</v>
      </c>
      <c r="I142" s="9">
        <v>3</v>
      </c>
      <c r="J142" t="s">
        <v>20</v>
      </c>
      <c r="K142" s="4" t="s">
        <v>19</v>
      </c>
      <c r="L142" t="s">
        <v>48</v>
      </c>
      <c r="M142" s="4" t="s">
        <v>19</v>
      </c>
      <c r="N142" t="s">
        <v>62</v>
      </c>
      <c r="O142" t="s">
        <v>59</v>
      </c>
      <c r="P142" t="s">
        <v>57</v>
      </c>
      <c r="Q142" t="s">
        <v>25</v>
      </c>
      <c r="R142" s="24">
        <f t="shared" si="4"/>
        <v>19.814052735863431</v>
      </c>
      <c r="S142" t="str">
        <f t="shared" si="5"/>
        <v>Normal</v>
      </c>
    </row>
    <row r="143" spans="1:19" x14ac:dyDescent="0.25">
      <c r="A143" s="4">
        <v>142</v>
      </c>
      <c r="B143" t="s">
        <v>23</v>
      </c>
      <c r="C143" s="5">
        <v>16</v>
      </c>
      <c r="D143" s="6">
        <v>1.57</v>
      </c>
      <c r="E143" s="5">
        <v>75</v>
      </c>
      <c r="F143" s="4" t="s">
        <v>19</v>
      </c>
      <c r="G143" s="4" t="s">
        <v>18</v>
      </c>
      <c r="H143" s="8" t="s">
        <v>22</v>
      </c>
      <c r="I143" s="7" t="s">
        <v>44</v>
      </c>
      <c r="J143" t="s">
        <v>27</v>
      </c>
      <c r="K143" s="4" t="s">
        <v>19</v>
      </c>
      <c r="L143" t="s">
        <v>64</v>
      </c>
      <c r="M143" s="4" t="s">
        <v>19</v>
      </c>
      <c r="N143" t="s">
        <v>63</v>
      </c>
      <c r="O143" t="s">
        <v>59</v>
      </c>
      <c r="P143" t="s">
        <v>22</v>
      </c>
      <c r="Q143" t="s">
        <v>21</v>
      </c>
      <c r="R143" s="24">
        <f t="shared" si="4"/>
        <v>30.427197857925268</v>
      </c>
      <c r="S143" t="str">
        <f t="shared" si="5"/>
        <v>Obesity I</v>
      </c>
    </row>
    <row r="144" spans="1:19" x14ac:dyDescent="0.25">
      <c r="A144" s="4">
        <v>143</v>
      </c>
      <c r="B144" t="s">
        <v>23</v>
      </c>
      <c r="C144" s="5">
        <v>19</v>
      </c>
      <c r="D144" s="6">
        <v>1.74</v>
      </c>
      <c r="E144" s="5">
        <v>93</v>
      </c>
      <c r="F144" s="4" t="s">
        <v>18</v>
      </c>
      <c r="G144" s="4" t="s">
        <v>18</v>
      </c>
      <c r="H144" s="8" t="s">
        <v>27</v>
      </c>
      <c r="I144" s="9">
        <v>3</v>
      </c>
      <c r="J144" t="s">
        <v>22</v>
      </c>
      <c r="K144" s="4" t="s">
        <v>19</v>
      </c>
      <c r="L144" t="s">
        <v>65</v>
      </c>
      <c r="M144" s="4" t="s">
        <v>19</v>
      </c>
      <c r="N144" t="s">
        <v>50</v>
      </c>
      <c r="O144" t="s">
        <v>59</v>
      </c>
      <c r="P144" t="s">
        <v>22</v>
      </c>
      <c r="Q144" t="s">
        <v>21</v>
      </c>
      <c r="R144" s="24">
        <f t="shared" si="4"/>
        <v>30.717399920729289</v>
      </c>
      <c r="S144" t="str">
        <f t="shared" si="5"/>
        <v>Obesity I</v>
      </c>
    </row>
    <row r="145" spans="1:19" x14ac:dyDescent="0.25">
      <c r="A145" s="4">
        <v>144</v>
      </c>
      <c r="B145" t="s">
        <v>23</v>
      </c>
      <c r="C145" s="5">
        <v>18</v>
      </c>
      <c r="D145" s="6">
        <v>1.6</v>
      </c>
      <c r="E145" s="5">
        <v>65</v>
      </c>
      <c r="F145" s="4" t="s">
        <v>18</v>
      </c>
      <c r="G145" s="4" t="s">
        <v>18</v>
      </c>
      <c r="H145" s="8" t="s">
        <v>27</v>
      </c>
      <c r="I145" s="9">
        <v>3</v>
      </c>
      <c r="J145" t="s">
        <v>22</v>
      </c>
      <c r="K145" s="4" t="s">
        <v>19</v>
      </c>
      <c r="L145" t="s">
        <v>64</v>
      </c>
      <c r="M145" s="4" t="s">
        <v>18</v>
      </c>
      <c r="N145" t="s">
        <v>63</v>
      </c>
      <c r="O145" s="8" t="s">
        <v>58</v>
      </c>
      <c r="P145" t="s">
        <v>22</v>
      </c>
      <c r="Q145" t="s">
        <v>21</v>
      </c>
      <c r="R145" s="24">
        <f t="shared" si="4"/>
        <v>25.390624999999996</v>
      </c>
      <c r="S145" t="str">
        <f t="shared" si="5"/>
        <v>Overweight</v>
      </c>
    </row>
    <row r="146" spans="1:19" x14ac:dyDescent="0.25">
      <c r="A146" s="4">
        <v>145</v>
      </c>
      <c r="B146" t="s">
        <v>17</v>
      </c>
      <c r="C146" s="5">
        <v>19</v>
      </c>
      <c r="D146" s="6">
        <v>1.7</v>
      </c>
      <c r="E146" s="5">
        <v>80</v>
      </c>
      <c r="F146" s="4" t="s">
        <v>18</v>
      </c>
      <c r="G146" s="4" t="s">
        <v>19</v>
      </c>
      <c r="H146" s="8" t="s">
        <v>27</v>
      </c>
      <c r="I146" s="9">
        <v>2</v>
      </c>
      <c r="J146" t="s">
        <v>22</v>
      </c>
      <c r="K146" s="4" t="s">
        <v>19</v>
      </c>
      <c r="L146" t="s">
        <v>48</v>
      </c>
      <c r="M146" s="4" t="s">
        <v>19</v>
      </c>
      <c r="N146" t="s">
        <v>63</v>
      </c>
      <c r="O146" s="8" t="s">
        <v>58</v>
      </c>
      <c r="P146" t="s">
        <v>57</v>
      </c>
      <c r="Q146" t="s">
        <v>21</v>
      </c>
      <c r="R146" s="24">
        <f t="shared" si="4"/>
        <v>27.681660899653981</v>
      </c>
      <c r="S146" t="str">
        <f t="shared" si="5"/>
        <v>Overweight</v>
      </c>
    </row>
    <row r="147" spans="1:19" x14ac:dyDescent="0.25">
      <c r="A147" s="4">
        <v>146</v>
      </c>
      <c r="B147" t="s">
        <v>17</v>
      </c>
      <c r="C147" s="5">
        <v>19</v>
      </c>
      <c r="D147" s="6">
        <v>1.8</v>
      </c>
      <c r="E147" s="5">
        <v>87</v>
      </c>
      <c r="F147" s="4" t="s">
        <v>18</v>
      </c>
      <c r="G147" s="4" t="s">
        <v>18</v>
      </c>
      <c r="H147" s="8" t="s">
        <v>22</v>
      </c>
      <c r="I147" s="7" t="s">
        <v>44</v>
      </c>
      <c r="J147" t="s">
        <v>22</v>
      </c>
      <c r="K147" s="4" t="s">
        <v>19</v>
      </c>
      <c r="L147" t="s">
        <v>64</v>
      </c>
      <c r="M147" s="4" t="s">
        <v>19</v>
      </c>
      <c r="N147" t="s">
        <v>61</v>
      </c>
      <c r="O147" t="s">
        <v>59</v>
      </c>
      <c r="P147" t="s">
        <v>22</v>
      </c>
      <c r="Q147" t="s">
        <v>21</v>
      </c>
      <c r="R147" s="24">
        <f t="shared" si="4"/>
        <v>26.851851851851851</v>
      </c>
      <c r="S147" t="str">
        <f t="shared" si="5"/>
        <v>Overweight</v>
      </c>
    </row>
    <row r="148" spans="1:19" x14ac:dyDescent="0.25">
      <c r="A148" s="4">
        <v>147</v>
      </c>
      <c r="B148" t="s">
        <v>23</v>
      </c>
      <c r="C148" s="5">
        <v>17</v>
      </c>
      <c r="D148" s="6">
        <v>1.64</v>
      </c>
      <c r="E148" s="5">
        <v>67</v>
      </c>
      <c r="F148" s="4" t="s">
        <v>18</v>
      </c>
      <c r="G148" s="4" t="s">
        <v>18</v>
      </c>
      <c r="H148" s="8" t="s">
        <v>19</v>
      </c>
      <c r="I148" s="9">
        <v>1</v>
      </c>
      <c r="J148" t="s">
        <v>22</v>
      </c>
      <c r="K148" s="4" t="s">
        <v>19</v>
      </c>
      <c r="L148" t="s">
        <v>48</v>
      </c>
      <c r="M148" s="4" t="s">
        <v>18</v>
      </c>
      <c r="N148" t="s">
        <v>63</v>
      </c>
      <c r="O148" s="8" t="s">
        <v>58</v>
      </c>
      <c r="P148" t="s">
        <v>57</v>
      </c>
      <c r="Q148" t="s">
        <v>21</v>
      </c>
      <c r="R148" s="24">
        <f t="shared" si="4"/>
        <v>24.910767400356935</v>
      </c>
      <c r="S148" t="str">
        <f t="shared" si="5"/>
        <v>Normal</v>
      </c>
    </row>
    <row r="149" spans="1:19" x14ac:dyDescent="0.25">
      <c r="A149" s="4">
        <v>148</v>
      </c>
      <c r="B149" t="s">
        <v>23</v>
      </c>
      <c r="C149" s="5">
        <v>17</v>
      </c>
      <c r="D149" s="6">
        <v>1.65</v>
      </c>
      <c r="E149" s="5">
        <v>50</v>
      </c>
      <c r="F149" s="4" t="s">
        <v>19</v>
      </c>
      <c r="G149" s="4" t="s">
        <v>18</v>
      </c>
      <c r="H149" s="8" t="s">
        <v>27</v>
      </c>
      <c r="I149" s="7" t="s">
        <v>44</v>
      </c>
      <c r="J149" t="s">
        <v>22</v>
      </c>
      <c r="K149" s="4" t="s">
        <v>19</v>
      </c>
      <c r="L149" t="s">
        <v>48</v>
      </c>
      <c r="M149" s="4" t="s">
        <v>19</v>
      </c>
      <c r="N149" t="s">
        <v>61</v>
      </c>
      <c r="O149" t="s">
        <v>59</v>
      </c>
      <c r="P149" t="s">
        <v>22</v>
      </c>
      <c r="Q149" t="s">
        <v>21</v>
      </c>
      <c r="R149" s="24">
        <f t="shared" si="4"/>
        <v>18.365472910927458</v>
      </c>
      <c r="S149" t="str">
        <f t="shared" si="5"/>
        <v>Underweight</v>
      </c>
    </row>
    <row r="150" spans="1:19" x14ac:dyDescent="0.25">
      <c r="A150" s="4">
        <v>149</v>
      </c>
      <c r="B150" t="s">
        <v>23</v>
      </c>
      <c r="C150" s="5">
        <v>18</v>
      </c>
      <c r="D150" s="6">
        <v>1.74</v>
      </c>
      <c r="E150" s="5">
        <v>93</v>
      </c>
      <c r="F150" s="4" t="s">
        <v>18</v>
      </c>
      <c r="G150" s="4" t="s">
        <v>18</v>
      </c>
      <c r="H150" s="8" t="s">
        <v>27</v>
      </c>
      <c r="I150" s="9">
        <v>3</v>
      </c>
      <c r="J150" t="s">
        <v>22</v>
      </c>
      <c r="K150" s="4" t="s">
        <v>19</v>
      </c>
      <c r="L150" t="s">
        <v>64</v>
      </c>
      <c r="M150" s="4" t="s">
        <v>19</v>
      </c>
      <c r="N150" t="s">
        <v>61</v>
      </c>
      <c r="O150" t="s">
        <v>59</v>
      </c>
      <c r="P150" t="s">
        <v>22</v>
      </c>
      <c r="Q150" t="s">
        <v>21</v>
      </c>
      <c r="R150" s="24">
        <f t="shared" si="4"/>
        <v>30.717399920729289</v>
      </c>
      <c r="S150" t="str">
        <f t="shared" si="5"/>
        <v>Obesity I</v>
      </c>
    </row>
    <row r="151" spans="1:19" x14ac:dyDescent="0.25">
      <c r="A151" s="4">
        <v>150</v>
      </c>
      <c r="B151" t="s">
        <v>17</v>
      </c>
      <c r="C151" s="5">
        <v>19</v>
      </c>
      <c r="D151" s="6">
        <v>1.71</v>
      </c>
      <c r="E151" s="5">
        <v>71</v>
      </c>
      <c r="F151" s="4" t="s">
        <v>19</v>
      </c>
      <c r="G151" s="4" t="s">
        <v>18</v>
      </c>
      <c r="H151" s="8" t="s">
        <v>27</v>
      </c>
      <c r="I151" s="9">
        <v>3</v>
      </c>
      <c r="J151" t="s">
        <v>22</v>
      </c>
      <c r="K151" s="4" t="s">
        <v>19</v>
      </c>
      <c r="L151" t="s">
        <v>64</v>
      </c>
      <c r="M151" s="4" t="s">
        <v>19</v>
      </c>
      <c r="N151" t="s">
        <v>50</v>
      </c>
      <c r="O151" t="s">
        <v>59</v>
      </c>
      <c r="P151" t="s">
        <v>22</v>
      </c>
      <c r="Q151" t="s">
        <v>21</v>
      </c>
      <c r="R151" s="24">
        <f t="shared" si="4"/>
        <v>24.280975342840534</v>
      </c>
      <c r="S151" t="str">
        <f t="shared" si="5"/>
        <v>Normal</v>
      </c>
    </row>
    <row r="152" spans="1:19" x14ac:dyDescent="0.25">
      <c r="A152" s="4">
        <v>151</v>
      </c>
      <c r="B152" t="s">
        <v>23</v>
      </c>
      <c r="C152" s="5">
        <v>19</v>
      </c>
      <c r="D152" s="6">
        <v>1.77</v>
      </c>
      <c r="E152" s="5">
        <v>50</v>
      </c>
      <c r="F152" s="4" t="s">
        <v>19</v>
      </c>
      <c r="G152" s="4" t="s">
        <v>18</v>
      </c>
      <c r="H152" s="8" t="s">
        <v>27</v>
      </c>
      <c r="I152" s="7" t="s">
        <v>44</v>
      </c>
      <c r="J152" t="s">
        <v>22</v>
      </c>
      <c r="K152" s="4" t="s">
        <v>19</v>
      </c>
      <c r="L152" t="s">
        <v>48</v>
      </c>
      <c r="M152" s="4" t="s">
        <v>19</v>
      </c>
      <c r="N152" t="s">
        <v>61</v>
      </c>
      <c r="O152" t="s">
        <v>59</v>
      </c>
      <c r="P152" t="s">
        <v>22</v>
      </c>
      <c r="Q152" t="s">
        <v>21</v>
      </c>
      <c r="R152" s="24">
        <f t="shared" si="4"/>
        <v>15.959653994701394</v>
      </c>
      <c r="S152" t="str">
        <f t="shared" si="5"/>
        <v>Underweight</v>
      </c>
    </row>
    <row r="153" spans="1:19" x14ac:dyDescent="0.25">
      <c r="A153" s="4">
        <v>152</v>
      </c>
      <c r="B153" t="s">
        <v>23</v>
      </c>
      <c r="C153" s="5">
        <v>19</v>
      </c>
      <c r="D153" s="6">
        <v>1.58</v>
      </c>
      <c r="E153" s="5">
        <v>42</v>
      </c>
      <c r="F153" s="4" t="s">
        <v>19</v>
      </c>
      <c r="G153" s="4" t="s">
        <v>18</v>
      </c>
      <c r="H153" s="8" t="s">
        <v>22</v>
      </c>
      <c r="I153" s="9">
        <v>1</v>
      </c>
      <c r="J153" t="s">
        <v>22</v>
      </c>
      <c r="K153" s="4" t="s">
        <v>18</v>
      </c>
      <c r="L153" t="s">
        <v>64</v>
      </c>
      <c r="M153" s="4" t="s">
        <v>19</v>
      </c>
      <c r="N153" t="s">
        <v>63</v>
      </c>
      <c r="O153" t="s">
        <v>53</v>
      </c>
      <c r="P153" t="s">
        <v>22</v>
      </c>
      <c r="Q153" t="s">
        <v>21</v>
      </c>
      <c r="R153" s="24">
        <f t="shared" si="4"/>
        <v>16.824226886716868</v>
      </c>
      <c r="S153" t="str">
        <f t="shared" si="5"/>
        <v>Underweight</v>
      </c>
    </row>
    <row r="154" spans="1:19" x14ac:dyDescent="0.25">
      <c r="A154" s="4">
        <v>153</v>
      </c>
      <c r="B154" t="s">
        <v>17</v>
      </c>
      <c r="C154" s="5">
        <v>20</v>
      </c>
      <c r="D154" s="6">
        <v>1.76</v>
      </c>
      <c r="E154" s="5">
        <v>98</v>
      </c>
      <c r="F154" s="4" t="s">
        <v>18</v>
      </c>
      <c r="G154" s="4" t="s">
        <v>18</v>
      </c>
      <c r="H154" s="8" t="s">
        <v>22</v>
      </c>
      <c r="I154" s="7" t="s">
        <v>44</v>
      </c>
      <c r="J154" t="s">
        <v>22</v>
      </c>
      <c r="K154" s="4" t="s">
        <v>19</v>
      </c>
      <c r="L154" t="s">
        <v>65</v>
      </c>
      <c r="M154" s="4" t="s">
        <v>19</v>
      </c>
      <c r="N154" t="s">
        <v>61</v>
      </c>
      <c r="O154" t="s">
        <v>53</v>
      </c>
      <c r="P154" t="s">
        <v>57</v>
      </c>
      <c r="Q154" t="s">
        <v>21</v>
      </c>
      <c r="R154" s="24">
        <f t="shared" si="4"/>
        <v>31.637396694214878</v>
      </c>
      <c r="S154" t="str">
        <f t="shared" si="5"/>
        <v>Obesity I</v>
      </c>
    </row>
    <row r="155" spans="1:19" x14ac:dyDescent="0.25">
      <c r="A155" s="4">
        <v>154</v>
      </c>
      <c r="B155" t="s">
        <v>17</v>
      </c>
      <c r="C155" s="5">
        <v>19</v>
      </c>
      <c r="D155" s="6">
        <v>1.75</v>
      </c>
      <c r="E155" s="5">
        <v>82</v>
      </c>
      <c r="F155" s="4" t="s">
        <v>18</v>
      </c>
      <c r="G155" s="4" t="s">
        <v>18</v>
      </c>
      <c r="H155" s="8" t="s">
        <v>27</v>
      </c>
      <c r="I155" s="9">
        <v>3</v>
      </c>
      <c r="J155" t="s">
        <v>22</v>
      </c>
      <c r="K155" s="4" t="s">
        <v>19</v>
      </c>
      <c r="L155" t="s">
        <v>64</v>
      </c>
      <c r="M155" s="4" t="s">
        <v>19</v>
      </c>
      <c r="N155" t="s">
        <v>50</v>
      </c>
      <c r="O155" t="s">
        <v>59</v>
      </c>
      <c r="P155" t="s">
        <v>22</v>
      </c>
      <c r="Q155" t="s">
        <v>21</v>
      </c>
      <c r="R155" s="24">
        <f t="shared" si="4"/>
        <v>26.775510204081634</v>
      </c>
      <c r="S155" t="str">
        <f t="shared" si="5"/>
        <v>Overweight</v>
      </c>
    </row>
    <row r="156" spans="1:19" x14ac:dyDescent="0.25">
      <c r="A156" s="4">
        <v>155</v>
      </c>
      <c r="B156" t="s">
        <v>17</v>
      </c>
      <c r="C156" s="5">
        <v>20</v>
      </c>
      <c r="D156" s="6">
        <v>1.68</v>
      </c>
      <c r="E156" s="5">
        <v>80</v>
      </c>
      <c r="F156" s="4" t="s">
        <v>18</v>
      </c>
      <c r="G156" s="4" t="s">
        <v>19</v>
      </c>
      <c r="H156" s="8" t="s">
        <v>22</v>
      </c>
      <c r="I156" s="9">
        <v>3</v>
      </c>
      <c r="J156" t="s">
        <v>22</v>
      </c>
      <c r="K156" s="4" t="s">
        <v>19</v>
      </c>
      <c r="L156" t="s">
        <v>64</v>
      </c>
      <c r="M156" s="4" t="s">
        <v>19</v>
      </c>
      <c r="N156" t="s">
        <v>50</v>
      </c>
      <c r="O156" t="s">
        <v>59</v>
      </c>
      <c r="P156" t="s">
        <v>57</v>
      </c>
      <c r="Q156" t="s">
        <v>21</v>
      </c>
      <c r="R156" s="24">
        <f t="shared" si="4"/>
        <v>28.344671201814062</v>
      </c>
      <c r="S156" t="str">
        <f t="shared" si="5"/>
        <v>Overweight</v>
      </c>
    </row>
    <row r="157" spans="1:19" x14ac:dyDescent="0.25">
      <c r="A157" s="4">
        <v>156</v>
      </c>
      <c r="B157" t="s">
        <v>17</v>
      </c>
      <c r="C157" s="5">
        <v>19</v>
      </c>
      <c r="D157" s="6">
        <v>1.64</v>
      </c>
      <c r="E157" s="5">
        <v>70</v>
      </c>
      <c r="F157" s="4" t="s">
        <v>18</v>
      </c>
      <c r="G157" s="4" t="s">
        <v>18</v>
      </c>
      <c r="H157" s="8" t="s">
        <v>22</v>
      </c>
      <c r="I157" s="9">
        <v>1</v>
      </c>
      <c r="J157" t="s">
        <v>22</v>
      </c>
      <c r="K157" s="4" t="s">
        <v>19</v>
      </c>
      <c r="L157" t="s">
        <v>64</v>
      </c>
      <c r="M157" s="4" t="s">
        <v>19</v>
      </c>
      <c r="N157" t="s">
        <v>50</v>
      </c>
      <c r="O157" s="8" t="s">
        <v>58</v>
      </c>
      <c r="P157" t="s">
        <v>57</v>
      </c>
      <c r="Q157" t="s">
        <v>21</v>
      </c>
      <c r="R157" s="24">
        <f t="shared" si="4"/>
        <v>26.026174895895306</v>
      </c>
      <c r="S157" t="str">
        <f t="shared" si="5"/>
        <v>Overweight</v>
      </c>
    </row>
    <row r="158" spans="1:19" x14ac:dyDescent="0.25">
      <c r="A158" s="4">
        <v>157</v>
      </c>
      <c r="B158" t="s">
        <v>23</v>
      </c>
      <c r="C158" s="5">
        <v>20</v>
      </c>
      <c r="D158" s="6">
        <v>1.51</v>
      </c>
      <c r="E158" s="5">
        <v>61</v>
      </c>
      <c r="F158" s="4" t="s">
        <v>19</v>
      </c>
      <c r="G158" s="4" t="s">
        <v>18</v>
      </c>
      <c r="H158" s="8" t="s">
        <v>27</v>
      </c>
      <c r="I158" s="9">
        <v>3</v>
      </c>
      <c r="J158" t="s">
        <v>22</v>
      </c>
      <c r="K158" s="4" t="s">
        <v>19</v>
      </c>
      <c r="L158" t="s">
        <v>64</v>
      </c>
      <c r="M158" s="4" t="s">
        <v>18</v>
      </c>
      <c r="N158" t="s">
        <v>50</v>
      </c>
      <c r="O158" t="s">
        <v>59</v>
      </c>
      <c r="P158" t="s">
        <v>22</v>
      </c>
      <c r="Q158" t="s">
        <v>21</v>
      </c>
      <c r="R158" s="24">
        <f t="shared" si="4"/>
        <v>26.753212578395683</v>
      </c>
      <c r="S158" t="str">
        <f t="shared" si="5"/>
        <v>Overweight</v>
      </c>
    </row>
    <row r="159" spans="1:19" x14ac:dyDescent="0.25">
      <c r="A159" s="4">
        <v>158</v>
      </c>
      <c r="B159" t="s">
        <v>23</v>
      </c>
      <c r="C159" s="5">
        <v>19</v>
      </c>
      <c r="D159" s="6">
        <v>1.63</v>
      </c>
      <c r="E159" s="5">
        <v>82</v>
      </c>
      <c r="F159" s="4" t="s">
        <v>18</v>
      </c>
      <c r="G159" s="4" t="s">
        <v>18</v>
      </c>
      <c r="H159" s="8" t="s">
        <v>27</v>
      </c>
      <c r="I159" s="9">
        <v>3</v>
      </c>
      <c r="J159" t="s">
        <v>22</v>
      </c>
      <c r="K159" s="4" t="s">
        <v>19</v>
      </c>
      <c r="L159" t="s">
        <v>48</v>
      </c>
      <c r="M159" s="4" t="s">
        <v>19</v>
      </c>
      <c r="N159" t="s">
        <v>63</v>
      </c>
      <c r="O159" t="s">
        <v>59</v>
      </c>
      <c r="P159" t="s">
        <v>22</v>
      </c>
      <c r="Q159" t="s">
        <v>21</v>
      </c>
      <c r="R159" s="24">
        <f t="shared" si="4"/>
        <v>30.863035868869737</v>
      </c>
      <c r="S159" t="str">
        <f t="shared" si="5"/>
        <v>Obesity I</v>
      </c>
    </row>
    <row r="160" spans="1:19" x14ac:dyDescent="0.25">
      <c r="A160" s="4">
        <v>159</v>
      </c>
      <c r="B160" t="s">
        <v>23</v>
      </c>
      <c r="C160" s="5">
        <v>20</v>
      </c>
      <c r="D160" s="6">
        <v>1.58</v>
      </c>
      <c r="E160" s="5">
        <v>83</v>
      </c>
      <c r="F160" s="4" t="s">
        <v>18</v>
      </c>
      <c r="G160" s="4" t="s">
        <v>18</v>
      </c>
      <c r="H160" s="8" t="s">
        <v>22</v>
      </c>
      <c r="I160" s="7" t="s">
        <v>44</v>
      </c>
      <c r="J160" t="s">
        <v>20</v>
      </c>
      <c r="K160" s="4" t="s">
        <v>19</v>
      </c>
      <c r="L160" t="s">
        <v>64</v>
      </c>
      <c r="M160" s="4" t="s">
        <v>19</v>
      </c>
      <c r="N160" t="s">
        <v>50</v>
      </c>
      <c r="O160" t="s">
        <v>59</v>
      </c>
      <c r="P160" t="s">
        <v>57</v>
      </c>
      <c r="Q160" t="s">
        <v>21</v>
      </c>
      <c r="R160" s="24">
        <f t="shared" si="4"/>
        <v>33.247876942797625</v>
      </c>
      <c r="S160" t="str">
        <f t="shared" si="5"/>
        <v>Obesity I</v>
      </c>
    </row>
    <row r="161" spans="1:19" x14ac:dyDescent="0.25">
      <c r="A161" s="4">
        <v>160</v>
      </c>
      <c r="B161" t="s">
        <v>23</v>
      </c>
      <c r="C161" s="5">
        <v>19</v>
      </c>
      <c r="D161" s="6">
        <v>1.61</v>
      </c>
      <c r="E161" s="5">
        <v>82</v>
      </c>
      <c r="F161" s="4" t="s">
        <v>18</v>
      </c>
      <c r="G161" s="4" t="s">
        <v>18</v>
      </c>
      <c r="H161" s="8" t="s">
        <v>19</v>
      </c>
      <c r="I161" s="9">
        <v>3</v>
      </c>
      <c r="J161" t="s">
        <v>22</v>
      </c>
      <c r="K161" s="4" t="s">
        <v>19</v>
      </c>
      <c r="L161" t="s">
        <v>48</v>
      </c>
      <c r="M161" s="4" t="s">
        <v>19</v>
      </c>
      <c r="N161" t="s">
        <v>63</v>
      </c>
      <c r="O161" t="s">
        <v>59</v>
      </c>
      <c r="P161" t="s">
        <v>57</v>
      </c>
      <c r="Q161" t="s">
        <v>21</v>
      </c>
      <c r="R161" s="24">
        <f t="shared" si="4"/>
        <v>31.634581999151262</v>
      </c>
      <c r="S161" t="str">
        <f t="shared" si="5"/>
        <v>Obesity I</v>
      </c>
    </row>
    <row r="162" spans="1:19" x14ac:dyDescent="0.25">
      <c r="A162" s="4">
        <v>161</v>
      </c>
      <c r="B162" t="s">
        <v>23</v>
      </c>
      <c r="C162" s="5">
        <v>17</v>
      </c>
      <c r="D162" s="6">
        <v>1.7</v>
      </c>
      <c r="E162" s="5">
        <v>85</v>
      </c>
      <c r="F162" s="4" t="s">
        <v>18</v>
      </c>
      <c r="G162" s="4" t="s">
        <v>19</v>
      </c>
      <c r="H162" s="8" t="s">
        <v>22</v>
      </c>
      <c r="I162" s="9">
        <v>3</v>
      </c>
      <c r="J162" t="s">
        <v>20</v>
      </c>
      <c r="K162" s="4" t="s">
        <v>19</v>
      </c>
      <c r="L162" t="s">
        <v>64</v>
      </c>
      <c r="M162" s="4" t="s">
        <v>19</v>
      </c>
      <c r="N162" t="s">
        <v>50</v>
      </c>
      <c r="O162" t="s">
        <v>59</v>
      </c>
      <c r="P162" t="s">
        <v>57</v>
      </c>
      <c r="Q162" t="s">
        <v>21</v>
      </c>
      <c r="R162" s="24">
        <f t="shared" si="4"/>
        <v>29.411764705882355</v>
      </c>
      <c r="S162" t="str">
        <f t="shared" si="5"/>
        <v>Overweight</v>
      </c>
    </row>
    <row r="163" spans="1:19" x14ac:dyDescent="0.25">
      <c r="A163" s="4">
        <v>162</v>
      </c>
      <c r="B163" t="s">
        <v>23</v>
      </c>
      <c r="C163" s="5">
        <v>18</v>
      </c>
      <c r="D163" s="6">
        <v>1.55</v>
      </c>
      <c r="E163" s="5">
        <v>56</v>
      </c>
      <c r="F163" s="4" t="s">
        <v>19</v>
      </c>
      <c r="G163" s="4" t="s">
        <v>18</v>
      </c>
      <c r="H163" s="8" t="s">
        <v>22</v>
      </c>
      <c r="I163" s="9">
        <v>3</v>
      </c>
      <c r="J163" t="s">
        <v>22</v>
      </c>
      <c r="K163" s="4" t="s">
        <v>19</v>
      </c>
      <c r="L163" t="s">
        <v>48</v>
      </c>
      <c r="M163" s="4" t="s">
        <v>19</v>
      </c>
      <c r="N163" t="s">
        <v>63</v>
      </c>
      <c r="O163" s="8" t="s">
        <v>58</v>
      </c>
      <c r="P163" t="s">
        <v>57</v>
      </c>
      <c r="Q163" t="s">
        <v>25</v>
      </c>
      <c r="R163" s="24">
        <f t="shared" si="4"/>
        <v>23.309053069719038</v>
      </c>
      <c r="S163" t="str">
        <f t="shared" si="5"/>
        <v>Normal</v>
      </c>
    </row>
    <row r="164" spans="1:19" x14ac:dyDescent="0.25">
      <c r="A164" s="4">
        <v>163</v>
      </c>
      <c r="B164" t="s">
        <v>17</v>
      </c>
      <c r="C164" s="5">
        <v>20</v>
      </c>
      <c r="D164" s="6">
        <v>1.61</v>
      </c>
      <c r="E164" s="5">
        <v>103</v>
      </c>
      <c r="F164" s="4" t="s">
        <v>18</v>
      </c>
      <c r="G164" s="4" t="s">
        <v>18</v>
      </c>
      <c r="H164" s="8" t="s">
        <v>27</v>
      </c>
      <c r="I164" s="9">
        <v>1</v>
      </c>
      <c r="J164" t="s">
        <v>22</v>
      </c>
      <c r="K164" s="4" t="s">
        <v>19</v>
      </c>
      <c r="L164" t="s">
        <v>48</v>
      </c>
      <c r="M164" s="4" t="s">
        <v>19</v>
      </c>
      <c r="N164" t="s">
        <v>63</v>
      </c>
      <c r="O164" t="s">
        <v>53</v>
      </c>
      <c r="P164" t="s">
        <v>57</v>
      </c>
      <c r="Q164" t="s">
        <v>21</v>
      </c>
      <c r="R164" s="24">
        <f t="shared" si="4"/>
        <v>39.736121291616833</v>
      </c>
      <c r="S164" t="str">
        <f t="shared" si="5"/>
        <v>Obesity II</v>
      </c>
    </row>
    <row r="165" spans="1:19" x14ac:dyDescent="0.25">
      <c r="A165" s="4">
        <v>164</v>
      </c>
      <c r="B165" t="s">
        <v>23</v>
      </c>
      <c r="C165" s="5">
        <v>20</v>
      </c>
      <c r="D165" s="6">
        <v>1.81</v>
      </c>
      <c r="E165" s="5">
        <v>80</v>
      </c>
      <c r="F165" s="4" t="s">
        <v>18</v>
      </c>
      <c r="G165" s="4" t="s">
        <v>18</v>
      </c>
      <c r="H165" s="8" t="s">
        <v>27</v>
      </c>
      <c r="I165" s="9">
        <v>3</v>
      </c>
      <c r="J165" t="s">
        <v>22</v>
      </c>
      <c r="K165" s="4" t="s">
        <v>19</v>
      </c>
      <c r="L165" t="s">
        <v>64</v>
      </c>
      <c r="M165" s="4" t="s">
        <v>19</v>
      </c>
      <c r="N165" t="s">
        <v>50</v>
      </c>
      <c r="O165" t="s">
        <v>59</v>
      </c>
      <c r="P165" t="s">
        <v>22</v>
      </c>
      <c r="Q165" t="s">
        <v>21</v>
      </c>
      <c r="R165" s="24">
        <f t="shared" si="4"/>
        <v>24.419279020786909</v>
      </c>
      <c r="S165" t="str">
        <f t="shared" si="5"/>
        <v>Normal</v>
      </c>
    </row>
    <row r="166" spans="1:19" x14ac:dyDescent="0.25">
      <c r="A166" s="4">
        <v>165</v>
      </c>
      <c r="B166" t="s">
        <v>17</v>
      </c>
      <c r="C166" s="5">
        <v>18</v>
      </c>
      <c r="D166" s="6">
        <v>1.6</v>
      </c>
      <c r="E166" s="5">
        <v>83</v>
      </c>
      <c r="F166" s="4" t="s">
        <v>18</v>
      </c>
      <c r="G166" s="4" t="s">
        <v>18</v>
      </c>
      <c r="H166" s="8" t="s">
        <v>22</v>
      </c>
      <c r="I166" s="9">
        <v>3</v>
      </c>
      <c r="J166" t="s">
        <v>20</v>
      </c>
      <c r="K166" s="4" t="s">
        <v>19</v>
      </c>
      <c r="L166" t="s">
        <v>64</v>
      </c>
      <c r="M166" s="4" t="s">
        <v>19</v>
      </c>
      <c r="N166" t="s">
        <v>50</v>
      </c>
      <c r="O166" s="8" t="s">
        <v>58</v>
      </c>
      <c r="P166" t="s">
        <v>22</v>
      </c>
      <c r="Q166" t="s">
        <v>21</v>
      </c>
      <c r="R166" s="24">
        <f t="shared" si="4"/>
        <v>32.421874999999993</v>
      </c>
      <c r="S166" t="str">
        <f t="shared" si="5"/>
        <v>Obesity I</v>
      </c>
    </row>
    <row r="167" spans="1:19" x14ac:dyDescent="0.25">
      <c r="A167" s="4">
        <v>166</v>
      </c>
      <c r="B167" t="s">
        <v>17</v>
      </c>
      <c r="C167" s="5">
        <v>18</v>
      </c>
      <c r="D167" s="6">
        <v>1.7</v>
      </c>
      <c r="E167" s="5">
        <v>78</v>
      </c>
      <c r="F167" s="4" t="s">
        <v>19</v>
      </c>
      <c r="G167" s="4" t="s">
        <v>18</v>
      </c>
      <c r="H167" s="8" t="s">
        <v>19</v>
      </c>
      <c r="I167" s="9">
        <v>3</v>
      </c>
      <c r="J167" t="s">
        <v>22</v>
      </c>
      <c r="K167" s="4" t="s">
        <v>19</v>
      </c>
      <c r="L167" t="s">
        <v>64</v>
      </c>
      <c r="M167" s="4" t="s">
        <v>19</v>
      </c>
      <c r="N167" t="s">
        <v>63</v>
      </c>
      <c r="O167" t="s">
        <v>59</v>
      </c>
      <c r="P167" t="s">
        <v>22</v>
      </c>
      <c r="Q167" t="s">
        <v>21</v>
      </c>
      <c r="R167" s="24">
        <f t="shared" si="4"/>
        <v>26.989619377162633</v>
      </c>
      <c r="S167" t="str">
        <f t="shared" si="5"/>
        <v>Overweight</v>
      </c>
    </row>
    <row r="168" spans="1:19" x14ac:dyDescent="0.25">
      <c r="A168" s="4">
        <v>167</v>
      </c>
      <c r="B168" t="s">
        <v>23</v>
      </c>
      <c r="C168" s="5">
        <v>19</v>
      </c>
      <c r="D168" s="6">
        <v>1.76</v>
      </c>
      <c r="E168" s="5">
        <v>79</v>
      </c>
      <c r="F168" s="4" t="s">
        <v>18</v>
      </c>
      <c r="G168" s="4" t="s">
        <v>18</v>
      </c>
      <c r="H168" s="8" t="s">
        <v>22</v>
      </c>
      <c r="I168" s="9">
        <v>2</v>
      </c>
      <c r="J168" t="s">
        <v>22</v>
      </c>
      <c r="K168" s="4" t="s">
        <v>19</v>
      </c>
      <c r="L168" t="s">
        <v>65</v>
      </c>
      <c r="M168" s="4" t="s">
        <v>19</v>
      </c>
      <c r="N168" t="s">
        <v>50</v>
      </c>
      <c r="O168" t="s">
        <v>53</v>
      </c>
      <c r="P168" t="s">
        <v>57</v>
      </c>
      <c r="Q168" t="s">
        <v>21</v>
      </c>
      <c r="R168" s="24">
        <f t="shared" si="4"/>
        <v>25.50361570247934</v>
      </c>
      <c r="S168" t="str">
        <f t="shared" si="5"/>
        <v>Overweight</v>
      </c>
    </row>
    <row r="169" spans="1:19" x14ac:dyDescent="0.25">
      <c r="A169" s="4">
        <v>168</v>
      </c>
      <c r="B169" t="s">
        <v>17</v>
      </c>
      <c r="C169" s="5">
        <v>18</v>
      </c>
      <c r="D169" s="6">
        <v>1.79</v>
      </c>
      <c r="E169" s="5">
        <v>108</v>
      </c>
      <c r="F169" s="4" t="s">
        <v>18</v>
      </c>
      <c r="G169" s="4" t="s">
        <v>18</v>
      </c>
      <c r="H169" s="8" t="s">
        <v>22</v>
      </c>
      <c r="I169" s="9">
        <v>2</v>
      </c>
      <c r="J169" t="s">
        <v>22</v>
      </c>
      <c r="K169" s="4" t="s">
        <v>19</v>
      </c>
      <c r="L169" t="s">
        <v>65</v>
      </c>
      <c r="M169" s="4" t="s">
        <v>19</v>
      </c>
      <c r="N169" t="s">
        <v>50</v>
      </c>
      <c r="O169" s="8" t="s">
        <v>58</v>
      </c>
      <c r="P169" t="s">
        <v>22</v>
      </c>
      <c r="Q169" t="s">
        <v>21</v>
      </c>
      <c r="R169" s="24">
        <f t="shared" si="4"/>
        <v>33.706813145657129</v>
      </c>
      <c r="S169" t="str">
        <f t="shared" si="5"/>
        <v>Obesity I</v>
      </c>
    </row>
    <row r="170" spans="1:19" x14ac:dyDescent="0.25">
      <c r="A170" s="4">
        <v>169</v>
      </c>
      <c r="B170" t="s">
        <v>17</v>
      </c>
      <c r="C170" s="5">
        <v>18</v>
      </c>
      <c r="D170" s="6">
        <v>1.76</v>
      </c>
      <c r="E170" s="5">
        <v>70</v>
      </c>
      <c r="F170" s="4" t="s">
        <v>19</v>
      </c>
      <c r="G170" s="4" t="s">
        <v>19</v>
      </c>
      <c r="H170" s="8" t="s">
        <v>27</v>
      </c>
      <c r="I170" s="9">
        <v>3</v>
      </c>
      <c r="J170" t="s">
        <v>20</v>
      </c>
      <c r="K170" s="4" t="s">
        <v>19</v>
      </c>
      <c r="L170" t="s">
        <v>65</v>
      </c>
      <c r="M170" s="4" t="s">
        <v>19</v>
      </c>
      <c r="N170" t="s">
        <v>61</v>
      </c>
      <c r="O170" t="s">
        <v>53</v>
      </c>
      <c r="P170" t="s">
        <v>57</v>
      </c>
      <c r="Q170" t="s">
        <v>21</v>
      </c>
      <c r="R170" s="24">
        <f t="shared" si="4"/>
        <v>22.598140495867771</v>
      </c>
      <c r="S170" t="str">
        <f t="shared" si="5"/>
        <v>Normal</v>
      </c>
    </row>
    <row r="171" spans="1:19" x14ac:dyDescent="0.25">
      <c r="A171" s="4">
        <v>170</v>
      </c>
      <c r="B171" t="s">
        <v>23</v>
      </c>
      <c r="C171" s="5">
        <v>19</v>
      </c>
      <c r="D171" s="6">
        <v>1.6</v>
      </c>
      <c r="E171" s="5">
        <v>60</v>
      </c>
      <c r="F171" s="4" t="s">
        <v>19</v>
      </c>
      <c r="G171" s="4" t="s">
        <v>18</v>
      </c>
      <c r="H171" s="8" t="s">
        <v>22</v>
      </c>
      <c r="I171" s="9">
        <v>3</v>
      </c>
      <c r="J171" t="s">
        <v>20</v>
      </c>
      <c r="K171" s="4" t="s">
        <v>18</v>
      </c>
      <c r="L171" t="s">
        <v>64</v>
      </c>
      <c r="M171" s="4" t="s">
        <v>19</v>
      </c>
      <c r="N171" t="s">
        <v>63</v>
      </c>
      <c r="O171" t="s">
        <v>59</v>
      </c>
      <c r="P171" t="s">
        <v>22</v>
      </c>
      <c r="Q171" t="s">
        <v>21</v>
      </c>
      <c r="R171" s="24">
        <f t="shared" si="4"/>
        <v>23.437499999999996</v>
      </c>
      <c r="S171" t="str">
        <f t="shared" si="5"/>
        <v>Normal</v>
      </c>
    </row>
    <row r="172" spans="1:19" x14ac:dyDescent="0.25">
      <c r="A172" s="4">
        <v>171</v>
      </c>
      <c r="B172" t="s">
        <v>23</v>
      </c>
      <c r="C172" s="5">
        <v>20</v>
      </c>
      <c r="D172" s="6">
        <v>1.51</v>
      </c>
      <c r="E172" s="5">
        <v>64</v>
      </c>
      <c r="F172" s="4" t="s">
        <v>19</v>
      </c>
      <c r="G172" s="4" t="s">
        <v>18</v>
      </c>
      <c r="H172" s="8" t="s">
        <v>27</v>
      </c>
      <c r="I172" s="9">
        <v>3</v>
      </c>
      <c r="J172" t="s">
        <v>22</v>
      </c>
      <c r="K172" s="4" t="s">
        <v>19</v>
      </c>
      <c r="L172" t="s">
        <v>64</v>
      </c>
      <c r="M172" s="4" t="s">
        <v>18</v>
      </c>
      <c r="N172" t="s">
        <v>63</v>
      </c>
      <c r="O172" s="8" t="s">
        <v>58</v>
      </c>
      <c r="P172" t="s">
        <v>22</v>
      </c>
      <c r="Q172" t="s">
        <v>21</v>
      </c>
      <c r="R172" s="24">
        <f t="shared" si="4"/>
        <v>28.068944344546292</v>
      </c>
      <c r="S172" t="str">
        <f t="shared" si="5"/>
        <v>Overweight</v>
      </c>
    </row>
    <row r="173" spans="1:19" x14ac:dyDescent="0.25">
      <c r="A173" s="4">
        <v>172</v>
      </c>
      <c r="B173" t="s">
        <v>23</v>
      </c>
      <c r="C173" s="5">
        <v>19</v>
      </c>
      <c r="D173" s="6">
        <v>1.54</v>
      </c>
      <c r="E173" s="5">
        <v>42</v>
      </c>
      <c r="F173" s="4" t="s">
        <v>19</v>
      </c>
      <c r="G173" s="4" t="s">
        <v>19</v>
      </c>
      <c r="H173" s="8" t="s">
        <v>27</v>
      </c>
      <c r="I173" s="9">
        <v>3</v>
      </c>
      <c r="J173" t="s">
        <v>20</v>
      </c>
      <c r="K173" s="4" t="s">
        <v>18</v>
      </c>
      <c r="L173" t="s">
        <v>48</v>
      </c>
      <c r="M173" s="4" t="s">
        <v>18</v>
      </c>
      <c r="N173" t="s">
        <v>61</v>
      </c>
      <c r="O173" s="8" t="s">
        <v>58</v>
      </c>
      <c r="P173" t="s">
        <v>22</v>
      </c>
      <c r="Q173" t="s">
        <v>21</v>
      </c>
      <c r="R173" s="24">
        <f t="shared" si="4"/>
        <v>17.709563164108619</v>
      </c>
      <c r="S173" t="str">
        <f t="shared" si="5"/>
        <v>Underweight</v>
      </c>
    </row>
    <row r="174" spans="1:19" x14ac:dyDescent="0.25">
      <c r="A174" s="4">
        <v>173</v>
      </c>
      <c r="B174" t="s">
        <v>17</v>
      </c>
      <c r="C174" s="5">
        <v>18</v>
      </c>
      <c r="D174" s="6">
        <v>1.75</v>
      </c>
      <c r="E174" s="5">
        <v>90</v>
      </c>
      <c r="F174" s="4" t="s">
        <v>18</v>
      </c>
      <c r="G174" s="4" t="s">
        <v>18</v>
      </c>
      <c r="H174" s="8" t="s">
        <v>22</v>
      </c>
      <c r="I174" s="9">
        <v>3</v>
      </c>
      <c r="J174" t="s">
        <v>27</v>
      </c>
      <c r="K174" s="4" t="s">
        <v>19</v>
      </c>
      <c r="L174" t="s">
        <v>64</v>
      </c>
      <c r="M174" s="4" t="s">
        <v>19</v>
      </c>
      <c r="N174" t="s">
        <v>63</v>
      </c>
      <c r="O174" s="8" t="s">
        <v>58</v>
      </c>
      <c r="P174" t="s">
        <v>20</v>
      </c>
      <c r="Q174" t="s">
        <v>21</v>
      </c>
      <c r="R174" s="24">
        <f t="shared" si="4"/>
        <v>29.387755102040817</v>
      </c>
      <c r="S174" t="str">
        <f t="shared" si="5"/>
        <v>Overweight</v>
      </c>
    </row>
    <row r="175" spans="1:19" x14ac:dyDescent="0.25">
      <c r="A175" s="4">
        <v>174</v>
      </c>
      <c r="B175" t="s">
        <v>17</v>
      </c>
      <c r="C175" s="5">
        <v>18</v>
      </c>
      <c r="D175" s="6">
        <v>1.75</v>
      </c>
      <c r="E175" s="5">
        <v>54</v>
      </c>
      <c r="F175" s="4" t="s">
        <v>18</v>
      </c>
      <c r="G175" s="4" t="s">
        <v>18</v>
      </c>
      <c r="H175" s="8" t="s">
        <v>22</v>
      </c>
      <c r="I175" s="9">
        <v>3</v>
      </c>
      <c r="J175" t="s">
        <v>22</v>
      </c>
      <c r="K175" s="4" t="s">
        <v>19</v>
      </c>
      <c r="L175" t="s">
        <v>64</v>
      </c>
      <c r="M175" s="4" t="s">
        <v>19</v>
      </c>
      <c r="N175" t="s">
        <v>61</v>
      </c>
      <c r="O175" t="s">
        <v>53</v>
      </c>
      <c r="P175" t="s">
        <v>22</v>
      </c>
      <c r="Q175" t="s">
        <v>21</v>
      </c>
      <c r="R175" s="24">
        <f t="shared" si="4"/>
        <v>17.632653061224488</v>
      </c>
      <c r="S175" t="str">
        <f t="shared" si="5"/>
        <v>Underweight</v>
      </c>
    </row>
    <row r="176" spans="1:19" x14ac:dyDescent="0.25">
      <c r="A176" s="4">
        <v>175</v>
      </c>
      <c r="B176" t="s">
        <v>17</v>
      </c>
      <c r="C176" s="5">
        <v>18</v>
      </c>
      <c r="D176" s="6">
        <v>1.72</v>
      </c>
      <c r="E176" s="5">
        <v>69</v>
      </c>
      <c r="F176" s="4" t="s">
        <v>18</v>
      </c>
      <c r="G176" s="4" t="s">
        <v>18</v>
      </c>
      <c r="H176" s="8" t="s">
        <v>19</v>
      </c>
      <c r="I176" s="9">
        <v>3</v>
      </c>
      <c r="J176" t="s">
        <v>22</v>
      </c>
      <c r="K176" s="4" t="s">
        <v>19</v>
      </c>
      <c r="L176" t="s">
        <v>48</v>
      </c>
      <c r="M176" s="4" t="s">
        <v>19</v>
      </c>
      <c r="N176" t="s">
        <v>63</v>
      </c>
      <c r="O176" t="s">
        <v>53</v>
      </c>
      <c r="P176" t="s">
        <v>22</v>
      </c>
      <c r="Q176" t="s">
        <v>21</v>
      </c>
      <c r="R176" s="24">
        <f t="shared" si="4"/>
        <v>23.323418063818284</v>
      </c>
      <c r="S176" t="str">
        <f t="shared" si="5"/>
        <v>Normal</v>
      </c>
    </row>
    <row r="177" spans="1:19" x14ac:dyDescent="0.25">
      <c r="A177" s="4">
        <v>176</v>
      </c>
      <c r="B177" t="s">
        <v>17</v>
      </c>
      <c r="C177" s="5">
        <v>19</v>
      </c>
      <c r="D177" s="6">
        <v>1.88</v>
      </c>
      <c r="E177" s="5">
        <v>79</v>
      </c>
      <c r="F177" s="4" t="s">
        <v>19</v>
      </c>
      <c r="G177" s="4" t="s">
        <v>19</v>
      </c>
      <c r="H177" s="8" t="s">
        <v>22</v>
      </c>
      <c r="I177" s="9">
        <v>3</v>
      </c>
      <c r="J177" t="s">
        <v>22</v>
      </c>
      <c r="K177" s="4" t="s">
        <v>19</v>
      </c>
      <c r="L177" t="s">
        <v>65</v>
      </c>
      <c r="M177" s="4" t="s">
        <v>19</v>
      </c>
      <c r="N177" t="s">
        <v>62</v>
      </c>
      <c r="O177" s="8" t="s">
        <v>58</v>
      </c>
      <c r="P177" t="s">
        <v>22</v>
      </c>
      <c r="Q177" t="s">
        <v>25</v>
      </c>
      <c r="R177" s="24">
        <f t="shared" si="4"/>
        <v>22.351742870076958</v>
      </c>
      <c r="S177" t="str">
        <f t="shared" si="5"/>
        <v>Normal</v>
      </c>
    </row>
    <row r="178" spans="1:19" x14ac:dyDescent="0.25">
      <c r="A178" s="4">
        <v>177</v>
      </c>
      <c r="B178" t="s">
        <v>17</v>
      </c>
      <c r="C178" s="5">
        <v>20</v>
      </c>
      <c r="D178" s="6">
        <v>1.7</v>
      </c>
      <c r="E178" s="5">
        <v>99</v>
      </c>
      <c r="F178" s="4" t="s">
        <v>18</v>
      </c>
      <c r="G178" s="4" t="s">
        <v>18</v>
      </c>
      <c r="H178" s="8" t="s">
        <v>22</v>
      </c>
      <c r="I178" s="9">
        <v>2</v>
      </c>
      <c r="J178" t="s">
        <v>22</v>
      </c>
      <c r="K178" s="4" t="s">
        <v>19</v>
      </c>
      <c r="L178" t="s">
        <v>64</v>
      </c>
      <c r="M178" s="4" t="s">
        <v>19</v>
      </c>
      <c r="N178" t="s">
        <v>63</v>
      </c>
      <c r="O178" t="s">
        <v>53</v>
      </c>
      <c r="P178" t="s">
        <v>57</v>
      </c>
      <c r="Q178" t="s">
        <v>21</v>
      </c>
      <c r="R178" s="24">
        <f t="shared" si="4"/>
        <v>34.256055363321806</v>
      </c>
      <c r="S178" t="str">
        <f t="shared" si="5"/>
        <v>Obesity I</v>
      </c>
    </row>
    <row r="179" spans="1:19" x14ac:dyDescent="0.25">
      <c r="A179" s="4">
        <v>178</v>
      </c>
      <c r="B179" t="s">
        <v>17</v>
      </c>
      <c r="C179" s="5">
        <v>19</v>
      </c>
      <c r="D179" s="6">
        <v>1.71</v>
      </c>
      <c r="E179" s="5">
        <v>97</v>
      </c>
      <c r="F179" s="4" t="s">
        <v>18</v>
      </c>
      <c r="G179" s="4" t="s">
        <v>18</v>
      </c>
      <c r="H179" s="8" t="s">
        <v>22</v>
      </c>
      <c r="I179" s="9">
        <v>3</v>
      </c>
      <c r="J179" t="s">
        <v>22</v>
      </c>
      <c r="K179" s="4" t="s">
        <v>19</v>
      </c>
      <c r="L179" t="s">
        <v>64</v>
      </c>
      <c r="M179" s="4" t="s">
        <v>19</v>
      </c>
      <c r="N179" t="s">
        <v>63</v>
      </c>
      <c r="O179" s="8" t="s">
        <v>58</v>
      </c>
      <c r="P179" t="s">
        <v>57</v>
      </c>
      <c r="Q179" t="s">
        <v>21</v>
      </c>
      <c r="R179" s="24">
        <f t="shared" si="4"/>
        <v>33.172600116275099</v>
      </c>
      <c r="S179" t="str">
        <f t="shared" si="5"/>
        <v>Obesity I</v>
      </c>
    </row>
    <row r="180" spans="1:19" x14ac:dyDescent="0.25">
      <c r="A180" s="4">
        <v>179</v>
      </c>
      <c r="B180" t="s">
        <v>23</v>
      </c>
      <c r="C180" s="5">
        <v>17</v>
      </c>
      <c r="D180" s="6">
        <v>1.75</v>
      </c>
      <c r="E180" s="5">
        <v>92</v>
      </c>
      <c r="F180" s="4" t="s">
        <v>18</v>
      </c>
      <c r="G180" s="4" t="s">
        <v>18</v>
      </c>
      <c r="H180" s="8" t="s">
        <v>27</v>
      </c>
      <c r="I180" s="9">
        <v>3</v>
      </c>
      <c r="J180" t="s">
        <v>20</v>
      </c>
      <c r="K180" s="4" t="s">
        <v>18</v>
      </c>
      <c r="L180" t="s">
        <v>64</v>
      </c>
      <c r="M180" s="4" t="s">
        <v>19</v>
      </c>
      <c r="N180" t="s">
        <v>63</v>
      </c>
      <c r="O180" t="s">
        <v>59</v>
      </c>
      <c r="P180" t="s">
        <v>57</v>
      </c>
      <c r="Q180" t="s">
        <v>21</v>
      </c>
      <c r="R180" s="24">
        <f t="shared" si="4"/>
        <v>30.040816326530614</v>
      </c>
      <c r="S180" t="str">
        <f t="shared" si="5"/>
        <v>Obesity I</v>
      </c>
    </row>
    <row r="181" spans="1:19" x14ac:dyDescent="0.25">
      <c r="A181" s="4">
        <v>180</v>
      </c>
      <c r="B181" t="s">
        <v>17</v>
      </c>
      <c r="C181" s="5">
        <v>20</v>
      </c>
      <c r="D181" s="6">
        <v>1.94</v>
      </c>
      <c r="E181" s="5">
        <v>122</v>
      </c>
      <c r="F181" s="4" t="s">
        <v>18</v>
      </c>
      <c r="G181" s="4" t="s">
        <v>18</v>
      </c>
      <c r="H181" s="8" t="s">
        <v>22</v>
      </c>
      <c r="I181" s="9">
        <v>3</v>
      </c>
      <c r="J181" t="s">
        <v>22</v>
      </c>
      <c r="K181" s="4" t="s">
        <v>19</v>
      </c>
      <c r="L181" t="s">
        <v>65</v>
      </c>
      <c r="M181" s="4" t="s">
        <v>19</v>
      </c>
      <c r="N181" t="s">
        <v>50</v>
      </c>
      <c r="O181" t="s">
        <v>59</v>
      </c>
      <c r="P181" t="s">
        <v>22</v>
      </c>
      <c r="Q181" t="s">
        <v>21</v>
      </c>
      <c r="R181" s="24">
        <f t="shared" si="4"/>
        <v>32.415772133064088</v>
      </c>
      <c r="S181" t="str">
        <f t="shared" si="5"/>
        <v>Obesity I</v>
      </c>
    </row>
    <row r="182" spans="1:19" x14ac:dyDescent="0.25">
      <c r="A182" s="4">
        <v>181</v>
      </c>
      <c r="B182" t="s">
        <v>23</v>
      </c>
      <c r="C182" s="5">
        <v>20</v>
      </c>
      <c r="D182" s="6">
        <v>1.82</v>
      </c>
      <c r="E182" s="5">
        <v>83</v>
      </c>
      <c r="F182" s="4" t="s">
        <v>18</v>
      </c>
      <c r="G182" s="4" t="s">
        <v>18</v>
      </c>
      <c r="H182" s="8" t="s">
        <v>27</v>
      </c>
      <c r="I182" s="9">
        <v>3</v>
      </c>
      <c r="J182" t="s">
        <v>22</v>
      </c>
      <c r="K182" s="4" t="s">
        <v>19</v>
      </c>
      <c r="L182" t="s">
        <v>65</v>
      </c>
      <c r="M182" s="4" t="s">
        <v>19</v>
      </c>
      <c r="N182" t="s">
        <v>61</v>
      </c>
      <c r="O182" t="s">
        <v>59</v>
      </c>
      <c r="P182" t="s">
        <v>22</v>
      </c>
      <c r="Q182" t="s">
        <v>21</v>
      </c>
      <c r="R182" s="24">
        <f t="shared" si="4"/>
        <v>25.057360222195385</v>
      </c>
      <c r="S182" t="str">
        <f t="shared" si="5"/>
        <v>Overweight</v>
      </c>
    </row>
    <row r="183" spans="1:19" x14ac:dyDescent="0.25">
      <c r="A183" s="4">
        <v>182</v>
      </c>
      <c r="B183" t="s">
        <v>23</v>
      </c>
      <c r="C183" s="5">
        <v>18</v>
      </c>
      <c r="D183" s="6">
        <v>1.7</v>
      </c>
      <c r="E183" s="5">
        <v>50</v>
      </c>
      <c r="F183" s="4" t="s">
        <v>19</v>
      </c>
      <c r="G183" s="4" t="s">
        <v>18</v>
      </c>
      <c r="H183" s="8" t="s">
        <v>22</v>
      </c>
      <c r="I183" s="9">
        <v>3</v>
      </c>
      <c r="J183" t="s">
        <v>22</v>
      </c>
      <c r="K183" s="4" t="s">
        <v>19</v>
      </c>
      <c r="L183" t="s">
        <v>48</v>
      </c>
      <c r="M183" s="4" t="s">
        <v>19</v>
      </c>
      <c r="N183" t="s">
        <v>50</v>
      </c>
      <c r="O183" t="s">
        <v>59</v>
      </c>
      <c r="P183" t="s">
        <v>22</v>
      </c>
      <c r="Q183" t="s">
        <v>21</v>
      </c>
      <c r="R183" s="24">
        <f t="shared" si="4"/>
        <v>17.301038062283737</v>
      </c>
      <c r="S183" t="str">
        <f t="shared" si="5"/>
        <v>Underweight</v>
      </c>
    </row>
    <row r="184" spans="1:19" x14ac:dyDescent="0.25">
      <c r="A184" s="4">
        <v>183</v>
      </c>
      <c r="B184" t="s">
        <v>23</v>
      </c>
      <c r="C184" s="5">
        <v>19</v>
      </c>
      <c r="D184" s="6">
        <v>1.56</v>
      </c>
      <c r="E184" s="5">
        <v>44</v>
      </c>
      <c r="F184" s="4" t="s">
        <v>19</v>
      </c>
      <c r="G184" s="4" t="s">
        <v>19</v>
      </c>
      <c r="H184" s="8" t="s">
        <v>27</v>
      </c>
      <c r="I184" s="9">
        <v>3</v>
      </c>
      <c r="J184" t="s">
        <v>20</v>
      </c>
      <c r="K184" s="4" t="s">
        <v>19</v>
      </c>
      <c r="L184" t="s">
        <v>48</v>
      </c>
      <c r="M184" s="4" t="s">
        <v>18</v>
      </c>
      <c r="N184" t="s">
        <v>50</v>
      </c>
      <c r="O184" s="8" t="s">
        <v>58</v>
      </c>
      <c r="P184" t="s">
        <v>22</v>
      </c>
      <c r="Q184" t="s">
        <v>21</v>
      </c>
      <c r="R184" s="24">
        <f t="shared" si="4"/>
        <v>18.080210387902692</v>
      </c>
      <c r="S184" t="str">
        <f t="shared" si="5"/>
        <v>Underweight</v>
      </c>
    </row>
    <row r="185" spans="1:19" x14ac:dyDescent="0.25">
      <c r="A185" s="4">
        <v>184</v>
      </c>
      <c r="B185" t="s">
        <v>17</v>
      </c>
      <c r="C185" s="5">
        <v>18</v>
      </c>
      <c r="D185" s="6">
        <v>1.79</v>
      </c>
      <c r="E185" s="5">
        <v>52</v>
      </c>
      <c r="F185" s="4" t="s">
        <v>19</v>
      </c>
      <c r="G185" s="4" t="s">
        <v>18</v>
      </c>
      <c r="H185" s="8" t="s">
        <v>27</v>
      </c>
      <c r="I185" s="9">
        <v>3</v>
      </c>
      <c r="J185" t="s">
        <v>22</v>
      </c>
      <c r="K185" s="4" t="s">
        <v>19</v>
      </c>
      <c r="L185" t="s">
        <v>64</v>
      </c>
      <c r="M185" s="4" t="s">
        <v>19</v>
      </c>
      <c r="N185" t="s">
        <v>50</v>
      </c>
      <c r="O185" t="s">
        <v>59</v>
      </c>
      <c r="P185" t="s">
        <v>22</v>
      </c>
      <c r="Q185" t="s">
        <v>21</v>
      </c>
      <c r="R185" s="24">
        <f t="shared" si="4"/>
        <v>16.229206329390468</v>
      </c>
      <c r="S185" t="str">
        <f t="shared" si="5"/>
        <v>Underweight</v>
      </c>
    </row>
    <row r="186" spans="1:19" x14ac:dyDescent="0.25">
      <c r="A186" s="4">
        <v>185</v>
      </c>
      <c r="B186" t="s">
        <v>23</v>
      </c>
      <c r="C186" s="5">
        <v>19</v>
      </c>
      <c r="D186" s="6">
        <v>1.54</v>
      </c>
      <c r="E186" s="5">
        <v>42</v>
      </c>
      <c r="F186" s="4" t="s">
        <v>19</v>
      </c>
      <c r="G186" s="4" t="s">
        <v>18</v>
      </c>
      <c r="H186" s="8" t="s">
        <v>27</v>
      </c>
      <c r="I186" s="9">
        <v>1</v>
      </c>
      <c r="J186" t="s">
        <v>22</v>
      </c>
      <c r="K186" s="4" t="s">
        <v>19</v>
      </c>
      <c r="L186" t="s">
        <v>48</v>
      </c>
      <c r="M186" s="4" t="s">
        <v>19</v>
      </c>
      <c r="N186" t="s">
        <v>63</v>
      </c>
      <c r="O186" t="s">
        <v>59</v>
      </c>
      <c r="P186" t="s">
        <v>22</v>
      </c>
      <c r="Q186" t="s">
        <v>21</v>
      </c>
      <c r="R186" s="24">
        <f t="shared" si="4"/>
        <v>17.709563164108619</v>
      </c>
      <c r="S186" t="str">
        <f t="shared" si="5"/>
        <v>Underweight</v>
      </c>
    </row>
    <row r="187" spans="1:19" x14ac:dyDescent="0.25">
      <c r="A187" s="4">
        <v>186</v>
      </c>
      <c r="B187" t="s">
        <v>17</v>
      </c>
      <c r="C187" s="5">
        <v>18</v>
      </c>
      <c r="D187" s="6">
        <v>1.72</v>
      </c>
      <c r="E187" s="5">
        <v>99</v>
      </c>
      <c r="F187" s="4" t="s">
        <v>18</v>
      </c>
      <c r="G187" s="4" t="s">
        <v>18</v>
      </c>
      <c r="H187" s="8" t="s">
        <v>22</v>
      </c>
      <c r="I187" s="9">
        <v>3</v>
      </c>
      <c r="J187" t="s">
        <v>22</v>
      </c>
      <c r="K187" s="4" t="s">
        <v>19</v>
      </c>
      <c r="L187" t="s">
        <v>64</v>
      </c>
      <c r="M187" s="4" t="s">
        <v>19</v>
      </c>
      <c r="N187" t="s">
        <v>61</v>
      </c>
      <c r="O187" t="s">
        <v>59</v>
      </c>
      <c r="P187" t="s">
        <v>57</v>
      </c>
      <c r="Q187" t="s">
        <v>21</v>
      </c>
      <c r="R187" s="24">
        <f t="shared" si="4"/>
        <v>33.464034613304491</v>
      </c>
      <c r="S187" t="str">
        <f t="shared" si="5"/>
        <v>Obesity I</v>
      </c>
    </row>
    <row r="188" spans="1:19" x14ac:dyDescent="0.25">
      <c r="A188" s="4">
        <v>187</v>
      </c>
      <c r="B188" t="s">
        <v>23</v>
      </c>
      <c r="C188" s="5">
        <v>20</v>
      </c>
      <c r="D188" s="6">
        <v>1.53</v>
      </c>
      <c r="E188" s="5">
        <v>65</v>
      </c>
      <c r="F188" s="4" t="s">
        <v>18</v>
      </c>
      <c r="G188" s="4" t="s">
        <v>19</v>
      </c>
      <c r="H188" s="8" t="s">
        <v>22</v>
      </c>
      <c r="I188" s="9">
        <v>3</v>
      </c>
      <c r="J188" t="s">
        <v>22</v>
      </c>
      <c r="K188" s="4" t="s">
        <v>19</v>
      </c>
      <c r="L188" t="s">
        <v>48</v>
      </c>
      <c r="M188" s="4" t="s">
        <v>19</v>
      </c>
      <c r="N188" t="s">
        <v>61</v>
      </c>
      <c r="O188" t="s">
        <v>59</v>
      </c>
      <c r="P188" t="s">
        <v>57</v>
      </c>
      <c r="Q188" t="s">
        <v>21</v>
      </c>
      <c r="R188" s="24">
        <f t="shared" si="4"/>
        <v>27.767098124652911</v>
      </c>
      <c r="S188" t="str">
        <f t="shared" si="5"/>
        <v>Overweight</v>
      </c>
    </row>
    <row r="189" spans="1:19" x14ac:dyDescent="0.25">
      <c r="A189" s="4">
        <v>188</v>
      </c>
      <c r="B189" t="s">
        <v>17</v>
      </c>
      <c r="C189" s="5">
        <v>18</v>
      </c>
      <c r="D189" s="6">
        <v>1.81</v>
      </c>
      <c r="E189" s="5">
        <v>109</v>
      </c>
      <c r="F189" s="4" t="s">
        <v>18</v>
      </c>
      <c r="G189" s="4" t="s">
        <v>18</v>
      </c>
      <c r="H189" s="8" t="s">
        <v>22</v>
      </c>
      <c r="I189" s="9">
        <v>1</v>
      </c>
      <c r="J189" t="s">
        <v>22</v>
      </c>
      <c r="K189" s="4" t="s">
        <v>19</v>
      </c>
      <c r="L189" t="s">
        <v>64</v>
      </c>
      <c r="M189" s="4" t="s">
        <v>19</v>
      </c>
      <c r="N189" t="s">
        <v>50</v>
      </c>
      <c r="O189" t="s">
        <v>59</v>
      </c>
      <c r="P189" t="s">
        <v>57</v>
      </c>
      <c r="Q189" t="s">
        <v>21</v>
      </c>
      <c r="R189" s="24">
        <f t="shared" si="4"/>
        <v>33.271267665822165</v>
      </c>
      <c r="S189" t="str">
        <f t="shared" si="5"/>
        <v>Obesity I</v>
      </c>
    </row>
    <row r="190" spans="1:19" x14ac:dyDescent="0.25">
      <c r="A190" s="4">
        <v>189</v>
      </c>
      <c r="B190" t="s">
        <v>23</v>
      </c>
      <c r="C190" s="5">
        <v>18</v>
      </c>
      <c r="D190" s="6">
        <v>1.55</v>
      </c>
      <c r="E190" s="5">
        <v>85</v>
      </c>
      <c r="F190" s="4" t="s">
        <v>18</v>
      </c>
      <c r="G190" s="4" t="s">
        <v>18</v>
      </c>
      <c r="H190" s="8" t="s">
        <v>27</v>
      </c>
      <c r="I190" s="9">
        <v>3</v>
      </c>
      <c r="J190" t="s">
        <v>20</v>
      </c>
      <c r="K190" s="4" t="s">
        <v>19</v>
      </c>
      <c r="L190" t="s">
        <v>48</v>
      </c>
      <c r="M190" s="4" t="s">
        <v>19</v>
      </c>
      <c r="N190" t="s">
        <v>50</v>
      </c>
      <c r="O190" t="s">
        <v>53</v>
      </c>
      <c r="P190" t="s">
        <v>57</v>
      </c>
      <c r="Q190" t="s">
        <v>21</v>
      </c>
      <c r="R190" s="24">
        <f t="shared" si="4"/>
        <v>35.379812695109258</v>
      </c>
      <c r="S190" t="str">
        <f t="shared" si="5"/>
        <v>Obesity II</v>
      </c>
    </row>
    <row r="191" spans="1:19" x14ac:dyDescent="0.25">
      <c r="A191" s="4">
        <v>190</v>
      </c>
      <c r="B191" t="s">
        <v>23</v>
      </c>
      <c r="C191" s="5">
        <v>18</v>
      </c>
      <c r="D191" s="6">
        <v>1.6</v>
      </c>
      <c r="E191" s="5">
        <v>55</v>
      </c>
      <c r="F191" s="4" t="s">
        <v>19</v>
      </c>
      <c r="G191" s="4" t="s">
        <v>18</v>
      </c>
      <c r="H191" s="8" t="s">
        <v>22</v>
      </c>
      <c r="I191" s="7" t="s">
        <v>44</v>
      </c>
      <c r="J191" t="s">
        <v>20</v>
      </c>
      <c r="K191" s="4" t="s">
        <v>19</v>
      </c>
      <c r="L191" t="s">
        <v>64</v>
      </c>
      <c r="M191" s="4" t="s">
        <v>19</v>
      </c>
      <c r="N191" t="s">
        <v>61</v>
      </c>
      <c r="O191" t="s">
        <v>59</v>
      </c>
      <c r="P191" t="s">
        <v>22</v>
      </c>
      <c r="Q191" t="s">
        <v>21</v>
      </c>
      <c r="R191" s="24">
        <f t="shared" si="4"/>
        <v>21.484374999999996</v>
      </c>
      <c r="S191" t="str">
        <f t="shared" si="5"/>
        <v>Normal</v>
      </c>
    </row>
    <row r="192" spans="1:19" x14ac:dyDescent="0.25">
      <c r="A192" s="4">
        <v>191</v>
      </c>
      <c r="B192" t="s">
        <v>23</v>
      </c>
      <c r="C192" s="5">
        <v>19</v>
      </c>
      <c r="D192" s="6">
        <v>1.6</v>
      </c>
      <c r="E192" s="5">
        <v>74</v>
      </c>
      <c r="F192" s="4" t="s">
        <v>18</v>
      </c>
      <c r="G192" s="4" t="s">
        <v>19</v>
      </c>
      <c r="H192" s="8" t="s">
        <v>27</v>
      </c>
      <c r="I192" s="9">
        <v>3</v>
      </c>
      <c r="J192" t="s">
        <v>22</v>
      </c>
      <c r="K192" s="4" t="s">
        <v>19</v>
      </c>
      <c r="L192" t="s">
        <v>64</v>
      </c>
      <c r="M192" s="4" t="s">
        <v>19</v>
      </c>
      <c r="N192" t="s">
        <v>61</v>
      </c>
      <c r="O192" t="s">
        <v>59</v>
      </c>
      <c r="P192" t="s">
        <v>22</v>
      </c>
      <c r="Q192" t="s">
        <v>21</v>
      </c>
      <c r="R192" s="24">
        <f t="shared" si="4"/>
        <v>28.906249999999993</v>
      </c>
      <c r="S192" t="str">
        <f t="shared" si="5"/>
        <v>Overweight</v>
      </c>
    </row>
    <row r="193" spans="1:19" x14ac:dyDescent="0.25">
      <c r="A193" s="4">
        <v>192</v>
      </c>
      <c r="B193" t="s">
        <v>23</v>
      </c>
      <c r="C193" s="5">
        <v>17</v>
      </c>
      <c r="D193" s="6">
        <v>1.58</v>
      </c>
      <c r="E193" s="5">
        <v>74</v>
      </c>
      <c r="F193" s="4" t="s">
        <v>19</v>
      </c>
      <c r="G193" s="4" t="s">
        <v>18</v>
      </c>
      <c r="H193" s="8" t="s">
        <v>19</v>
      </c>
      <c r="I193" s="7" t="s">
        <v>44</v>
      </c>
      <c r="J193" t="s">
        <v>20</v>
      </c>
      <c r="K193" s="4" t="s">
        <v>19</v>
      </c>
      <c r="L193" t="s">
        <v>64</v>
      </c>
      <c r="M193" s="4" t="s">
        <v>19</v>
      </c>
      <c r="N193" t="s">
        <v>50</v>
      </c>
      <c r="O193" t="s">
        <v>53</v>
      </c>
      <c r="P193" t="s">
        <v>22</v>
      </c>
      <c r="Q193" t="s">
        <v>21</v>
      </c>
      <c r="R193" s="24">
        <f t="shared" si="4"/>
        <v>29.642685467072578</v>
      </c>
      <c r="S193" t="str">
        <f t="shared" si="5"/>
        <v>Overweight</v>
      </c>
    </row>
    <row r="194" spans="1:19" x14ac:dyDescent="0.25">
      <c r="A194" s="4">
        <v>193</v>
      </c>
      <c r="B194" t="s">
        <v>17</v>
      </c>
      <c r="C194" s="5">
        <v>20</v>
      </c>
      <c r="D194" s="6">
        <v>1.8</v>
      </c>
      <c r="E194" s="5">
        <v>65</v>
      </c>
      <c r="F194" s="4" t="s">
        <v>19</v>
      </c>
      <c r="G194" s="4" t="s">
        <v>18</v>
      </c>
      <c r="H194" s="8" t="s">
        <v>22</v>
      </c>
      <c r="I194" s="9">
        <v>3</v>
      </c>
      <c r="J194" t="s">
        <v>20</v>
      </c>
      <c r="K194" s="4" t="s">
        <v>19</v>
      </c>
      <c r="L194" t="s">
        <v>48</v>
      </c>
      <c r="M194" s="4" t="s">
        <v>19</v>
      </c>
      <c r="N194" t="s">
        <v>61</v>
      </c>
      <c r="O194" s="8" t="s">
        <v>58</v>
      </c>
      <c r="P194" t="s">
        <v>22</v>
      </c>
      <c r="Q194" t="s">
        <v>28</v>
      </c>
      <c r="R194" s="24">
        <f t="shared" ref="R194:R257" si="6">SUM(E194)/(D194*D194)</f>
        <v>20.061728395061728</v>
      </c>
      <c r="S194" t="str">
        <f t="shared" ref="S194:S257" si="7">IF(R194&lt;18.5,"Underweight",IF(R194&lt;25,"Normal",IF(R194&lt;30,"Overweight",IF(R194&lt;35,"Obesity I",IF(R194&lt;40,"Obesity II","Obesity III")))))</f>
        <v>Normal</v>
      </c>
    </row>
    <row r="195" spans="1:19" x14ac:dyDescent="0.25">
      <c r="A195" s="4">
        <v>194</v>
      </c>
      <c r="B195" t="s">
        <v>23</v>
      </c>
      <c r="C195" s="5">
        <v>17</v>
      </c>
      <c r="D195" s="6">
        <v>1.6</v>
      </c>
      <c r="E195" s="5">
        <v>65</v>
      </c>
      <c r="F195" s="4" t="s">
        <v>19</v>
      </c>
      <c r="G195" s="4" t="s">
        <v>18</v>
      </c>
      <c r="H195" s="8" t="s">
        <v>27</v>
      </c>
      <c r="I195" s="9">
        <v>1</v>
      </c>
      <c r="J195" t="s">
        <v>22</v>
      </c>
      <c r="K195" s="4" t="s">
        <v>19</v>
      </c>
      <c r="L195" t="s">
        <v>64</v>
      </c>
      <c r="M195" s="4" t="s">
        <v>18</v>
      </c>
      <c r="N195" t="s">
        <v>50</v>
      </c>
      <c r="O195" t="s">
        <v>53</v>
      </c>
      <c r="P195" t="s">
        <v>22</v>
      </c>
      <c r="Q195" t="s">
        <v>21</v>
      </c>
      <c r="R195" s="24">
        <f t="shared" si="6"/>
        <v>25.390624999999996</v>
      </c>
      <c r="S195" t="str">
        <f t="shared" si="7"/>
        <v>Overweight</v>
      </c>
    </row>
    <row r="196" spans="1:19" x14ac:dyDescent="0.25">
      <c r="A196" s="4">
        <v>195</v>
      </c>
      <c r="B196" t="s">
        <v>17</v>
      </c>
      <c r="C196" s="5">
        <v>17</v>
      </c>
      <c r="D196" s="6">
        <v>1.84</v>
      </c>
      <c r="E196" s="5">
        <v>59</v>
      </c>
      <c r="F196" s="4" t="s">
        <v>18</v>
      </c>
      <c r="G196" s="4" t="s">
        <v>18</v>
      </c>
      <c r="H196" s="8" t="s">
        <v>22</v>
      </c>
      <c r="I196" s="9">
        <v>3</v>
      </c>
      <c r="J196" t="s">
        <v>22</v>
      </c>
      <c r="K196" s="4" t="s">
        <v>19</v>
      </c>
      <c r="L196" t="s">
        <v>64</v>
      </c>
      <c r="M196" s="4" t="s">
        <v>19</v>
      </c>
      <c r="N196" t="s">
        <v>62</v>
      </c>
      <c r="O196" t="s">
        <v>59</v>
      </c>
      <c r="P196" t="s">
        <v>57</v>
      </c>
      <c r="Q196" t="s">
        <v>25</v>
      </c>
      <c r="R196" s="24">
        <f t="shared" si="6"/>
        <v>17.426748582230623</v>
      </c>
      <c r="S196" t="str">
        <f t="shared" si="7"/>
        <v>Underweight</v>
      </c>
    </row>
    <row r="197" spans="1:19" x14ac:dyDescent="0.25">
      <c r="A197" s="4">
        <v>196</v>
      </c>
      <c r="B197" t="s">
        <v>23</v>
      </c>
      <c r="C197" s="5">
        <v>19</v>
      </c>
      <c r="D197" s="6">
        <v>1.68</v>
      </c>
      <c r="E197" s="5">
        <v>127</v>
      </c>
      <c r="F197" s="4" t="s">
        <v>18</v>
      </c>
      <c r="G197" s="4" t="s">
        <v>18</v>
      </c>
      <c r="H197" s="8" t="s">
        <v>27</v>
      </c>
      <c r="I197" s="9">
        <v>3</v>
      </c>
      <c r="J197" t="s">
        <v>22</v>
      </c>
      <c r="K197" s="4" t="s">
        <v>19</v>
      </c>
      <c r="L197" t="s">
        <v>48</v>
      </c>
      <c r="M197" s="4" t="s">
        <v>19</v>
      </c>
      <c r="N197" t="s">
        <v>61</v>
      </c>
      <c r="O197" t="s">
        <v>59</v>
      </c>
      <c r="P197" t="s">
        <v>22</v>
      </c>
      <c r="Q197" t="s">
        <v>21</v>
      </c>
      <c r="R197" s="24">
        <f t="shared" si="6"/>
        <v>44.997165532879826</v>
      </c>
      <c r="S197" t="str">
        <f t="shared" si="7"/>
        <v>Obesity III</v>
      </c>
    </row>
    <row r="198" spans="1:19" x14ac:dyDescent="0.25">
      <c r="A198" s="4">
        <v>197</v>
      </c>
      <c r="B198" t="s">
        <v>23</v>
      </c>
      <c r="C198" s="5">
        <v>18</v>
      </c>
      <c r="D198" s="6">
        <v>1.7</v>
      </c>
      <c r="E198" s="5">
        <v>50</v>
      </c>
      <c r="F198" s="4" t="s">
        <v>19</v>
      </c>
      <c r="G198" s="4" t="s">
        <v>19</v>
      </c>
      <c r="H198" s="8" t="s">
        <v>22</v>
      </c>
      <c r="I198" s="9">
        <v>3</v>
      </c>
      <c r="J198" t="s">
        <v>22</v>
      </c>
      <c r="K198" s="4" t="s">
        <v>19</v>
      </c>
      <c r="L198" t="s">
        <v>64</v>
      </c>
      <c r="M198" s="4" t="s">
        <v>19</v>
      </c>
      <c r="N198" t="s">
        <v>63</v>
      </c>
      <c r="O198" t="s">
        <v>59</v>
      </c>
      <c r="P198" t="s">
        <v>22</v>
      </c>
      <c r="Q198" t="s">
        <v>24</v>
      </c>
      <c r="R198" s="24">
        <f t="shared" si="6"/>
        <v>17.301038062283737</v>
      </c>
      <c r="S198" t="str">
        <f t="shared" si="7"/>
        <v>Underweight</v>
      </c>
    </row>
    <row r="199" spans="1:19" x14ac:dyDescent="0.25">
      <c r="A199" s="4">
        <v>198</v>
      </c>
      <c r="B199" t="s">
        <v>23</v>
      </c>
      <c r="C199" s="5">
        <v>18</v>
      </c>
      <c r="D199" s="6">
        <v>1.63</v>
      </c>
      <c r="E199" s="5">
        <v>63</v>
      </c>
      <c r="F199" s="4" t="s">
        <v>18</v>
      </c>
      <c r="G199" s="4" t="s">
        <v>18</v>
      </c>
      <c r="H199" s="8" t="s">
        <v>19</v>
      </c>
      <c r="I199" s="9">
        <v>3</v>
      </c>
      <c r="J199" t="s">
        <v>22</v>
      </c>
      <c r="K199" s="4" t="s">
        <v>19</v>
      </c>
      <c r="L199" t="s">
        <v>64</v>
      </c>
      <c r="M199" s="4" t="s">
        <v>19</v>
      </c>
      <c r="N199" t="s">
        <v>61</v>
      </c>
      <c r="O199" t="s">
        <v>53</v>
      </c>
      <c r="P199" t="s">
        <v>22</v>
      </c>
      <c r="Q199" t="s">
        <v>21</v>
      </c>
      <c r="R199" s="24">
        <f t="shared" si="6"/>
        <v>23.711844630960897</v>
      </c>
      <c r="S199" t="str">
        <f t="shared" si="7"/>
        <v>Normal</v>
      </c>
    </row>
    <row r="200" spans="1:19" x14ac:dyDescent="0.25">
      <c r="A200" s="4">
        <v>199</v>
      </c>
      <c r="B200" t="s">
        <v>17</v>
      </c>
      <c r="C200" s="5">
        <v>17</v>
      </c>
      <c r="D200" s="6">
        <v>1.71</v>
      </c>
      <c r="E200" s="5">
        <v>100</v>
      </c>
      <c r="F200" s="4" t="s">
        <v>18</v>
      </c>
      <c r="G200" s="4" t="s">
        <v>18</v>
      </c>
      <c r="H200" s="8" t="s">
        <v>22</v>
      </c>
      <c r="I200" s="9">
        <v>3</v>
      </c>
      <c r="J200" t="s">
        <v>22</v>
      </c>
      <c r="K200" s="4" t="s">
        <v>19</v>
      </c>
      <c r="L200" t="s">
        <v>64</v>
      </c>
      <c r="M200" s="4" t="s">
        <v>19</v>
      </c>
      <c r="N200" t="s">
        <v>63</v>
      </c>
      <c r="O200" t="s">
        <v>59</v>
      </c>
      <c r="P200" t="s">
        <v>57</v>
      </c>
      <c r="Q200" t="s">
        <v>21</v>
      </c>
      <c r="R200" s="24">
        <f t="shared" si="6"/>
        <v>34.198556820902162</v>
      </c>
      <c r="S200" t="str">
        <f t="shared" si="7"/>
        <v>Obesity I</v>
      </c>
    </row>
    <row r="201" spans="1:19" x14ac:dyDescent="0.25">
      <c r="A201" s="4">
        <v>200</v>
      </c>
      <c r="B201" t="s">
        <v>33</v>
      </c>
      <c r="C201" s="5">
        <v>20</v>
      </c>
      <c r="D201" s="6">
        <v>1.83</v>
      </c>
      <c r="E201" s="5">
        <v>72</v>
      </c>
      <c r="F201" s="4" t="s">
        <v>18</v>
      </c>
      <c r="G201" s="4" t="s">
        <v>19</v>
      </c>
      <c r="H201" s="8" t="s">
        <v>27</v>
      </c>
      <c r="I201" s="9">
        <v>3</v>
      </c>
      <c r="J201" t="s">
        <v>22</v>
      </c>
      <c r="K201" s="4" t="s">
        <v>18</v>
      </c>
      <c r="L201" t="s">
        <v>48</v>
      </c>
      <c r="M201" s="4" t="s">
        <v>19</v>
      </c>
      <c r="N201" t="s">
        <v>61</v>
      </c>
      <c r="O201" t="s">
        <v>59</v>
      </c>
      <c r="P201" t="s">
        <v>22</v>
      </c>
      <c r="Q201" t="s">
        <v>21</v>
      </c>
      <c r="R201" s="24">
        <f t="shared" si="6"/>
        <v>21.49959688255845</v>
      </c>
      <c r="S201" t="str">
        <f t="shared" si="7"/>
        <v>Normal</v>
      </c>
    </row>
    <row r="202" spans="1:19" x14ac:dyDescent="0.25">
      <c r="A202" s="4">
        <v>201</v>
      </c>
      <c r="B202" t="s">
        <v>17</v>
      </c>
      <c r="C202" s="5">
        <v>20</v>
      </c>
      <c r="D202" s="6">
        <v>1.71</v>
      </c>
      <c r="E202" s="5">
        <v>78</v>
      </c>
      <c r="F202" s="4" t="s">
        <v>18</v>
      </c>
      <c r="G202" s="4" t="s">
        <v>19</v>
      </c>
      <c r="H202" s="8" t="s">
        <v>22</v>
      </c>
      <c r="I202" s="9">
        <v>3</v>
      </c>
      <c r="J202" t="s">
        <v>22</v>
      </c>
      <c r="K202" s="4" t="s">
        <v>19</v>
      </c>
      <c r="L202" t="s">
        <v>64</v>
      </c>
      <c r="M202" s="4" t="s">
        <v>19</v>
      </c>
      <c r="N202" t="s">
        <v>50</v>
      </c>
      <c r="O202" t="s">
        <v>59</v>
      </c>
      <c r="P202" t="s">
        <v>22</v>
      </c>
      <c r="Q202" t="s">
        <v>21</v>
      </c>
      <c r="R202" s="24">
        <f t="shared" si="6"/>
        <v>26.674874320303687</v>
      </c>
      <c r="S202" t="str">
        <f t="shared" si="7"/>
        <v>Overweight</v>
      </c>
    </row>
    <row r="203" spans="1:19" x14ac:dyDescent="0.25">
      <c r="A203" s="4">
        <v>202</v>
      </c>
      <c r="B203" t="s">
        <v>23</v>
      </c>
      <c r="C203" s="5">
        <v>18</v>
      </c>
      <c r="D203" s="6">
        <v>1.54</v>
      </c>
      <c r="E203" s="5">
        <v>72</v>
      </c>
      <c r="F203" s="4" t="s">
        <v>18</v>
      </c>
      <c r="G203" s="4" t="s">
        <v>19</v>
      </c>
      <c r="H203" s="8" t="s">
        <v>27</v>
      </c>
      <c r="I203" s="9">
        <v>3</v>
      </c>
      <c r="J203" t="s">
        <v>22</v>
      </c>
      <c r="K203" s="4" t="s">
        <v>18</v>
      </c>
      <c r="L203" t="s">
        <v>64</v>
      </c>
      <c r="M203" s="4" t="s">
        <v>19</v>
      </c>
      <c r="N203" t="s">
        <v>50</v>
      </c>
      <c r="O203" t="s">
        <v>59</v>
      </c>
      <c r="P203" t="s">
        <v>57</v>
      </c>
      <c r="Q203" t="s">
        <v>21</v>
      </c>
      <c r="R203" s="24">
        <f t="shared" si="6"/>
        <v>30.359251138471919</v>
      </c>
      <c r="S203" t="str">
        <f t="shared" si="7"/>
        <v>Obesity I</v>
      </c>
    </row>
    <row r="204" spans="1:19" x14ac:dyDescent="0.25">
      <c r="A204" s="4">
        <v>203</v>
      </c>
      <c r="B204" t="s">
        <v>17</v>
      </c>
      <c r="C204" s="5">
        <v>18</v>
      </c>
      <c r="D204" s="6">
        <v>1.75</v>
      </c>
      <c r="E204" s="5">
        <v>70</v>
      </c>
      <c r="F204" s="4" t="s">
        <v>19</v>
      </c>
      <c r="G204" s="4" t="s">
        <v>18</v>
      </c>
      <c r="H204" s="8" t="s">
        <v>27</v>
      </c>
      <c r="I204" s="7" t="s">
        <v>44</v>
      </c>
      <c r="J204" t="s">
        <v>22</v>
      </c>
      <c r="K204" s="4" t="s">
        <v>19</v>
      </c>
      <c r="L204" t="s">
        <v>64</v>
      </c>
      <c r="M204" s="4" t="s">
        <v>19</v>
      </c>
      <c r="N204" t="s">
        <v>50</v>
      </c>
      <c r="O204" t="s">
        <v>59</v>
      </c>
      <c r="P204" t="s">
        <v>57</v>
      </c>
      <c r="Q204" t="s">
        <v>21</v>
      </c>
      <c r="R204" s="24">
        <f t="shared" si="6"/>
        <v>22.857142857142858</v>
      </c>
      <c r="S204" t="str">
        <f t="shared" si="7"/>
        <v>Normal</v>
      </c>
    </row>
    <row r="205" spans="1:19" x14ac:dyDescent="0.25">
      <c r="A205" s="4">
        <v>204</v>
      </c>
      <c r="B205" t="s">
        <v>23</v>
      </c>
      <c r="C205" s="5">
        <v>18</v>
      </c>
      <c r="D205" s="6">
        <v>1.82</v>
      </c>
      <c r="E205" s="5">
        <v>82</v>
      </c>
      <c r="F205" s="4" t="s">
        <v>18</v>
      </c>
      <c r="G205" s="4" t="s">
        <v>18</v>
      </c>
      <c r="H205" s="8" t="s">
        <v>27</v>
      </c>
      <c r="I205" s="9">
        <v>3</v>
      </c>
      <c r="J205" t="s">
        <v>22</v>
      </c>
      <c r="K205" s="4" t="s">
        <v>19</v>
      </c>
      <c r="L205" t="s">
        <v>65</v>
      </c>
      <c r="M205" s="4" t="s">
        <v>19</v>
      </c>
      <c r="N205" t="s">
        <v>61</v>
      </c>
      <c r="O205" t="s">
        <v>59</v>
      </c>
      <c r="P205" t="s">
        <v>22</v>
      </c>
      <c r="Q205" t="s">
        <v>21</v>
      </c>
      <c r="R205" s="24">
        <f t="shared" si="6"/>
        <v>24.755464315903875</v>
      </c>
      <c r="S205" t="str">
        <f t="shared" si="7"/>
        <v>Normal</v>
      </c>
    </row>
    <row r="206" spans="1:19" x14ac:dyDescent="0.25">
      <c r="A206" s="4">
        <v>205</v>
      </c>
      <c r="B206" t="s">
        <v>23</v>
      </c>
      <c r="C206" s="5">
        <v>19</v>
      </c>
      <c r="D206" s="6">
        <v>1.73</v>
      </c>
      <c r="E206" s="5">
        <v>50</v>
      </c>
      <c r="F206" s="4" t="s">
        <v>19</v>
      </c>
      <c r="G206" s="4" t="s">
        <v>18</v>
      </c>
      <c r="H206" s="8" t="s">
        <v>19</v>
      </c>
      <c r="I206" s="9">
        <v>3</v>
      </c>
      <c r="J206" t="s">
        <v>22</v>
      </c>
      <c r="K206" s="4" t="s">
        <v>19</v>
      </c>
      <c r="L206" t="s">
        <v>48</v>
      </c>
      <c r="M206" s="4" t="s">
        <v>19</v>
      </c>
      <c r="N206" t="s">
        <v>61</v>
      </c>
      <c r="O206" t="s">
        <v>59</v>
      </c>
      <c r="P206" t="s">
        <v>22</v>
      </c>
      <c r="Q206" t="s">
        <v>21</v>
      </c>
      <c r="R206" s="24">
        <f t="shared" si="6"/>
        <v>16.706204684419792</v>
      </c>
      <c r="S206" t="str">
        <f t="shared" si="7"/>
        <v>Underweight</v>
      </c>
    </row>
    <row r="207" spans="1:19" x14ac:dyDescent="0.25">
      <c r="A207" s="4">
        <v>206</v>
      </c>
      <c r="B207" t="s">
        <v>17</v>
      </c>
      <c r="C207" s="5">
        <v>19</v>
      </c>
      <c r="D207" s="6">
        <v>1.81</v>
      </c>
      <c r="E207" s="5">
        <v>87</v>
      </c>
      <c r="F207" s="4" t="s">
        <v>18</v>
      </c>
      <c r="G207" s="4" t="s">
        <v>18</v>
      </c>
      <c r="H207" s="8" t="s">
        <v>22</v>
      </c>
      <c r="I207" s="9">
        <v>3</v>
      </c>
      <c r="J207" t="s">
        <v>22</v>
      </c>
      <c r="K207" s="4" t="s">
        <v>19</v>
      </c>
      <c r="L207" t="s">
        <v>64</v>
      </c>
      <c r="M207" s="4" t="s">
        <v>19</v>
      </c>
      <c r="N207" t="s">
        <v>50</v>
      </c>
      <c r="O207" s="8" t="s">
        <v>58</v>
      </c>
      <c r="P207" t="s">
        <v>22</v>
      </c>
      <c r="Q207" t="s">
        <v>21</v>
      </c>
      <c r="R207" s="24">
        <f t="shared" si="6"/>
        <v>26.555965935105768</v>
      </c>
      <c r="S207" t="str">
        <f t="shared" si="7"/>
        <v>Overweight</v>
      </c>
    </row>
    <row r="208" spans="1:19" x14ac:dyDescent="0.25">
      <c r="A208" s="4">
        <v>207</v>
      </c>
      <c r="B208" t="s">
        <v>17</v>
      </c>
      <c r="C208" s="5">
        <v>19</v>
      </c>
      <c r="D208" s="6">
        <v>1.82</v>
      </c>
      <c r="E208" s="5">
        <v>84</v>
      </c>
      <c r="F208" s="4" t="s">
        <v>18</v>
      </c>
      <c r="G208" s="4" t="s">
        <v>18</v>
      </c>
      <c r="H208" s="8" t="s">
        <v>27</v>
      </c>
      <c r="I208" s="9">
        <v>3</v>
      </c>
      <c r="J208" t="s">
        <v>22</v>
      </c>
      <c r="K208" s="4" t="s">
        <v>19</v>
      </c>
      <c r="L208" t="s">
        <v>65</v>
      </c>
      <c r="M208" s="4" t="s">
        <v>19</v>
      </c>
      <c r="N208" t="s">
        <v>61</v>
      </c>
      <c r="O208" t="s">
        <v>59</v>
      </c>
      <c r="P208" t="s">
        <v>22</v>
      </c>
      <c r="Q208" t="s">
        <v>21</v>
      </c>
      <c r="R208" s="24">
        <f t="shared" si="6"/>
        <v>25.359256128486894</v>
      </c>
      <c r="S208" t="str">
        <f t="shared" si="7"/>
        <v>Overweight</v>
      </c>
    </row>
    <row r="209" spans="1:19" x14ac:dyDescent="0.25">
      <c r="A209" s="4">
        <v>208</v>
      </c>
      <c r="B209" t="s">
        <v>17</v>
      </c>
      <c r="C209" s="5">
        <v>18</v>
      </c>
      <c r="D209" s="6">
        <v>1.86</v>
      </c>
      <c r="E209" s="5">
        <v>110</v>
      </c>
      <c r="F209" s="4" t="s">
        <v>18</v>
      </c>
      <c r="G209" s="4" t="s">
        <v>18</v>
      </c>
      <c r="H209" s="8" t="s">
        <v>22</v>
      </c>
      <c r="I209" s="9">
        <v>1</v>
      </c>
      <c r="J209" t="s">
        <v>22</v>
      </c>
      <c r="K209" s="4" t="s">
        <v>18</v>
      </c>
      <c r="L209" t="s">
        <v>64</v>
      </c>
      <c r="M209" s="4" t="s">
        <v>19</v>
      </c>
      <c r="N209" t="s">
        <v>50</v>
      </c>
      <c r="O209" t="s">
        <v>53</v>
      </c>
      <c r="P209" t="s">
        <v>22</v>
      </c>
      <c r="Q209" t="s">
        <v>21</v>
      </c>
      <c r="R209" s="24">
        <f t="shared" si="6"/>
        <v>31.795583304428252</v>
      </c>
      <c r="S209" t="str">
        <f t="shared" si="7"/>
        <v>Obesity I</v>
      </c>
    </row>
    <row r="210" spans="1:19" x14ac:dyDescent="0.25">
      <c r="A210" s="4">
        <v>209</v>
      </c>
      <c r="B210" t="s">
        <v>23</v>
      </c>
      <c r="C210" s="5">
        <v>18</v>
      </c>
      <c r="D210" s="6">
        <v>1.62</v>
      </c>
      <c r="E210" s="5">
        <v>50</v>
      </c>
      <c r="F210" s="4" t="s">
        <v>19</v>
      </c>
      <c r="G210" s="4" t="s">
        <v>18</v>
      </c>
      <c r="H210" s="8" t="s">
        <v>27</v>
      </c>
      <c r="I210" s="9">
        <v>3</v>
      </c>
      <c r="J210" t="s">
        <v>22</v>
      </c>
      <c r="K210" s="4" t="s">
        <v>19</v>
      </c>
      <c r="L210" t="s">
        <v>48</v>
      </c>
      <c r="M210" s="4" t="s">
        <v>19</v>
      </c>
      <c r="N210" t="s">
        <v>63</v>
      </c>
      <c r="O210" s="8" t="s">
        <v>58</v>
      </c>
      <c r="P210" t="s">
        <v>22</v>
      </c>
      <c r="Q210" t="s">
        <v>25</v>
      </c>
      <c r="R210" s="24">
        <f t="shared" si="6"/>
        <v>19.051973784484069</v>
      </c>
      <c r="S210" t="str">
        <f t="shared" si="7"/>
        <v>Normal</v>
      </c>
    </row>
    <row r="211" spans="1:19" x14ac:dyDescent="0.25">
      <c r="A211" s="4">
        <v>210</v>
      </c>
      <c r="B211" t="s">
        <v>23</v>
      </c>
      <c r="C211" s="5">
        <v>16</v>
      </c>
      <c r="D211" s="6">
        <v>1.61</v>
      </c>
      <c r="E211" s="5">
        <v>65</v>
      </c>
      <c r="F211" s="4" t="s">
        <v>18</v>
      </c>
      <c r="G211" s="4" t="s">
        <v>18</v>
      </c>
      <c r="H211" s="8" t="s">
        <v>19</v>
      </c>
      <c r="I211" s="9">
        <v>1</v>
      </c>
      <c r="J211" t="s">
        <v>22</v>
      </c>
      <c r="K211" s="4" t="s">
        <v>19</v>
      </c>
      <c r="L211" t="s">
        <v>64</v>
      </c>
      <c r="M211" s="4" t="s">
        <v>19</v>
      </c>
      <c r="N211" t="s">
        <v>63</v>
      </c>
      <c r="O211" s="8" t="s">
        <v>58</v>
      </c>
      <c r="P211" t="s">
        <v>57</v>
      </c>
      <c r="Q211" t="s">
        <v>21</v>
      </c>
      <c r="R211" s="24">
        <f t="shared" si="6"/>
        <v>25.076193048107708</v>
      </c>
      <c r="S211" t="str">
        <f t="shared" si="7"/>
        <v>Overweight</v>
      </c>
    </row>
    <row r="212" spans="1:19" x14ac:dyDescent="0.25">
      <c r="A212" s="4">
        <v>211</v>
      </c>
      <c r="B212" t="s">
        <v>33</v>
      </c>
      <c r="C212" s="5">
        <v>18</v>
      </c>
      <c r="D212" s="6">
        <v>1.82</v>
      </c>
      <c r="E212" s="5">
        <v>109</v>
      </c>
      <c r="F212" s="4" t="s">
        <v>18</v>
      </c>
      <c r="G212" s="4" t="s">
        <v>18</v>
      </c>
      <c r="H212" s="8" t="s">
        <v>22</v>
      </c>
      <c r="I212" s="9">
        <v>1</v>
      </c>
      <c r="J212" t="s">
        <v>22</v>
      </c>
      <c r="K212" s="4" t="s">
        <v>19</v>
      </c>
      <c r="L212" t="s">
        <v>64</v>
      </c>
      <c r="M212" s="4" t="s">
        <v>19</v>
      </c>
      <c r="N212" t="s">
        <v>50</v>
      </c>
      <c r="O212" t="s">
        <v>59</v>
      </c>
      <c r="P212" t="s">
        <v>57</v>
      </c>
      <c r="Q212" t="s">
        <v>21</v>
      </c>
      <c r="R212" s="24">
        <f t="shared" si="6"/>
        <v>32.906653785774665</v>
      </c>
      <c r="S212" t="str">
        <f t="shared" si="7"/>
        <v>Obesity I</v>
      </c>
    </row>
    <row r="213" spans="1:19" x14ac:dyDescent="0.25">
      <c r="A213" s="4">
        <v>212</v>
      </c>
      <c r="B213" t="s">
        <v>23</v>
      </c>
      <c r="C213" s="5">
        <v>20</v>
      </c>
      <c r="D213" s="6">
        <v>1.78</v>
      </c>
      <c r="E213" s="5">
        <v>79</v>
      </c>
      <c r="F213" s="4" t="s">
        <v>18</v>
      </c>
      <c r="G213" s="4" t="s">
        <v>18</v>
      </c>
      <c r="H213" s="8" t="s">
        <v>27</v>
      </c>
      <c r="I213" s="9">
        <v>3</v>
      </c>
      <c r="J213" t="s">
        <v>22</v>
      </c>
      <c r="K213" s="4" t="s">
        <v>19</v>
      </c>
      <c r="L213" t="s">
        <v>64</v>
      </c>
      <c r="M213" s="4" t="s">
        <v>19</v>
      </c>
      <c r="N213" t="s">
        <v>61</v>
      </c>
      <c r="O213" t="s">
        <v>59</v>
      </c>
      <c r="P213" t="s">
        <v>22</v>
      </c>
      <c r="Q213" t="s">
        <v>21</v>
      </c>
      <c r="R213" s="24">
        <f t="shared" si="6"/>
        <v>24.933720489837143</v>
      </c>
      <c r="S213" t="str">
        <f t="shared" si="7"/>
        <v>Normal</v>
      </c>
    </row>
    <row r="214" spans="1:19" x14ac:dyDescent="0.25">
      <c r="A214" s="4">
        <v>213</v>
      </c>
      <c r="B214" t="s">
        <v>17</v>
      </c>
      <c r="C214" s="5">
        <v>19</v>
      </c>
      <c r="D214" s="6">
        <v>1.75</v>
      </c>
      <c r="E214" s="5">
        <v>80</v>
      </c>
      <c r="F214" s="4" t="s">
        <v>18</v>
      </c>
      <c r="G214" s="4" t="s">
        <v>18</v>
      </c>
      <c r="H214" s="8" t="s">
        <v>22</v>
      </c>
      <c r="I214" s="9">
        <v>2</v>
      </c>
      <c r="J214" t="s">
        <v>22</v>
      </c>
      <c r="K214" s="4" t="s">
        <v>19</v>
      </c>
      <c r="L214" t="s">
        <v>64</v>
      </c>
      <c r="M214" s="4" t="s">
        <v>19</v>
      </c>
      <c r="N214" t="s">
        <v>50</v>
      </c>
      <c r="O214" t="s">
        <v>59</v>
      </c>
      <c r="P214" t="s">
        <v>20</v>
      </c>
      <c r="Q214" t="s">
        <v>21</v>
      </c>
      <c r="R214" s="24">
        <f t="shared" si="6"/>
        <v>26.122448979591837</v>
      </c>
      <c r="S214" t="str">
        <f t="shared" si="7"/>
        <v>Overweight</v>
      </c>
    </row>
    <row r="215" spans="1:19" x14ac:dyDescent="0.25">
      <c r="A215" s="4">
        <v>214</v>
      </c>
      <c r="B215" t="s">
        <v>17</v>
      </c>
      <c r="C215" s="5">
        <v>19</v>
      </c>
      <c r="D215" s="6">
        <v>1.76</v>
      </c>
      <c r="E215" s="5">
        <v>89</v>
      </c>
      <c r="F215" s="4" t="s">
        <v>18</v>
      </c>
      <c r="G215" s="4" t="s">
        <v>18</v>
      </c>
      <c r="H215" s="8" t="s">
        <v>22</v>
      </c>
      <c r="I215" s="9">
        <v>3</v>
      </c>
      <c r="J215" t="s">
        <v>20</v>
      </c>
      <c r="K215" s="4" t="s">
        <v>19</v>
      </c>
      <c r="L215" t="s">
        <v>65</v>
      </c>
      <c r="M215" s="4" t="s">
        <v>19</v>
      </c>
      <c r="N215" t="s">
        <v>50</v>
      </c>
      <c r="O215" t="s">
        <v>53</v>
      </c>
      <c r="P215" t="s">
        <v>20</v>
      </c>
      <c r="Q215" t="s">
        <v>21</v>
      </c>
      <c r="R215" s="24">
        <f t="shared" si="6"/>
        <v>28.731921487603305</v>
      </c>
      <c r="S215" t="str">
        <f t="shared" si="7"/>
        <v>Overweight</v>
      </c>
    </row>
    <row r="216" spans="1:19" x14ac:dyDescent="0.25">
      <c r="A216" s="4">
        <v>215</v>
      </c>
      <c r="B216" t="s">
        <v>33</v>
      </c>
      <c r="C216" s="5">
        <v>20</v>
      </c>
      <c r="D216" s="6">
        <v>1.6</v>
      </c>
      <c r="E216" s="5">
        <v>45</v>
      </c>
      <c r="F216" s="4" t="s">
        <v>19</v>
      </c>
      <c r="G216" s="4" t="s">
        <v>19</v>
      </c>
      <c r="H216" s="8" t="s">
        <v>27</v>
      </c>
      <c r="I216" s="9">
        <v>3</v>
      </c>
      <c r="J216" t="s">
        <v>20</v>
      </c>
      <c r="K216" s="4" t="s">
        <v>19</v>
      </c>
      <c r="L216" t="s">
        <v>65</v>
      </c>
      <c r="M216" s="4" t="s">
        <v>18</v>
      </c>
      <c r="N216" t="s">
        <v>50</v>
      </c>
      <c r="O216" s="8" t="s">
        <v>58</v>
      </c>
      <c r="P216" t="s">
        <v>22</v>
      </c>
      <c r="Q216" t="s">
        <v>21</v>
      </c>
      <c r="R216" s="24">
        <f t="shared" si="6"/>
        <v>17.578124999999996</v>
      </c>
      <c r="S216" t="str">
        <f t="shared" si="7"/>
        <v>Underweight</v>
      </c>
    </row>
    <row r="217" spans="1:19" x14ac:dyDescent="0.25">
      <c r="A217" s="4">
        <v>216</v>
      </c>
      <c r="B217" t="s">
        <v>17</v>
      </c>
      <c r="C217" s="5">
        <v>20</v>
      </c>
      <c r="D217" s="6">
        <v>1.83</v>
      </c>
      <c r="E217" s="5">
        <v>90</v>
      </c>
      <c r="F217" s="4" t="s">
        <v>18</v>
      </c>
      <c r="G217" s="4" t="s">
        <v>18</v>
      </c>
      <c r="H217" s="8" t="s">
        <v>27</v>
      </c>
      <c r="I217" s="9">
        <v>3</v>
      </c>
      <c r="J217" t="s">
        <v>22</v>
      </c>
      <c r="K217" s="4" t="s">
        <v>19</v>
      </c>
      <c r="L217" t="s">
        <v>65</v>
      </c>
      <c r="M217" s="4" t="s">
        <v>19</v>
      </c>
      <c r="N217" t="s">
        <v>61</v>
      </c>
      <c r="O217" s="8" t="s">
        <v>58</v>
      </c>
      <c r="P217" t="s">
        <v>22</v>
      </c>
      <c r="Q217" t="s">
        <v>21</v>
      </c>
      <c r="R217" s="24">
        <f t="shared" si="6"/>
        <v>26.874496103198062</v>
      </c>
      <c r="S217" t="str">
        <f t="shared" si="7"/>
        <v>Overweight</v>
      </c>
    </row>
    <row r="218" spans="1:19" x14ac:dyDescent="0.25">
      <c r="A218" s="4">
        <v>217</v>
      </c>
      <c r="B218" t="s">
        <v>23</v>
      </c>
      <c r="C218" s="5">
        <v>19</v>
      </c>
      <c r="D218" s="6">
        <v>1.67</v>
      </c>
      <c r="E218" s="5">
        <v>126</v>
      </c>
      <c r="F218" s="4" t="s">
        <v>18</v>
      </c>
      <c r="G218" s="4" t="s">
        <v>18</v>
      </c>
      <c r="H218" s="8" t="s">
        <v>27</v>
      </c>
      <c r="I218" s="9">
        <v>3</v>
      </c>
      <c r="J218" t="s">
        <v>22</v>
      </c>
      <c r="K218" s="4" t="s">
        <v>19</v>
      </c>
      <c r="L218" t="s">
        <v>48</v>
      </c>
      <c r="M218" s="4" t="s">
        <v>19</v>
      </c>
      <c r="N218" t="s">
        <v>50</v>
      </c>
      <c r="O218" t="s">
        <v>59</v>
      </c>
      <c r="P218" t="s">
        <v>22</v>
      </c>
      <c r="Q218" t="s">
        <v>21</v>
      </c>
      <c r="R218" s="24">
        <f t="shared" si="6"/>
        <v>45.17910287210011</v>
      </c>
      <c r="S218" t="str">
        <f t="shared" si="7"/>
        <v>Obesity III</v>
      </c>
    </row>
    <row r="219" spans="1:19" x14ac:dyDescent="0.25">
      <c r="A219" s="4">
        <v>218</v>
      </c>
      <c r="B219" t="s">
        <v>23</v>
      </c>
      <c r="C219" s="5">
        <v>17</v>
      </c>
      <c r="D219" s="6">
        <v>1.54</v>
      </c>
      <c r="E219" s="5">
        <v>57</v>
      </c>
      <c r="F219" s="4" t="s">
        <v>19</v>
      </c>
      <c r="G219" s="4" t="s">
        <v>18</v>
      </c>
      <c r="H219" s="8" t="s">
        <v>22</v>
      </c>
      <c r="I219" s="9">
        <v>2</v>
      </c>
      <c r="J219" t="s">
        <v>22</v>
      </c>
      <c r="K219" s="4" t="s">
        <v>19</v>
      </c>
      <c r="L219" t="s">
        <v>64</v>
      </c>
      <c r="M219" s="4" t="s">
        <v>18</v>
      </c>
      <c r="N219" t="s">
        <v>63</v>
      </c>
      <c r="O219" t="s">
        <v>59</v>
      </c>
      <c r="P219" t="s">
        <v>22</v>
      </c>
      <c r="Q219" t="s">
        <v>21</v>
      </c>
      <c r="R219" s="24">
        <f t="shared" si="6"/>
        <v>24.034407151290267</v>
      </c>
      <c r="S219" t="str">
        <f t="shared" si="7"/>
        <v>Normal</v>
      </c>
    </row>
    <row r="220" spans="1:19" x14ac:dyDescent="0.25">
      <c r="A220" s="4">
        <v>219</v>
      </c>
      <c r="B220" t="s">
        <v>23</v>
      </c>
      <c r="C220" s="5">
        <v>18</v>
      </c>
      <c r="D220" s="6">
        <v>1.81</v>
      </c>
      <c r="E220" s="5">
        <v>84</v>
      </c>
      <c r="F220" s="4" t="s">
        <v>18</v>
      </c>
      <c r="G220" s="4" t="s">
        <v>18</v>
      </c>
      <c r="H220" s="8" t="s">
        <v>27</v>
      </c>
      <c r="I220" s="9">
        <v>3</v>
      </c>
      <c r="J220" t="s">
        <v>22</v>
      </c>
      <c r="K220" s="4" t="s">
        <v>19</v>
      </c>
      <c r="L220" t="s">
        <v>64</v>
      </c>
      <c r="M220" s="4" t="s">
        <v>19</v>
      </c>
      <c r="N220" t="s">
        <v>61</v>
      </c>
      <c r="O220" t="s">
        <v>59</v>
      </c>
      <c r="P220" t="s">
        <v>22</v>
      </c>
      <c r="Q220" t="s">
        <v>21</v>
      </c>
      <c r="R220" s="24">
        <f t="shared" si="6"/>
        <v>25.640242971826257</v>
      </c>
      <c r="S220" t="str">
        <f t="shared" si="7"/>
        <v>Overweight</v>
      </c>
    </row>
    <row r="221" spans="1:19" x14ac:dyDescent="0.25">
      <c r="A221" s="4">
        <v>220</v>
      </c>
      <c r="B221" t="s">
        <v>23</v>
      </c>
      <c r="C221" s="5">
        <v>20</v>
      </c>
      <c r="D221" s="6">
        <v>1.62</v>
      </c>
      <c r="E221" s="5">
        <v>45</v>
      </c>
      <c r="F221" s="4" t="s">
        <v>19</v>
      </c>
      <c r="G221" s="4" t="s">
        <v>18</v>
      </c>
      <c r="H221" s="8" t="s">
        <v>27</v>
      </c>
      <c r="I221" s="9">
        <v>3</v>
      </c>
      <c r="J221" t="s">
        <v>20</v>
      </c>
      <c r="K221" s="4" t="s">
        <v>19</v>
      </c>
      <c r="L221" t="s">
        <v>48</v>
      </c>
      <c r="M221" s="4" t="s">
        <v>19</v>
      </c>
      <c r="N221" t="s">
        <v>50</v>
      </c>
      <c r="O221" s="8" t="s">
        <v>58</v>
      </c>
      <c r="P221" t="s">
        <v>22</v>
      </c>
      <c r="Q221" t="s">
        <v>21</v>
      </c>
      <c r="R221" s="24">
        <f t="shared" si="6"/>
        <v>17.146776406035663</v>
      </c>
      <c r="S221" t="str">
        <f t="shared" si="7"/>
        <v>Underweight</v>
      </c>
    </row>
    <row r="222" spans="1:19" x14ac:dyDescent="0.25">
      <c r="A222" s="4">
        <v>221</v>
      </c>
      <c r="B222" t="s">
        <v>17</v>
      </c>
      <c r="C222" s="5">
        <v>20</v>
      </c>
      <c r="D222" s="6">
        <v>1.82</v>
      </c>
      <c r="E222" s="5">
        <v>85</v>
      </c>
      <c r="F222" s="4" t="s">
        <v>18</v>
      </c>
      <c r="G222" s="4" t="s">
        <v>18</v>
      </c>
      <c r="H222" s="8" t="s">
        <v>27</v>
      </c>
      <c r="I222" s="9">
        <v>3</v>
      </c>
      <c r="J222" t="s">
        <v>22</v>
      </c>
      <c r="K222" s="4" t="s">
        <v>19</v>
      </c>
      <c r="L222" t="s">
        <v>65</v>
      </c>
      <c r="M222" s="4" t="s">
        <v>19</v>
      </c>
      <c r="N222" t="s">
        <v>62</v>
      </c>
      <c r="O222" s="8" t="s">
        <v>58</v>
      </c>
      <c r="P222" t="s">
        <v>22</v>
      </c>
      <c r="Q222" t="s">
        <v>21</v>
      </c>
      <c r="R222" s="24">
        <f t="shared" si="6"/>
        <v>25.661152034778407</v>
      </c>
      <c r="S222" t="str">
        <f t="shared" si="7"/>
        <v>Overweight</v>
      </c>
    </row>
    <row r="223" spans="1:19" x14ac:dyDescent="0.25">
      <c r="A223" s="4">
        <v>222</v>
      </c>
      <c r="B223" t="s">
        <v>23</v>
      </c>
      <c r="C223" s="5">
        <v>17</v>
      </c>
      <c r="D223" s="6">
        <v>1.49</v>
      </c>
      <c r="E223" s="5">
        <v>54</v>
      </c>
      <c r="F223" s="4" t="s">
        <v>19</v>
      </c>
      <c r="G223" s="4" t="s">
        <v>18</v>
      </c>
      <c r="H223" s="8" t="s">
        <v>22</v>
      </c>
      <c r="I223" s="9">
        <v>2</v>
      </c>
      <c r="J223" t="s">
        <v>22</v>
      </c>
      <c r="K223" s="4" t="s">
        <v>19</v>
      </c>
      <c r="L223" t="s">
        <v>64</v>
      </c>
      <c r="M223" s="4" t="s">
        <v>18</v>
      </c>
      <c r="N223" t="s">
        <v>63</v>
      </c>
      <c r="O223" t="s">
        <v>53</v>
      </c>
      <c r="P223" t="s">
        <v>22</v>
      </c>
      <c r="Q223" t="s">
        <v>21</v>
      </c>
      <c r="R223" s="24">
        <f t="shared" si="6"/>
        <v>24.323228683392639</v>
      </c>
      <c r="S223" t="str">
        <f t="shared" si="7"/>
        <v>Normal</v>
      </c>
    </row>
    <row r="224" spans="1:19" x14ac:dyDescent="0.25">
      <c r="A224" s="4">
        <v>223</v>
      </c>
      <c r="B224" t="s">
        <v>17</v>
      </c>
      <c r="C224" s="5">
        <v>19</v>
      </c>
      <c r="D224" s="6">
        <v>1.62</v>
      </c>
      <c r="E224" s="5">
        <v>70</v>
      </c>
      <c r="F224" s="4" t="s">
        <v>19</v>
      </c>
      <c r="G224" s="4" t="s">
        <v>18</v>
      </c>
      <c r="H224" s="8" t="s">
        <v>22</v>
      </c>
      <c r="I224" s="9">
        <v>1</v>
      </c>
      <c r="J224" t="s">
        <v>22</v>
      </c>
      <c r="K224" s="4" t="s">
        <v>19</v>
      </c>
      <c r="L224" t="s">
        <v>65</v>
      </c>
      <c r="M224" s="4" t="s">
        <v>19</v>
      </c>
      <c r="N224" t="s">
        <v>50</v>
      </c>
      <c r="O224" t="s">
        <v>59</v>
      </c>
      <c r="P224" t="s">
        <v>22</v>
      </c>
      <c r="Q224" t="s">
        <v>21</v>
      </c>
      <c r="R224" s="24">
        <f t="shared" si="6"/>
        <v>26.672763298277697</v>
      </c>
      <c r="S224" t="str">
        <f t="shared" si="7"/>
        <v>Overweight</v>
      </c>
    </row>
    <row r="225" spans="1:19" x14ac:dyDescent="0.25">
      <c r="A225" s="4">
        <v>224</v>
      </c>
      <c r="B225" t="s">
        <v>23</v>
      </c>
      <c r="C225" s="5">
        <v>20</v>
      </c>
      <c r="D225" s="6">
        <v>1.63</v>
      </c>
      <c r="E225" s="5">
        <v>94</v>
      </c>
      <c r="F225" s="4" t="s">
        <v>18</v>
      </c>
      <c r="G225" s="4" t="s">
        <v>18</v>
      </c>
      <c r="H225" s="8" t="s">
        <v>19</v>
      </c>
      <c r="I225" s="9">
        <v>3</v>
      </c>
      <c r="J225" t="s">
        <v>27</v>
      </c>
      <c r="K225" s="4" t="s">
        <v>19</v>
      </c>
      <c r="L225" t="s">
        <v>64</v>
      </c>
      <c r="M225" s="4" t="s">
        <v>19</v>
      </c>
      <c r="N225" t="s">
        <v>63</v>
      </c>
      <c r="O225" t="s">
        <v>53</v>
      </c>
      <c r="P225" t="s">
        <v>57</v>
      </c>
      <c r="Q225" t="s">
        <v>25</v>
      </c>
      <c r="R225" s="24">
        <f t="shared" si="6"/>
        <v>35.379577703338477</v>
      </c>
      <c r="S225" t="str">
        <f t="shared" si="7"/>
        <v>Obesity II</v>
      </c>
    </row>
    <row r="226" spans="1:19" x14ac:dyDescent="0.25">
      <c r="A226" s="4">
        <v>225</v>
      </c>
      <c r="B226" t="s">
        <v>23</v>
      </c>
      <c r="C226" s="5">
        <v>18</v>
      </c>
      <c r="D226" s="6">
        <v>1.75</v>
      </c>
      <c r="E226" s="5">
        <v>88</v>
      </c>
      <c r="F226" s="4" t="s">
        <v>18</v>
      </c>
      <c r="G226" s="4" t="s">
        <v>18</v>
      </c>
      <c r="H226" s="8" t="s">
        <v>27</v>
      </c>
      <c r="I226" s="9">
        <v>3</v>
      </c>
      <c r="J226" t="s">
        <v>22</v>
      </c>
      <c r="K226" s="4" t="s">
        <v>19</v>
      </c>
      <c r="L226" t="s">
        <v>65</v>
      </c>
      <c r="M226" s="4" t="s">
        <v>19</v>
      </c>
      <c r="N226" t="s">
        <v>61</v>
      </c>
      <c r="O226" t="s">
        <v>59</v>
      </c>
      <c r="P226" t="s">
        <v>22</v>
      </c>
      <c r="Q226" t="s">
        <v>21</v>
      </c>
      <c r="R226" s="24">
        <f t="shared" si="6"/>
        <v>28.73469387755102</v>
      </c>
      <c r="S226" t="str">
        <f t="shared" si="7"/>
        <v>Overweight</v>
      </c>
    </row>
    <row r="227" spans="1:19" x14ac:dyDescent="0.25">
      <c r="A227" s="4">
        <v>226</v>
      </c>
      <c r="B227" t="s">
        <v>23</v>
      </c>
      <c r="C227" s="5">
        <v>20</v>
      </c>
      <c r="D227" s="6">
        <v>1.75</v>
      </c>
      <c r="E227" s="5">
        <v>90</v>
      </c>
      <c r="F227" s="4" t="s">
        <v>18</v>
      </c>
      <c r="G227" s="4" t="s">
        <v>18</v>
      </c>
      <c r="H227" s="8" t="s">
        <v>27</v>
      </c>
      <c r="I227" s="9">
        <v>3</v>
      </c>
      <c r="J227" t="s">
        <v>22</v>
      </c>
      <c r="K227" s="4" t="s">
        <v>19</v>
      </c>
      <c r="L227" t="s">
        <v>65</v>
      </c>
      <c r="M227" s="4" t="s">
        <v>19</v>
      </c>
      <c r="N227" t="s">
        <v>50</v>
      </c>
      <c r="O227" t="s">
        <v>59</v>
      </c>
      <c r="P227" t="s">
        <v>22</v>
      </c>
      <c r="Q227" t="s">
        <v>21</v>
      </c>
      <c r="R227" s="24">
        <f t="shared" si="6"/>
        <v>29.387755102040817</v>
      </c>
      <c r="S227" t="str">
        <f t="shared" si="7"/>
        <v>Overweight</v>
      </c>
    </row>
    <row r="228" spans="1:19" x14ac:dyDescent="0.25">
      <c r="A228" s="4">
        <v>227</v>
      </c>
      <c r="B228" t="s">
        <v>17</v>
      </c>
      <c r="C228" s="5">
        <v>20</v>
      </c>
      <c r="D228" s="6">
        <v>1.66</v>
      </c>
      <c r="E228" s="5">
        <v>60</v>
      </c>
      <c r="F228" s="4" t="s">
        <v>19</v>
      </c>
      <c r="G228" s="4" t="s">
        <v>18</v>
      </c>
      <c r="H228" s="8" t="s">
        <v>22</v>
      </c>
      <c r="I228" s="7" t="s">
        <v>44</v>
      </c>
      <c r="J228" t="s">
        <v>20</v>
      </c>
      <c r="K228" s="4" t="s">
        <v>19</v>
      </c>
      <c r="L228" t="s">
        <v>65</v>
      </c>
      <c r="M228" s="4" t="s">
        <v>19</v>
      </c>
      <c r="N228" t="s">
        <v>63</v>
      </c>
      <c r="O228" s="8" t="s">
        <v>58</v>
      </c>
      <c r="P228" t="s">
        <v>57</v>
      </c>
      <c r="Q228" t="s">
        <v>21</v>
      </c>
      <c r="R228" s="24">
        <f t="shared" si="6"/>
        <v>21.773842357381334</v>
      </c>
      <c r="S228" t="str">
        <f t="shared" si="7"/>
        <v>Normal</v>
      </c>
    </row>
    <row r="229" spans="1:19" x14ac:dyDescent="0.25">
      <c r="A229" s="4">
        <v>228</v>
      </c>
      <c r="B229" t="s">
        <v>23</v>
      </c>
      <c r="C229" s="5">
        <v>19</v>
      </c>
      <c r="D229" s="6">
        <v>1.52</v>
      </c>
      <c r="E229" s="5">
        <v>42</v>
      </c>
      <c r="F229" s="4" t="s">
        <v>19</v>
      </c>
      <c r="G229" s="4" t="s">
        <v>18</v>
      </c>
      <c r="H229" s="8" t="s">
        <v>27</v>
      </c>
      <c r="I229" s="9">
        <v>1</v>
      </c>
      <c r="J229" t="s">
        <v>20</v>
      </c>
      <c r="K229" s="4" t="s">
        <v>18</v>
      </c>
      <c r="L229" t="s">
        <v>64</v>
      </c>
      <c r="M229" s="4" t="s">
        <v>19</v>
      </c>
      <c r="N229" t="s">
        <v>63</v>
      </c>
      <c r="O229" t="s">
        <v>59</v>
      </c>
      <c r="P229" t="s">
        <v>22</v>
      </c>
      <c r="Q229" t="s">
        <v>21</v>
      </c>
      <c r="R229" s="24">
        <f t="shared" si="6"/>
        <v>18.178670360110804</v>
      </c>
      <c r="S229" t="str">
        <f t="shared" si="7"/>
        <v>Underweight</v>
      </c>
    </row>
    <row r="230" spans="1:19" x14ac:dyDescent="0.25">
      <c r="A230" s="4">
        <v>229</v>
      </c>
      <c r="B230" t="s">
        <v>17</v>
      </c>
      <c r="C230" s="5">
        <v>20</v>
      </c>
      <c r="D230" s="6">
        <v>1.83</v>
      </c>
      <c r="E230" s="5">
        <v>85</v>
      </c>
      <c r="F230" s="4" t="s">
        <v>18</v>
      </c>
      <c r="G230" s="4" t="s">
        <v>19</v>
      </c>
      <c r="H230" s="8" t="s">
        <v>27</v>
      </c>
      <c r="I230" s="9">
        <v>3</v>
      </c>
      <c r="J230" t="s">
        <v>22</v>
      </c>
      <c r="K230" s="4" t="s">
        <v>19</v>
      </c>
      <c r="L230" t="s">
        <v>65</v>
      </c>
      <c r="M230" s="4" t="s">
        <v>18</v>
      </c>
      <c r="N230" t="s">
        <v>62</v>
      </c>
      <c r="O230" s="8" t="s">
        <v>58</v>
      </c>
      <c r="P230" t="s">
        <v>22</v>
      </c>
      <c r="Q230" t="s">
        <v>25</v>
      </c>
      <c r="R230" s="24">
        <f t="shared" si="6"/>
        <v>25.381468541909282</v>
      </c>
      <c r="S230" t="str">
        <f t="shared" si="7"/>
        <v>Overweight</v>
      </c>
    </row>
    <row r="231" spans="1:19" x14ac:dyDescent="0.25">
      <c r="A231" s="4">
        <v>230</v>
      </c>
      <c r="B231" t="s">
        <v>17</v>
      </c>
      <c r="C231" s="5">
        <v>17</v>
      </c>
      <c r="D231" s="6">
        <v>1.82</v>
      </c>
      <c r="E231" s="5">
        <v>58</v>
      </c>
      <c r="F231" s="4" t="s">
        <v>18</v>
      </c>
      <c r="G231" s="4" t="s">
        <v>18</v>
      </c>
      <c r="H231" s="8" t="s">
        <v>27</v>
      </c>
      <c r="I231" s="9">
        <v>3</v>
      </c>
      <c r="J231" t="s">
        <v>22</v>
      </c>
      <c r="K231" s="4" t="s">
        <v>19</v>
      </c>
      <c r="L231" t="s">
        <v>64</v>
      </c>
      <c r="M231" s="4" t="s">
        <v>19</v>
      </c>
      <c r="N231" t="s">
        <v>61</v>
      </c>
      <c r="O231" t="s">
        <v>59</v>
      </c>
      <c r="P231" t="s">
        <v>57</v>
      </c>
      <c r="Q231" t="s">
        <v>25</v>
      </c>
      <c r="R231" s="24">
        <f t="shared" si="6"/>
        <v>17.509962564907617</v>
      </c>
      <c r="S231" t="str">
        <f t="shared" si="7"/>
        <v>Underweight</v>
      </c>
    </row>
    <row r="232" spans="1:19" x14ac:dyDescent="0.25">
      <c r="A232" s="4">
        <v>231</v>
      </c>
      <c r="B232" t="s">
        <v>23</v>
      </c>
      <c r="C232" s="5">
        <v>18</v>
      </c>
      <c r="D232" s="6">
        <v>1.7</v>
      </c>
      <c r="E232" s="5">
        <v>56</v>
      </c>
      <c r="F232" s="4" t="s">
        <v>19</v>
      </c>
      <c r="G232" s="4" t="s">
        <v>18</v>
      </c>
      <c r="H232" s="8" t="s">
        <v>22</v>
      </c>
      <c r="I232" s="9">
        <v>3</v>
      </c>
      <c r="J232" t="s">
        <v>22</v>
      </c>
      <c r="K232" s="4" t="s">
        <v>19</v>
      </c>
      <c r="L232" t="s">
        <v>64</v>
      </c>
      <c r="M232" s="4" t="s">
        <v>19</v>
      </c>
      <c r="N232" t="s">
        <v>63</v>
      </c>
      <c r="O232" t="s">
        <v>53</v>
      </c>
      <c r="P232" t="s">
        <v>22</v>
      </c>
      <c r="Q232" t="s">
        <v>21</v>
      </c>
      <c r="R232" s="24">
        <f t="shared" si="6"/>
        <v>19.377162629757787</v>
      </c>
      <c r="S232" t="str">
        <f t="shared" si="7"/>
        <v>Normal</v>
      </c>
    </row>
    <row r="233" spans="1:19" x14ac:dyDescent="0.25">
      <c r="A233" s="4">
        <v>232</v>
      </c>
      <c r="B233" t="s">
        <v>23</v>
      </c>
      <c r="C233" s="5">
        <v>18</v>
      </c>
      <c r="D233" s="6">
        <v>1.76</v>
      </c>
      <c r="E233" s="5">
        <v>60</v>
      </c>
      <c r="F233" s="4" t="s">
        <v>19</v>
      </c>
      <c r="G233" s="4" t="s">
        <v>18</v>
      </c>
      <c r="H233" s="8" t="s">
        <v>22</v>
      </c>
      <c r="I233" s="9">
        <v>3</v>
      </c>
      <c r="J233" t="s">
        <v>22</v>
      </c>
      <c r="K233" s="4" t="s">
        <v>18</v>
      </c>
      <c r="L233" t="s">
        <v>64</v>
      </c>
      <c r="M233" s="4" t="s">
        <v>19</v>
      </c>
      <c r="N233" t="s">
        <v>63</v>
      </c>
      <c r="O233" t="s">
        <v>59</v>
      </c>
      <c r="P233" t="s">
        <v>22</v>
      </c>
      <c r="Q233" t="s">
        <v>21</v>
      </c>
      <c r="R233" s="24">
        <f t="shared" si="6"/>
        <v>19.369834710743802</v>
      </c>
      <c r="S233" t="str">
        <f t="shared" si="7"/>
        <v>Normal</v>
      </c>
    </row>
    <row r="234" spans="1:19" x14ac:dyDescent="0.25">
      <c r="A234" s="4">
        <v>233</v>
      </c>
      <c r="B234" t="s">
        <v>17</v>
      </c>
      <c r="C234" s="5">
        <v>17</v>
      </c>
      <c r="D234" s="6">
        <v>1.83</v>
      </c>
      <c r="E234" s="5">
        <v>59</v>
      </c>
      <c r="F234" s="4" t="s">
        <v>18</v>
      </c>
      <c r="G234" s="4" t="s">
        <v>18</v>
      </c>
      <c r="H234" s="8" t="s">
        <v>27</v>
      </c>
      <c r="I234" s="7" t="s">
        <v>44</v>
      </c>
      <c r="J234" t="s">
        <v>22</v>
      </c>
      <c r="K234" s="4" t="s">
        <v>19</v>
      </c>
      <c r="L234" t="s">
        <v>64</v>
      </c>
      <c r="M234" s="4" t="s">
        <v>19</v>
      </c>
      <c r="N234" t="s">
        <v>61</v>
      </c>
      <c r="O234" s="8" t="s">
        <v>58</v>
      </c>
      <c r="P234" t="s">
        <v>57</v>
      </c>
      <c r="Q234" t="s">
        <v>25</v>
      </c>
      <c r="R234" s="24">
        <f t="shared" si="6"/>
        <v>17.617725223207618</v>
      </c>
      <c r="S234" t="str">
        <f t="shared" si="7"/>
        <v>Underweight</v>
      </c>
    </row>
    <row r="235" spans="1:19" x14ac:dyDescent="0.25">
      <c r="A235" s="4">
        <v>234</v>
      </c>
      <c r="B235" t="s">
        <v>23</v>
      </c>
      <c r="C235" s="5">
        <v>18</v>
      </c>
      <c r="D235" s="6">
        <v>1.62</v>
      </c>
      <c r="E235" s="5">
        <v>58</v>
      </c>
      <c r="F235" s="4" t="s">
        <v>19</v>
      </c>
      <c r="G235" s="4" t="s">
        <v>18</v>
      </c>
      <c r="H235" s="8" t="s">
        <v>27</v>
      </c>
      <c r="I235" s="9">
        <v>3</v>
      </c>
      <c r="J235" t="s">
        <v>22</v>
      </c>
      <c r="K235" s="4" t="s">
        <v>19</v>
      </c>
      <c r="L235" t="s">
        <v>48</v>
      </c>
      <c r="M235" s="4" t="s">
        <v>19</v>
      </c>
      <c r="N235" t="s">
        <v>63</v>
      </c>
      <c r="O235" t="s">
        <v>53</v>
      </c>
      <c r="P235" t="s">
        <v>57</v>
      </c>
      <c r="Q235" t="s">
        <v>25</v>
      </c>
      <c r="R235" s="24">
        <f t="shared" si="6"/>
        <v>22.10028959000152</v>
      </c>
      <c r="S235" t="str">
        <f t="shared" si="7"/>
        <v>Normal</v>
      </c>
    </row>
    <row r="236" spans="1:19" x14ac:dyDescent="0.25">
      <c r="A236" s="4">
        <v>235</v>
      </c>
      <c r="B236" t="s">
        <v>33</v>
      </c>
      <c r="C236" s="5">
        <v>19</v>
      </c>
      <c r="D236" s="6">
        <v>1.56</v>
      </c>
      <c r="E236" s="5">
        <v>42</v>
      </c>
      <c r="F236" s="4" t="s">
        <v>19</v>
      </c>
      <c r="G236" s="4" t="s">
        <v>18</v>
      </c>
      <c r="H236" s="8" t="s">
        <v>27</v>
      </c>
      <c r="I236" s="9">
        <v>2</v>
      </c>
      <c r="J236" t="s">
        <v>22</v>
      </c>
      <c r="K236" s="4" t="s">
        <v>19</v>
      </c>
      <c r="L236" t="s">
        <v>64</v>
      </c>
      <c r="M236" s="4" t="s">
        <v>18</v>
      </c>
      <c r="N236" t="s">
        <v>63</v>
      </c>
      <c r="O236" s="8" t="s">
        <v>58</v>
      </c>
      <c r="P236" t="s">
        <v>57</v>
      </c>
      <c r="Q236" t="s">
        <v>21</v>
      </c>
      <c r="R236" s="24">
        <f t="shared" si="6"/>
        <v>17.258382642998026</v>
      </c>
      <c r="S236" t="str">
        <f t="shared" si="7"/>
        <v>Underweight</v>
      </c>
    </row>
    <row r="237" spans="1:19" x14ac:dyDescent="0.25">
      <c r="A237" s="4">
        <v>236</v>
      </c>
      <c r="B237" t="s">
        <v>17</v>
      </c>
      <c r="C237" s="5">
        <v>18</v>
      </c>
      <c r="D237" s="6">
        <v>1.72</v>
      </c>
      <c r="E237" s="5">
        <v>65</v>
      </c>
      <c r="F237" s="4" t="s">
        <v>18</v>
      </c>
      <c r="G237" s="4" t="s">
        <v>18</v>
      </c>
      <c r="H237" s="8" t="s">
        <v>22</v>
      </c>
      <c r="I237" s="9">
        <v>3</v>
      </c>
      <c r="J237" t="s">
        <v>22</v>
      </c>
      <c r="K237" s="4" t="s">
        <v>19</v>
      </c>
      <c r="L237" t="s">
        <v>64</v>
      </c>
      <c r="M237" s="4" t="s">
        <v>19</v>
      </c>
      <c r="N237" t="s">
        <v>63</v>
      </c>
      <c r="O237" t="s">
        <v>53</v>
      </c>
      <c r="P237" t="s">
        <v>22</v>
      </c>
      <c r="Q237" t="s">
        <v>21</v>
      </c>
      <c r="R237" s="24">
        <f t="shared" si="6"/>
        <v>21.971335857220122</v>
      </c>
      <c r="S237" t="str">
        <f t="shared" si="7"/>
        <v>Normal</v>
      </c>
    </row>
    <row r="238" spans="1:19" x14ac:dyDescent="0.25">
      <c r="A238" s="4">
        <v>237</v>
      </c>
      <c r="B238" t="s">
        <v>23</v>
      </c>
      <c r="C238" s="5">
        <v>19</v>
      </c>
      <c r="D238" s="6">
        <v>1.53</v>
      </c>
      <c r="E238" s="5">
        <v>42</v>
      </c>
      <c r="F238" s="4" t="s">
        <v>19</v>
      </c>
      <c r="G238" s="4" t="s">
        <v>18</v>
      </c>
      <c r="H238" s="8" t="s">
        <v>27</v>
      </c>
      <c r="I238" s="9">
        <v>1</v>
      </c>
      <c r="J238" t="s">
        <v>20</v>
      </c>
      <c r="K238" s="4" t="s">
        <v>19</v>
      </c>
      <c r="L238" t="s">
        <v>64</v>
      </c>
      <c r="M238" s="4" t="s">
        <v>19</v>
      </c>
      <c r="N238" t="s">
        <v>63</v>
      </c>
      <c r="O238" t="s">
        <v>59</v>
      </c>
      <c r="P238" t="s">
        <v>22</v>
      </c>
      <c r="Q238" t="s">
        <v>21</v>
      </c>
      <c r="R238" s="24">
        <f t="shared" si="6"/>
        <v>17.941817249775728</v>
      </c>
      <c r="S238" t="str">
        <f t="shared" si="7"/>
        <v>Underweight</v>
      </c>
    </row>
    <row r="239" spans="1:19" x14ac:dyDescent="0.25">
      <c r="A239" s="4">
        <v>238</v>
      </c>
      <c r="B239" t="s">
        <v>33</v>
      </c>
      <c r="C239" s="5">
        <v>17</v>
      </c>
      <c r="D239" s="6">
        <v>1.58</v>
      </c>
      <c r="E239" s="5">
        <v>44</v>
      </c>
      <c r="F239" s="4" t="s">
        <v>19</v>
      </c>
      <c r="G239" s="4" t="s">
        <v>18</v>
      </c>
      <c r="H239" s="8" t="s">
        <v>27</v>
      </c>
      <c r="I239" s="9">
        <v>3</v>
      </c>
      <c r="J239" t="s">
        <v>22</v>
      </c>
      <c r="K239" s="4" t="s">
        <v>19</v>
      </c>
      <c r="L239" t="s">
        <v>64</v>
      </c>
      <c r="M239" s="4" t="s">
        <v>19</v>
      </c>
      <c r="N239" t="s">
        <v>61</v>
      </c>
      <c r="O239" t="s">
        <v>53</v>
      </c>
      <c r="P239" t="s">
        <v>22</v>
      </c>
      <c r="Q239" t="s">
        <v>21</v>
      </c>
      <c r="R239" s="24">
        <f t="shared" si="6"/>
        <v>17.625380547989103</v>
      </c>
      <c r="S239" t="str">
        <f t="shared" si="7"/>
        <v>Underweight</v>
      </c>
    </row>
    <row r="240" spans="1:19" x14ac:dyDescent="0.25">
      <c r="A240" s="4">
        <v>239</v>
      </c>
      <c r="B240" t="s">
        <v>33</v>
      </c>
      <c r="C240" s="5">
        <v>18</v>
      </c>
      <c r="D240" s="6">
        <v>1.7</v>
      </c>
      <c r="E240" s="5">
        <v>52</v>
      </c>
      <c r="F240" s="4" t="s">
        <v>18</v>
      </c>
      <c r="G240" s="4" t="s">
        <v>18</v>
      </c>
      <c r="H240" s="8" t="s">
        <v>27</v>
      </c>
      <c r="I240" s="9">
        <v>3</v>
      </c>
      <c r="J240" t="s">
        <v>22</v>
      </c>
      <c r="K240" s="4" t="s">
        <v>18</v>
      </c>
      <c r="L240" t="s">
        <v>64</v>
      </c>
      <c r="M240" s="4" t="s">
        <v>19</v>
      </c>
      <c r="N240" t="s">
        <v>50</v>
      </c>
      <c r="O240" t="s">
        <v>59</v>
      </c>
      <c r="P240" t="s">
        <v>22</v>
      </c>
      <c r="Q240" t="s">
        <v>21</v>
      </c>
      <c r="R240" s="24">
        <f t="shared" si="6"/>
        <v>17.993079584775089</v>
      </c>
      <c r="S240" t="str">
        <f t="shared" si="7"/>
        <v>Underweight</v>
      </c>
    </row>
    <row r="241" spans="1:19" x14ac:dyDescent="0.25">
      <c r="A241" s="4">
        <v>240</v>
      </c>
      <c r="B241" t="s">
        <v>23</v>
      </c>
      <c r="C241" s="5">
        <v>18</v>
      </c>
      <c r="D241" s="6">
        <v>1.69</v>
      </c>
      <c r="E241" s="5">
        <v>93</v>
      </c>
      <c r="F241" s="4" t="s">
        <v>18</v>
      </c>
      <c r="G241" s="4" t="s">
        <v>18</v>
      </c>
      <c r="H241" s="8" t="s">
        <v>22</v>
      </c>
      <c r="I241" s="9">
        <v>3</v>
      </c>
      <c r="J241" t="s">
        <v>22</v>
      </c>
      <c r="K241" s="4" t="s">
        <v>19</v>
      </c>
      <c r="L241" t="s">
        <v>48</v>
      </c>
      <c r="M241" s="4" t="s">
        <v>19</v>
      </c>
      <c r="N241" t="s">
        <v>50</v>
      </c>
      <c r="O241" t="s">
        <v>59</v>
      </c>
      <c r="P241" t="s">
        <v>22</v>
      </c>
      <c r="Q241" t="s">
        <v>21</v>
      </c>
      <c r="R241" s="24">
        <f t="shared" si="6"/>
        <v>32.561885088057146</v>
      </c>
      <c r="S241" t="str">
        <f t="shared" si="7"/>
        <v>Obesity I</v>
      </c>
    </row>
    <row r="242" spans="1:19" x14ac:dyDescent="0.25">
      <c r="A242" s="4">
        <v>241</v>
      </c>
      <c r="B242" t="s">
        <v>23</v>
      </c>
      <c r="C242" s="5">
        <v>18</v>
      </c>
      <c r="D242" s="6">
        <v>1.6</v>
      </c>
      <c r="E242" s="5">
        <v>82</v>
      </c>
      <c r="F242" s="4" t="s">
        <v>18</v>
      </c>
      <c r="G242" s="4" t="s">
        <v>18</v>
      </c>
      <c r="H242" s="8" t="s">
        <v>27</v>
      </c>
      <c r="I242" s="9">
        <v>3</v>
      </c>
      <c r="J242" t="s">
        <v>22</v>
      </c>
      <c r="K242" s="4" t="s">
        <v>19</v>
      </c>
      <c r="L242" t="s">
        <v>48</v>
      </c>
      <c r="M242" s="4" t="s">
        <v>19</v>
      </c>
      <c r="N242" t="s">
        <v>63</v>
      </c>
      <c r="O242" t="s">
        <v>59</v>
      </c>
      <c r="P242" t="s">
        <v>57</v>
      </c>
      <c r="Q242" t="s">
        <v>21</v>
      </c>
      <c r="R242" s="24">
        <f t="shared" si="6"/>
        <v>32.031249999999993</v>
      </c>
      <c r="S242" t="str">
        <f t="shared" si="7"/>
        <v>Obesity I</v>
      </c>
    </row>
    <row r="243" spans="1:19" x14ac:dyDescent="0.25">
      <c r="A243" s="4">
        <v>242</v>
      </c>
      <c r="B243" t="s">
        <v>17</v>
      </c>
      <c r="C243" s="5">
        <v>20</v>
      </c>
      <c r="D243" s="6">
        <v>1.84</v>
      </c>
      <c r="E243" s="5">
        <v>104</v>
      </c>
      <c r="F243" s="4" t="s">
        <v>18</v>
      </c>
      <c r="G243" s="4" t="s">
        <v>19</v>
      </c>
      <c r="H243" s="8" t="s">
        <v>22</v>
      </c>
      <c r="I243" s="9">
        <v>3</v>
      </c>
      <c r="J243" t="s">
        <v>22</v>
      </c>
      <c r="K243" s="4" t="s">
        <v>19</v>
      </c>
      <c r="L243" t="s">
        <v>65</v>
      </c>
      <c r="M243" s="4" t="s">
        <v>19</v>
      </c>
      <c r="N243" t="s">
        <v>62</v>
      </c>
      <c r="O243" s="8" t="s">
        <v>58</v>
      </c>
      <c r="P243" t="s">
        <v>57</v>
      </c>
      <c r="Q243" t="s">
        <v>28</v>
      </c>
      <c r="R243" s="24">
        <f t="shared" si="6"/>
        <v>30.718336483931946</v>
      </c>
      <c r="S243" t="str">
        <f t="shared" si="7"/>
        <v>Obesity I</v>
      </c>
    </row>
    <row r="244" spans="1:19" x14ac:dyDescent="0.25">
      <c r="A244" s="4">
        <v>243</v>
      </c>
      <c r="B244" t="s">
        <v>23</v>
      </c>
      <c r="C244" s="5">
        <v>19</v>
      </c>
      <c r="D244" s="6">
        <v>1.53</v>
      </c>
      <c r="E244" s="5">
        <v>42</v>
      </c>
      <c r="F244" s="4" t="s">
        <v>19</v>
      </c>
      <c r="G244" s="4" t="s">
        <v>18</v>
      </c>
      <c r="H244" s="8" t="s">
        <v>27</v>
      </c>
      <c r="I244" s="9">
        <v>1</v>
      </c>
      <c r="J244" t="s">
        <v>20</v>
      </c>
      <c r="K244" s="4" t="s">
        <v>19</v>
      </c>
      <c r="L244" t="s">
        <v>48</v>
      </c>
      <c r="M244" s="4" t="s">
        <v>19</v>
      </c>
      <c r="N244" t="s">
        <v>63</v>
      </c>
      <c r="O244" t="s">
        <v>59</v>
      </c>
      <c r="P244" t="s">
        <v>22</v>
      </c>
      <c r="Q244" t="s">
        <v>21</v>
      </c>
      <c r="R244" s="24">
        <f t="shared" si="6"/>
        <v>17.941817249775728</v>
      </c>
      <c r="S244" t="str">
        <f t="shared" si="7"/>
        <v>Underweight</v>
      </c>
    </row>
    <row r="245" spans="1:19" x14ac:dyDescent="0.25">
      <c r="A245" s="4">
        <v>244</v>
      </c>
      <c r="B245" t="s">
        <v>17</v>
      </c>
      <c r="C245" s="5">
        <v>17</v>
      </c>
      <c r="D245" s="6">
        <v>1.74</v>
      </c>
      <c r="E245" s="5">
        <v>56</v>
      </c>
      <c r="F245" s="4" t="s">
        <v>18</v>
      </c>
      <c r="G245" s="4" t="s">
        <v>18</v>
      </c>
      <c r="H245" s="8" t="s">
        <v>22</v>
      </c>
      <c r="I245" s="9">
        <v>3</v>
      </c>
      <c r="J245" t="s">
        <v>22</v>
      </c>
      <c r="K245" s="4" t="s">
        <v>19</v>
      </c>
      <c r="L245" t="s">
        <v>64</v>
      </c>
      <c r="M245" s="4" t="s">
        <v>19</v>
      </c>
      <c r="N245" t="s">
        <v>61</v>
      </c>
      <c r="O245" t="s">
        <v>59</v>
      </c>
      <c r="P245" t="s">
        <v>57</v>
      </c>
      <c r="Q245" t="s">
        <v>21</v>
      </c>
      <c r="R245" s="24">
        <f t="shared" si="6"/>
        <v>18.496498876998281</v>
      </c>
      <c r="S245" t="str">
        <f t="shared" si="7"/>
        <v>Underweight</v>
      </c>
    </row>
    <row r="246" spans="1:19" x14ac:dyDescent="0.25">
      <c r="A246" s="4">
        <v>245</v>
      </c>
      <c r="B246" t="s">
        <v>23</v>
      </c>
      <c r="C246" s="5">
        <v>20</v>
      </c>
      <c r="D246" s="6">
        <v>1.65</v>
      </c>
      <c r="E246" s="5">
        <v>75</v>
      </c>
      <c r="F246" s="4" t="s">
        <v>18</v>
      </c>
      <c r="G246" s="4" t="s">
        <v>18</v>
      </c>
      <c r="H246" s="8" t="s">
        <v>27</v>
      </c>
      <c r="I246" s="9">
        <v>1</v>
      </c>
      <c r="J246" t="s">
        <v>22</v>
      </c>
      <c r="K246" s="4" t="s">
        <v>19</v>
      </c>
      <c r="L246" t="s">
        <v>64</v>
      </c>
      <c r="M246" s="4" t="s">
        <v>19</v>
      </c>
      <c r="N246" t="s">
        <v>50</v>
      </c>
      <c r="O246" t="s">
        <v>59</v>
      </c>
      <c r="P246" t="s">
        <v>57</v>
      </c>
      <c r="Q246" t="s">
        <v>21</v>
      </c>
      <c r="R246" s="24">
        <f t="shared" si="6"/>
        <v>27.548209366391188</v>
      </c>
      <c r="S246" t="str">
        <f t="shared" si="7"/>
        <v>Overweight</v>
      </c>
    </row>
    <row r="247" spans="1:19" x14ac:dyDescent="0.25">
      <c r="A247" s="4">
        <v>246</v>
      </c>
      <c r="B247" t="s">
        <v>23</v>
      </c>
      <c r="C247" s="5">
        <v>20</v>
      </c>
      <c r="D247" s="6">
        <v>1.74</v>
      </c>
      <c r="E247" s="5">
        <v>94</v>
      </c>
      <c r="F247" s="4" t="s">
        <v>18</v>
      </c>
      <c r="G247" s="4" t="s">
        <v>18</v>
      </c>
      <c r="H247" s="8" t="s">
        <v>22</v>
      </c>
      <c r="I247" s="9">
        <v>3</v>
      </c>
      <c r="J247" t="s">
        <v>22</v>
      </c>
      <c r="K247" s="4" t="s">
        <v>19</v>
      </c>
      <c r="L247" t="s">
        <v>48</v>
      </c>
      <c r="M247" s="4" t="s">
        <v>19</v>
      </c>
      <c r="N247" t="s">
        <v>50</v>
      </c>
      <c r="O247" t="s">
        <v>59</v>
      </c>
      <c r="P247" t="s">
        <v>22</v>
      </c>
      <c r="Q247" t="s">
        <v>21</v>
      </c>
      <c r="R247" s="24">
        <f t="shared" si="6"/>
        <v>31.047694543532831</v>
      </c>
      <c r="S247" t="str">
        <f t="shared" si="7"/>
        <v>Obesity I</v>
      </c>
    </row>
    <row r="248" spans="1:19" x14ac:dyDescent="0.25">
      <c r="A248" s="4">
        <v>247</v>
      </c>
      <c r="B248" t="s">
        <v>17</v>
      </c>
      <c r="C248" s="5">
        <v>18</v>
      </c>
      <c r="D248" s="6">
        <v>1.81</v>
      </c>
      <c r="E248" s="5">
        <v>109</v>
      </c>
      <c r="F248" s="4" t="s">
        <v>18</v>
      </c>
      <c r="G248" s="4" t="s">
        <v>18</v>
      </c>
      <c r="H248" s="8" t="s">
        <v>22</v>
      </c>
      <c r="I248" s="9">
        <v>1</v>
      </c>
      <c r="J248" t="s">
        <v>22</v>
      </c>
      <c r="K248" s="4" t="s">
        <v>19</v>
      </c>
      <c r="L248" t="s">
        <v>64</v>
      </c>
      <c r="M248" s="4" t="s">
        <v>19</v>
      </c>
      <c r="N248" t="s">
        <v>50</v>
      </c>
      <c r="O248" t="s">
        <v>59</v>
      </c>
      <c r="P248" t="s">
        <v>57</v>
      </c>
      <c r="Q248" t="s">
        <v>21</v>
      </c>
      <c r="R248" s="24">
        <f t="shared" si="6"/>
        <v>33.271267665822165</v>
      </c>
      <c r="S248" t="str">
        <f t="shared" si="7"/>
        <v>Obesity I</v>
      </c>
    </row>
    <row r="249" spans="1:19" x14ac:dyDescent="0.25">
      <c r="A249" s="4">
        <v>248</v>
      </c>
      <c r="B249" t="s">
        <v>17</v>
      </c>
      <c r="C249" s="5">
        <v>18</v>
      </c>
      <c r="D249" s="6">
        <v>1.74</v>
      </c>
      <c r="E249" s="5">
        <v>81</v>
      </c>
      <c r="F249" s="4" t="s">
        <v>18</v>
      </c>
      <c r="G249" s="4" t="s">
        <v>18</v>
      </c>
      <c r="H249" s="8" t="s">
        <v>22</v>
      </c>
      <c r="I249" s="9">
        <v>3</v>
      </c>
      <c r="J249" t="s">
        <v>22</v>
      </c>
      <c r="K249" s="4" t="s">
        <v>19</v>
      </c>
      <c r="L249" t="s">
        <v>64</v>
      </c>
      <c r="M249" s="4" t="s">
        <v>19</v>
      </c>
      <c r="N249" t="s">
        <v>50</v>
      </c>
      <c r="O249" t="s">
        <v>59</v>
      </c>
      <c r="P249" t="s">
        <v>22</v>
      </c>
      <c r="Q249" t="s">
        <v>21</v>
      </c>
      <c r="R249" s="24">
        <f t="shared" si="6"/>
        <v>26.753864447086801</v>
      </c>
      <c r="S249" t="str">
        <f t="shared" si="7"/>
        <v>Overweight</v>
      </c>
    </row>
    <row r="250" spans="1:19" x14ac:dyDescent="0.25">
      <c r="A250" s="4">
        <v>249</v>
      </c>
      <c r="B250" t="s">
        <v>23</v>
      </c>
      <c r="C250" s="5">
        <v>18</v>
      </c>
      <c r="D250" s="6">
        <v>1.52</v>
      </c>
      <c r="E250" s="5">
        <v>56</v>
      </c>
      <c r="F250" s="4" t="s">
        <v>19</v>
      </c>
      <c r="G250" s="4" t="s">
        <v>18</v>
      </c>
      <c r="H250" s="8" t="s">
        <v>22</v>
      </c>
      <c r="I250" s="9">
        <v>2</v>
      </c>
      <c r="J250" t="s">
        <v>22</v>
      </c>
      <c r="K250" s="4" t="s">
        <v>19</v>
      </c>
      <c r="L250" t="s">
        <v>48</v>
      </c>
      <c r="M250" s="4" t="s">
        <v>18</v>
      </c>
      <c r="N250" t="s">
        <v>63</v>
      </c>
      <c r="O250" t="s">
        <v>53</v>
      </c>
      <c r="P250" t="s">
        <v>22</v>
      </c>
      <c r="Q250" t="s">
        <v>21</v>
      </c>
      <c r="R250" s="24">
        <f t="shared" si="6"/>
        <v>24.238227146814403</v>
      </c>
      <c r="S250" t="str">
        <f t="shared" si="7"/>
        <v>Normal</v>
      </c>
    </row>
    <row r="251" spans="1:19" x14ac:dyDescent="0.25">
      <c r="A251" s="4">
        <v>250</v>
      </c>
      <c r="B251" t="s">
        <v>17</v>
      </c>
      <c r="C251" s="5">
        <v>18</v>
      </c>
      <c r="D251" s="6">
        <v>1.84</v>
      </c>
      <c r="E251" s="5">
        <v>60</v>
      </c>
      <c r="F251" s="4" t="s">
        <v>18</v>
      </c>
      <c r="G251" s="4" t="s">
        <v>18</v>
      </c>
      <c r="H251" s="8" t="s">
        <v>27</v>
      </c>
      <c r="I251" s="7" t="s">
        <v>44</v>
      </c>
      <c r="J251" t="s">
        <v>22</v>
      </c>
      <c r="K251" s="4" t="s">
        <v>19</v>
      </c>
      <c r="L251" t="s">
        <v>64</v>
      </c>
      <c r="M251" s="4" t="s">
        <v>19</v>
      </c>
      <c r="N251" t="s">
        <v>61</v>
      </c>
      <c r="O251" s="8" t="s">
        <v>58</v>
      </c>
      <c r="P251" t="s">
        <v>57</v>
      </c>
      <c r="Q251" t="s">
        <v>25</v>
      </c>
      <c r="R251" s="24">
        <f t="shared" si="6"/>
        <v>17.722117202268429</v>
      </c>
      <c r="S251" t="str">
        <f t="shared" si="7"/>
        <v>Underweight</v>
      </c>
    </row>
    <row r="252" spans="1:19" x14ac:dyDescent="0.25">
      <c r="A252" s="4">
        <v>251</v>
      </c>
      <c r="B252" t="s">
        <v>23</v>
      </c>
      <c r="C252" s="5">
        <v>20</v>
      </c>
      <c r="D252" s="6">
        <v>1.73</v>
      </c>
      <c r="E252" s="5">
        <v>50</v>
      </c>
      <c r="F252" s="4" t="s">
        <v>19</v>
      </c>
      <c r="G252" s="4" t="s">
        <v>19</v>
      </c>
      <c r="H252" s="8" t="s">
        <v>19</v>
      </c>
      <c r="I252" s="7" t="s">
        <v>44</v>
      </c>
      <c r="J252" t="s">
        <v>20</v>
      </c>
      <c r="K252" s="4" t="s">
        <v>19</v>
      </c>
      <c r="L252" t="s">
        <v>48</v>
      </c>
      <c r="M252" s="4" t="s">
        <v>19</v>
      </c>
      <c r="N252" t="s">
        <v>50</v>
      </c>
      <c r="O252" s="8" t="s">
        <v>58</v>
      </c>
      <c r="P252" t="s">
        <v>22</v>
      </c>
      <c r="Q252" t="s">
        <v>21</v>
      </c>
      <c r="R252" s="24">
        <f t="shared" si="6"/>
        <v>16.706204684419792</v>
      </c>
      <c r="S252" t="str">
        <f t="shared" si="7"/>
        <v>Underweight</v>
      </c>
    </row>
    <row r="253" spans="1:19" x14ac:dyDescent="0.25">
      <c r="A253" s="4">
        <v>252</v>
      </c>
      <c r="B253" t="s">
        <v>23</v>
      </c>
      <c r="C253" s="5">
        <v>19</v>
      </c>
      <c r="D253" s="6">
        <v>1.59</v>
      </c>
      <c r="E253" s="5">
        <v>41</v>
      </c>
      <c r="F253" s="4" t="s">
        <v>19</v>
      </c>
      <c r="G253" s="4" t="s">
        <v>18</v>
      </c>
      <c r="H253" s="8" t="s">
        <v>22</v>
      </c>
      <c r="I253" s="9">
        <v>1</v>
      </c>
      <c r="J253" t="s">
        <v>22</v>
      </c>
      <c r="K253" s="4" t="s">
        <v>19</v>
      </c>
      <c r="L253" t="s">
        <v>48</v>
      </c>
      <c r="M253" s="4" t="s">
        <v>19</v>
      </c>
      <c r="N253" t="s">
        <v>63</v>
      </c>
      <c r="O253" t="s">
        <v>53</v>
      </c>
      <c r="P253" t="s">
        <v>22</v>
      </c>
      <c r="Q253" t="s">
        <v>21</v>
      </c>
      <c r="R253" s="24">
        <f t="shared" si="6"/>
        <v>16.217712906926149</v>
      </c>
      <c r="S253" t="str">
        <f t="shared" si="7"/>
        <v>Underweight</v>
      </c>
    </row>
    <row r="254" spans="1:19" x14ac:dyDescent="0.25">
      <c r="A254" s="4">
        <v>253</v>
      </c>
      <c r="B254" t="s">
        <v>23</v>
      </c>
      <c r="C254" s="5">
        <v>19</v>
      </c>
      <c r="D254" s="6">
        <v>1.75</v>
      </c>
      <c r="E254" s="5">
        <v>80</v>
      </c>
      <c r="F254" s="4" t="s">
        <v>18</v>
      </c>
      <c r="G254" s="4" t="s">
        <v>18</v>
      </c>
      <c r="H254" s="8" t="s">
        <v>22</v>
      </c>
      <c r="I254" s="9">
        <v>2</v>
      </c>
      <c r="J254" t="s">
        <v>22</v>
      </c>
      <c r="K254" s="4" t="s">
        <v>19</v>
      </c>
      <c r="L254" t="s">
        <v>64</v>
      </c>
      <c r="M254" s="4" t="s">
        <v>19</v>
      </c>
      <c r="N254" t="s">
        <v>62</v>
      </c>
      <c r="O254" t="s">
        <v>59</v>
      </c>
      <c r="P254" t="s">
        <v>20</v>
      </c>
      <c r="Q254" t="s">
        <v>21</v>
      </c>
      <c r="R254" s="24">
        <f t="shared" si="6"/>
        <v>26.122448979591837</v>
      </c>
      <c r="S254" t="str">
        <f t="shared" si="7"/>
        <v>Overweight</v>
      </c>
    </row>
    <row r="255" spans="1:19" x14ac:dyDescent="0.25">
      <c r="A255" s="4">
        <v>254</v>
      </c>
      <c r="B255" t="s">
        <v>17</v>
      </c>
      <c r="C255" s="5">
        <v>17</v>
      </c>
      <c r="D255" s="6">
        <v>1.82</v>
      </c>
      <c r="E255" s="5">
        <v>59</v>
      </c>
      <c r="F255" s="4" t="s">
        <v>18</v>
      </c>
      <c r="G255" s="4" t="s">
        <v>18</v>
      </c>
      <c r="H255" s="8" t="s">
        <v>22</v>
      </c>
      <c r="I255" s="9">
        <v>3</v>
      </c>
      <c r="J255" t="s">
        <v>22</v>
      </c>
      <c r="K255" s="4" t="s">
        <v>19</v>
      </c>
      <c r="L255" t="s">
        <v>64</v>
      </c>
      <c r="M255" s="4" t="s">
        <v>19</v>
      </c>
      <c r="N255" t="s">
        <v>61</v>
      </c>
      <c r="O255" t="s">
        <v>59</v>
      </c>
      <c r="P255" t="s">
        <v>57</v>
      </c>
      <c r="Q255" t="s">
        <v>25</v>
      </c>
      <c r="R255" s="24">
        <f t="shared" si="6"/>
        <v>17.81185847119913</v>
      </c>
      <c r="S255" t="str">
        <f t="shared" si="7"/>
        <v>Underweight</v>
      </c>
    </row>
    <row r="256" spans="1:19" x14ac:dyDescent="0.25">
      <c r="A256" s="4">
        <v>255</v>
      </c>
      <c r="B256" t="s">
        <v>17</v>
      </c>
      <c r="C256" s="5">
        <v>20</v>
      </c>
      <c r="D256" s="6">
        <v>1.81</v>
      </c>
      <c r="E256" s="5">
        <v>79</v>
      </c>
      <c r="F256" s="4" t="s">
        <v>18</v>
      </c>
      <c r="G256" s="4" t="s">
        <v>19</v>
      </c>
      <c r="H256" s="8" t="s">
        <v>27</v>
      </c>
      <c r="I256" s="9">
        <v>1</v>
      </c>
      <c r="J256" t="s">
        <v>22</v>
      </c>
      <c r="K256" s="4" t="s">
        <v>19</v>
      </c>
      <c r="L256" t="s">
        <v>64</v>
      </c>
      <c r="M256" s="4" t="s">
        <v>19</v>
      </c>
      <c r="N256" t="s">
        <v>63</v>
      </c>
      <c r="O256" s="8" t="s">
        <v>58</v>
      </c>
      <c r="P256" t="s">
        <v>22</v>
      </c>
      <c r="Q256" t="s">
        <v>21</v>
      </c>
      <c r="R256" s="24">
        <f t="shared" si="6"/>
        <v>24.114038033027075</v>
      </c>
      <c r="S256" t="str">
        <f t="shared" si="7"/>
        <v>Normal</v>
      </c>
    </row>
    <row r="257" spans="1:19" x14ac:dyDescent="0.25">
      <c r="A257" s="4">
        <v>256</v>
      </c>
      <c r="B257" t="s">
        <v>17</v>
      </c>
      <c r="C257" s="5">
        <v>19</v>
      </c>
      <c r="D257" s="6">
        <v>1.8</v>
      </c>
      <c r="E257" s="5">
        <v>85</v>
      </c>
      <c r="F257" s="4" t="s">
        <v>18</v>
      </c>
      <c r="G257" s="4" t="s">
        <v>18</v>
      </c>
      <c r="H257" s="8" t="s">
        <v>22</v>
      </c>
      <c r="I257" s="9">
        <v>3</v>
      </c>
      <c r="J257" t="s">
        <v>22</v>
      </c>
      <c r="K257" s="4" t="s">
        <v>19</v>
      </c>
      <c r="L257" t="s">
        <v>64</v>
      </c>
      <c r="M257" s="4" t="s">
        <v>19</v>
      </c>
      <c r="N257" t="s">
        <v>61</v>
      </c>
      <c r="O257" t="s">
        <v>59</v>
      </c>
      <c r="P257" t="s">
        <v>22</v>
      </c>
      <c r="Q257" t="s">
        <v>21</v>
      </c>
      <c r="R257" s="24">
        <f t="shared" si="6"/>
        <v>26.234567901234566</v>
      </c>
      <c r="S257" t="str">
        <f t="shared" si="7"/>
        <v>Overweight</v>
      </c>
    </row>
    <row r="258" spans="1:19" x14ac:dyDescent="0.25">
      <c r="A258" s="4">
        <v>257</v>
      </c>
      <c r="B258" t="s">
        <v>23</v>
      </c>
      <c r="C258" s="5">
        <v>16</v>
      </c>
      <c r="D258" s="6">
        <v>1.65</v>
      </c>
      <c r="E258" s="5">
        <v>86</v>
      </c>
      <c r="F258" s="4" t="s">
        <v>18</v>
      </c>
      <c r="G258" s="4" t="s">
        <v>18</v>
      </c>
      <c r="H258" s="8" t="s">
        <v>27</v>
      </c>
      <c r="I258" s="9">
        <v>3</v>
      </c>
      <c r="J258" t="s">
        <v>22</v>
      </c>
      <c r="K258" s="4" t="s">
        <v>19</v>
      </c>
      <c r="L258" t="s">
        <v>48</v>
      </c>
      <c r="M258" s="4" t="s">
        <v>19</v>
      </c>
      <c r="N258" t="s">
        <v>62</v>
      </c>
      <c r="O258" t="s">
        <v>53</v>
      </c>
      <c r="P258" t="s">
        <v>57</v>
      </c>
      <c r="Q258" t="s">
        <v>24</v>
      </c>
      <c r="R258" s="24">
        <f t="shared" ref="R258:R321" si="8">SUM(E258)/(D258*D258)</f>
        <v>31.588613406795229</v>
      </c>
      <c r="S258" t="str">
        <f t="shared" ref="S258:S321" si="9">IF(R258&lt;18.5,"Underweight",IF(R258&lt;25,"Normal",IF(R258&lt;30,"Overweight",IF(R258&lt;35,"Obesity I",IF(R258&lt;40,"Obesity II","Obesity III")))))</f>
        <v>Obesity I</v>
      </c>
    </row>
    <row r="259" spans="1:19" x14ac:dyDescent="0.25">
      <c r="A259" s="4">
        <v>258</v>
      </c>
      <c r="B259" t="s">
        <v>23</v>
      </c>
      <c r="C259" s="5">
        <v>20</v>
      </c>
      <c r="D259" s="6">
        <v>1.66</v>
      </c>
      <c r="E259" s="5">
        <v>60</v>
      </c>
      <c r="F259" s="4" t="s">
        <v>18</v>
      </c>
      <c r="G259" s="4" t="s">
        <v>19</v>
      </c>
      <c r="H259" s="8" t="s">
        <v>27</v>
      </c>
      <c r="I259" s="9">
        <v>3</v>
      </c>
      <c r="J259" t="s">
        <v>22</v>
      </c>
      <c r="K259" s="4" t="s">
        <v>19</v>
      </c>
      <c r="L259" t="s">
        <v>64</v>
      </c>
      <c r="M259" s="4" t="s">
        <v>19</v>
      </c>
      <c r="N259" t="s">
        <v>50</v>
      </c>
      <c r="O259" s="8" t="s">
        <v>58</v>
      </c>
      <c r="P259" t="s">
        <v>22</v>
      </c>
      <c r="Q259" t="s">
        <v>24</v>
      </c>
      <c r="R259" s="24">
        <f t="shared" si="8"/>
        <v>21.773842357381334</v>
      </c>
      <c r="S259" t="str">
        <f t="shared" si="9"/>
        <v>Normal</v>
      </c>
    </row>
    <row r="260" spans="1:19" x14ac:dyDescent="0.25">
      <c r="A260" s="4">
        <v>259</v>
      </c>
      <c r="B260" t="s">
        <v>23</v>
      </c>
      <c r="C260" s="5">
        <v>17</v>
      </c>
      <c r="D260" s="6">
        <v>1.6</v>
      </c>
      <c r="E260" s="5">
        <v>65</v>
      </c>
      <c r="F260" s="4" t="s">
        <v>18</v>
      </c>
      <c r="G260" s="4" t="s">
        <v>18</v>
      </c>
      <c r="H260" s="8" t="s">
        <v>27</v>
      </c>
      <c r="I260" s="9">
        <v>2</v>
      </c>
      <c r="J260" t="s">
        <v>22</v>
      </c>
      <c r="K260" s="4" t="s">
        <v>19</v>
      </c>
      <c r="L260" t="s">
        <v>64</v>
      </c>
      <c r="M260" s="4" t="s">
        <v>18</v>
      </c>
      <c r="N260" t="s">
        <v>50</v>
      </c>
      <c r="O260" t="s">
        <v>53</v>
      </c>
      <c r="P260" t="s">
        <v>22</v>
      </c>
      <c r="Q260" t="s">
        <v>21</v>
      </c>
      <c r="R260" s="24">
        <f t="shared" si="8"/>
        <v>25.390624999999996</v>
      </c>
      <c r="S260" t="str">
        <f t="shared" si="9"/>
        <v>Overweight</v>
      </c>
    </row>
    <row r="261" spans="1:19" x14ac:dyDescent="0.25">
      <c r="A261" s="4">
        <v>260</v>
      </c>
      <c r="B261" t="s">
        <v>23</v>
      </c>
      <c r="C261" s="5">
        <v>18</v>
      </c>
      <c r="D261" s="6">
        <v>1.69</v>
      </c>
      <c r="E261" s="5">
        <v>90</v>
      </c>
      <c r="F261" s="4" t="s">
        <v>18</v>
      </c>
      <c r="G261" s="4" t="s">
        <v>18</v>
      </c>
      <c r="H261" s="8" t="s">
        <v>27</v>
      </c>
      <c r="I261" s="9">
        <v>3</v>
      </c>
      <c r="J261" t="s">
        <v>22</v>
      </c>
      <c r="K261" s="4" t="s">
        <v>19</v>
      </c>
      <c r="L261" t="s">
        <v>64</v>
      </c>
      <c r="M261" s="4" t="s">
        <v>19</v>
      </c>
      <c r="N261" t="s">
        <v>50</v>
      </c>
      <c r="O261" s="8" t="s">
        <v>58</v>
      </c>
      <c r="P261" t="s">
        <v>22</v>
      </c>
      <c r="Q261" t="s">
        <v>21</v>
      </c>
      <c r="R261" s="24">
        <f t="shared" si="8"/>
        <v>31.511501698119819</v>
      </c>
      <c r="S261" t="str">
        <f t="shared" si="9"/>
        <v>Obesity I</v>
      </c>
    </row>
    <row r="262" spans="1:19" x14ac:dyDescent="0.25">
      <c r="A262" s="4">
        <v>261</v>
      </c>
      <c r="B262" t="s">
        <v>23</v>
      </c>
      <c r="C262" s="5">
        <v>19</v>
      </c>
      <c r="D262" s="6">
        <v>1.59</v>
      </c>
      <c r="E262" s="5">
        <v>74</v>
      </c>
      <c r="F262" s="4" t="s">
        <v>18</v>
      </c>
      <c r="G262" s="4" t="s">
        <v>19</v>
      </c>
      <c r="H262" s="8" t="s">
        <v>27</v>
      </c>
      <c r="I262" s="9">
        <v>3</v>
      </c>
      <c r="J262" t="s">
        <v>22</v>
      </c>
      <c r="K262" s="4" t="s">
        <v>19</v>
      </c>
      <c r="L262" t="s">
        <v>64</v>
      </c>
      <c r="M262" s="4" t="s">
        <v>19</v>
      </c>
      <c r="N262" t="s">
        <v>62</v>
      </c>
      <c r="O262" t="s">
        <v>59</v>
      </c>
      <c r="P262" t="s">
        <v>22</v>
      </c>
      <c r="Q262" t="s">
        <v>21</v>
      </c>
      <c r="R262" s="24">
        <f t="shared" si="8"/>
        <v>29.270994027135</v>
      </c>
      <c r="S262" t="str">
        <f t="shared" si="9"/>
        <v>Overweight</v>
      </c>
    </row>
    <row r="263" spans="1:19" x14ac:dyDescent="0.25">
      <c r="A263" s="4">
        <v>262</v>
      </c>
      <c r="B263" t="s">
        <v>23</v>
      </c>
      <c r="C263" s="5">
        <v>17</v>
      </c>
      <c r="D263" s="6">
        <v>1.6</v>
      </c>
      <c r="E263" s="5">
        <v>65</v>
      </c>
      <c r="F263" s="4" t="s">
        <v>18</v>
      </c>
      <c r="G263" s="4" t="s">
        <v>18</v>
      </c>
      <c r="H263" s="8" t="s">
        <v>27</v>
      </c>
      <c r="I263" s="9">
        <v>2</v>
      </c>
      <c r="J263" t="s">
        <v>22</v>
      </c>
      <c r="K263" s="4" t="s">
        <v>19</v>
      </c>
      <c r="L263" t="s">
        <v>64</v>
      </c>
      <c r="M263" s="4" t="s">
        <v>18</v>
      </c>
      <c r="N263" t="s">
        <v>50</v>
      </c>
      <c r="O263" t="s">
        <v>53</v>
      </c>
      <c r="P263" t="s">
        <v>22</v>
      </c>
      <c r="Q263" t="s">
        <v>21</v>
      </c>
      <c r="R263" s="24">
        <f t="shared" si="8"/>
        <v>25.390624999999996</v>
      </c>
      <c r="S263" t="str">
        <f t="shared" si="9"/>
        <v>Overweight</v>
      </c>
    </row>
    <row r="264" spans="1:19" x14ac:dyDescent="0.25">
      <c r="A264" s="4">
        <v>263</v>
      </c>
      <c r="B264" t="s">
        <v>17</v>
      </c>
      <c r="C264" s="5">
        <v>20</v>
      </c>
      <c r="D264" s="6">
        <v>1.83</v>
      </c>
      <c r="E264" s="5">
        <v>89</v>
      </c>
      <c r="F264" s="4" t="s">
        <v>18</v>
      </c>
      <c r="G264" s="4" t="s">
        <v>18</v>
      </c>
      <c r="H264" s="8" t="s">
        <v>22</v>
      </c>
      <c r="I264" s="7" t="s">
        <v>44</v>
      </c>
      <c r="J264" t="s">
        <v>22</v>
      </c>
      <c r="K264" s="4" t="s">
        <v>19</v>
      </c>
      <c r="L264" t="s">
        <v>65</v>
      </c>
      <c r="M264" s="4" t="s">
        <v>19</v>
      </c>
      <c r="N264" t="s">
        <v>61</v>
      </c>
      <c r="O264" s="8" t="s">
        <v>58</v>
      </c>
      <c r="P264" t="s">
        <v>22</v>
      </c>
      <c r="Q264" t="s">
        <v>21</v>
      </c>
      <c r="R264" s="24">
        <f t="shared" si="8"/>
        <v>26.575890590940304</v>
      </c>
      <c r="S264" t="str">
        <f t="shared" si="9"/>
        <v>Overweight</v>
      </c>
    </row>
    <row r="265" spans="1:19" x14ac:dyDescent="0.25">
      <c r="A265" s="4">
        <v>264</v>
      </c>
      <c r="B265" t="s">
        <v>17</v>
      </c>
      <c r="C265" s="5">
        <v>18</v>
      </c>
      <c r="D265" s="6">
        <v>1.76</v>
      </c>
      <c r="E265" s="5">
        <v>82</v>
      </c>
      <c r="F265" s="4" t="s">
        <v>18</v>
      </c>
      <c r="G265" s="4" t="s">
        <v>18</v>
      </c>
      <c r="H265" s="8" t="s">
        <v>22</v>
      </c>
      <c r="I265" s="7" t="s">
        <v>44</v>
      </c>
      <c r="J265" t="s">
        <v>20</v>
      </c>
      <c r="K265" s="4" t="s">
        <v>19</v>
      </c>
      <c r="L265" t="s">
        <v>64</v>
      </c>
      <c r="M265" s="4" t="s">
        <v>19</v>
      </c>
      <c r="N265" t="s">
        <v>61</v>
      </c>
      <c r="O265" t="s">
        <v>59</v>
      </c>
      <c r="P265" t="s">
        <v>22</v>
      </c>
      <c r="Q265" t="s">
        <v>25</v>
      </c>
      <c r="R265" s="24">
        <f t="shared" si="8"/>
        <v>26.472107438016529</v>
      </c>
      <c r="S265" t="str">
        <f t="shared" si="9"/>
        <v>Overweight</v>
      </c>
    </row>
    <row r="266" spans="1:19" x14ac:dyDescent="0.25">
      <c r="A266" s="4">
        <v>265</v>
      </c>
      <c r="B266" t="s">
        <v>17</v>
      </c>
      <c r="C266" s="5">
        <v>19</v>
      </c>
      <c r="D266" s="6">
        <v>1.81</v>
      </c>
      <c r="E266" s="5">
        <v>85</v>
      </c>
      <c r="F266" s="4" t="s">
        <v>18</v>
      </c>
      <c r="G266" s="4" t="s">
        <v>18</v>
      </c>
      <c r="H266" s="8" t="s">
        <v>27</v>
      </c>
      <c r="I266" s="9">
        <v>3</v>
      </c>
      <c r="J266" t="s">
        <v>22</v>
      </c>
      <c r="K266" s="4" t="s">
        <v>19</v>
      </c>
      <c r="L266" t="s">
        <v>64</v>
      </c>
      <c r="M266" s="4" t="s">
        <v>19</v>
      </c>
      <c r="N266" t="s">
        <v>61</v>
      </c>
      <c r="O266" t="s">
        <v>59</v>
      </c>
      <c r="P266" t="s">
        <v>22</v>
      </c>
      <c r="Q266" t="s">
        <v>21</v>
      </c>
      <c r="R266" s="24">
        <f t="shared" si="8"/>
        <v>25.945483959586092</v>
      </c>
      <c r="S266" t="str">
        <f t="shared" si="9"/>
        <v>Overweight</v>
      </c>
    </row>
    <row r="267" spans="1:19" x14ac:dyDescent="0.25">
      <c r="A267" s="4">
        <v>266</v>
      </c>
      <c r="B267" t="s">
        <v>17</v>
      </c>
      <c r="C267" s="5">
        <v>19</v>
      </c>
      <c r="D267" s="6">
        <v>1.86</v>
      </c>
      <c r="E267" s="5">
        <v>89</v>
      </c>
      <c r="F267" s="4" t="s">
        <v>18</v>
      </c>
      <c r="G267" s="4" t="s">
        <v>18</v>
      </c>
      <c r="H267" s="8" t="s">
        <v>22</v>
      </c>
      <c r="I267" s="7" t="s">
        <v>44</v>
      </c>
      <c r="J267" t="s">
        <v>22</v>
      </c>
      <c r="K267" s="4" t="s">
        <v>19</v>
      </c>
      <c r="L267" t="s">
        <v>64</v>
      </c>
      <c r="M267" s="4" t="s">
        <v>19</v>
      </c>
      <c r="N267" t="s">
        <v>61</v>
      </c>
      <c r="O267" s="8" t="s">
        <v>58</v>
      </c>
      <c r="P267" t="s">
        <v>22</v>
      </c>
      <c r="Q267" t="s">
        <v>21</v>
      </c>
      <c r="R267" s="24">
        <f t="shared" si="8"/>
        <v>25.725517400855587</v>
      </c>
      <c r="S267" t="str">
        <f t="shared" si="9"/>
        <v>Overweight</v>
      </c>
    </row>
    <row r="268" spans="1:19" x14ac:dyDescent="0.25">
      <c r="A268" s="4">
        <v>267</v>
      </c>
      <c r="B268" t="s">
        <v>17</v>
      </c>
      <c r="C268" s="5">
        <v>20</v>
      </c>
      <c r="D268" s="6">
        <v>1.82</v>
      </c>
      <c r="E268" s="5">
        <v>85</v>
      </c>
      <c r="F268" s="4" t="s">
        <v>18</v>
      </c>
      <c r="G268" s="4" t="s">
        <v>18</v>
      </c>
      <c r="H268" s="8" t="s">
        <v>27</v>
      </c>
      <c r="I268" s="9">
        <v>3</v>
      </c>
      <c r="J268" t="s">
        <v>22</v>
      </c>
      <c r="K268" s="4" t="s">
        <v>19</v>
      </c>
      <c r="L268" t="s">
        <v>65</v>
      </c>
      <c r="M268" s="4" t="s">
        <v>19</v>
      </c>
      <c r="N268" t="s">
        <v>61</v>
      </c>
      <c r="O268" t="s">
        <v>59</v>
      </c>
      <c r="P268" t="s">
        <v>22</v>
      </c>
      <c r="Q268" t="s">
        <v>21</v>
      </c>
      <c r="R268" s="24">
        <f t="shared" si="8"/>
        <v>25.661152034778407</v>
      </c>
      <c r="S268" t="str">
        <f t="shared" si="9"/>
        <v>Overweight</v>
      </c>
    </row>
    <row r="269" spans="1:19" x14ac:dyDescent="0.25">
      <c r="A269" s="4">
        <v>268</v>
      </c>
      <c r="B269" t="s">
        <v>23</v>
      </c>
      <c r="C269" s="5">
        <v>20</v>
      </c>
      <c r="D269" s="6">
        <v>1.52</v>
      </c>
      <c r="E269" s="5">
        <v>42</v>
      </c>
      <c r="F269" s="4" t="s">
        <v>19</v>
      </c>
      <c r="G269" s="4" t="s">
        <v>18</v>
      </c>
      <c r="H269" s="8" t="s">
        <v>27</v>
      </c>
      <c r="I269" s="9">
        <v>1</v>
      </c>
      <c r="J269" t="s">
        <v>20</v>
      </c>
      <c r="K269" s="4" t="s">
        <v>19</v>
      </c>
      <c r="L269" t="s">
        <v>64</v>
      </c>
      <c r="M269" s="4" t="s">
        <v>19</v>
      </c>
      <c r="N269" t="s">
        <v>63</v>
      </c>
      <c r="O269" t="s">
        <v>59</v>
      </c>
      <c r="P269" t="s">
        <v>22</v>
      </c>
      <c r="Q269" t="s">
        <v>21</v>
      </c>
      <c r="R269" s="24">
        <f t="shared" si="8"/>
        <v>18.178670360110804</v>
      </c>
      <c r="S269" t="str">
        <f t="shared" si="9"/>
        <v>Underweight</v>
      </c>
    </row>
    <row r="270" spans="1:19" x14ac:dyDescent="0.25">
      <c r="A270" s="4">
        <v>269</v>
      </c>
      <c r="B270" t="s">
        <v>23</v>
      </c>
      <c r="C270" s="5">
        <v>20</v>
      </c>
      <c r="D270" s="6">
        <v>1.67</v>
      </c>
      <c r="E270" s="5">
        <v>49</v>
      </c>
      <c r="F270" s="4" t="s">
        <v>19</v>
      </c>
      <c r="G270" s="4" t="s">
        <v>19</v>
      </c>
      <c r="H270" s="8" t="s">
        <v>27</v>
      </c>
      <c r="I270" s="9">
        <v>3</v>
      </c>
      <c r="J270" t="s">
        <v>22</v>
      </c>
      <c r="K270" s="4" t="s">
        <v>19</v>
      </c>
      <c r="L270" t="s">
        <v>64</v>
      </c>
      <c r="M270" s="4" t="s">
        <v>19</v>
      </c>
      <c r="N270" t="s">
        <v>61</v>
      </c>
      <c r="O270" t="s">
        <v>59</v>
      </c>
      <c r="P270" t="s">
        <v>22</v>
      </c>
      <c r="Q270" t="s">
        <v>21</v>
      </c>
      <c r="R270" s="24">
        <f t="shared" si="8"/>
        <v>17.569651116927822</v>
      </c>
      <c r="S270" t="str">
        <f t="shared" si="9"/>
        <v>Underweight</v>
      </c>
    </row>
    <row r="271" spans="1:19" x14ac:dyDescent="0.25">
      <c r="A271" s="4">
        <v>270</v>
      </c>
      <c r="B271" t="s">
        <v>23</v>
      </c>
      <c r="C271" s="5">
        <v>18</v>
      </c>
      <c r="D271" s="6">
        <v>1.64</v>
      </c>
      <c r="E271" s="5">
        <v>70</v>
      </c>
      <c r="F271" s="4" t="s">
        <v>18</v>
      </c>
      <c r="G271" s="4" t="s">
        <v>18</v>
      </c>
      <c r="H271" s="8" t="s">
        <v>22</v>
      </c>
      <c r="I271" s="9">
        <v>2</v>
      </c>
      <c r="J271" t="s">
        <v>22</v>
      </c>
      <c r="K271" s="4" t="s">
        <v>19</v>
      </c>
      <c r="L271" t="s">
        <v>64</v>
      </c>
      <c r="M271" s="4" t="s">
        <v>19</v>
      </c>
      <c r="N271" t="s">
        <v>63</v>
      </c>
      <c r="O271" s="8" t="s">
        <v>58</v>
      </c>
      <c r="P271" t="s">
        <v>57</v>
      </c>
      <c r="Q271" t="s">
        <v>21</v>
      </c>
      <c r="R271" s="24">
        <f t="shared" si="8"/>
        <v>26.026174895895306</v>
      </c>
      <c r="S271" t="str">
        <f t="shared" si="9"/>
        <v>Overweight</v>
      </c>
    </row>
    <row r="272" spans="1:19" x14ac:dyDescent="0.25">
      <c r="A272" s="4">
        <v>271</v>
      </c>
      <c r="B272" t="s">
        <v>17</v>
      </c>
      <c r="C272" s="5">
        <v>20</v>
      </c>
      <c r="D272" s="6">
        <v>1.65</v>
      </c>
      <c r="E272" s="5">
        <v>58</v>
      </c>
      <c r="F272" s="4" t="s">
        <v>19</v>
      </c>
      <c r="G272" s="4" t="s">
        <v>18</v>
      </c>
      <c r="H272" s="8" t="s">
        <v>22</v>
      </c>
      <c r="I272" s="9">
        <v>3</v>
      </c>
      <c r="J272" t="s">
        <v>22</v>
      </c>
      <c r="K272" s="4" t="s">
        <v>19</v>
      </c>
      <c r="L272" t="s">
        <v>64</v>
      </c>
      <c r="M272" s="4" t="s">
        <v>19</v>
      </c>
      <c r="N272" t="s">
        <v>62</v>
      </c>
      <c r="O272" t="s">
        <v>59</v>
      </c>
      <c r="P272" t="s">
        <v>22</v>
      </c>
      <c r="Q272" t="s">
        <v>21</v>
      </c>
      <c r="R272" s="24">
        <f t="shared" si="8"/>
        <v>21.30394857667585</v>
      </c>
      <c r="S272" t="str">
        <f t="shared" si="9"/>
        <v>Normal</v>
      </c>
    </row>
    <row r="273" spans="1:19" x14ac:dyDescent="0.25">
      <c r="A273" s="4">
        <v>272</v>
      </c>
      <c r="B273" t="s">
        <v>23</v>
      </c>
      <c r="C273" s="5">
        <v>18</v>
      </c>
      <c r="D273" s="6">
        <v>1.67</v>
      </c>
      <c r="E273" s="5">
        <v>66</v>
      </c>
      <c r="F273" s="4" t="s">
        <v>19</v>
      </c>
      <c r="G273" s="4" t="s">
        <v>18</v>
      </c>
      <c r="H273" s="8" t="s">
        <v>27</v>
      </c>
      <c r="I273" s="9">
        <v>3</v>
      </c>
      <c r="J273" t="s">
        <v>22</v>
      </c>
      <c r="K273" s="4" t="s">
        <v>19</v>
      </c>
      <c r="L273" t="s">
        <v>64</v>
      </c>
      <c r="M273" s="4" t="s">
        <v>19</v>
      </c>
      <c r="N273" t="s">
        <v>63</v>
      </c>
      <c r="O273" s="8" t="s">
        <v>58</v>
      </c>
      <c r="P273" t="s">
        <v>22</v>
      </c>
      <c r="Q273" t="s">
        <v>21</v>
      </c>
      <c r="R273" s="24">
        <f t="shared" si="8"/>
        <v>23.665244361576249</v>
      </c>
      <c r="S273" t="str">
        <f t="shared" si="9"/>
        <v>Normal</v>
      </c>
    </row>
    <row r="274" spans="1:19" x14ac:dyDescent="0.25">
      <c r="A274" s="4">
        <v>273</v>
      </c>
      <c r="B274" t="s">
        <v>17</v>
      </c>
      <c r="C274" s="5">
        <v>19</v>
      </c>
      <c r="D274" s="6">
        <v>1.69</v>
      </c>
      <c r="E274" s="5">
        <v>60</v>
      </c>
      <c r="F274" s="4" t="s">
        <v>19</v>
      </c>
      <c r="G274" s="4" t="s">
        <v>18</v>
      </c>
      <c r="H274" s="8" t="s">
        <v>22</v>
      </c>
      <c r="I274" s="9">
        <v>3</v>
      </c>
      <c r="J274" t="s">
        <v>27</v>
      </c>
      <c r="K274" s="4" t="s">
        <v>19</v>
      </c>
      <c r="L274" t="s">
        <v>48</v>
      </c>
      <c r="M274" s="4" t="s">
        <v>19</v>
      </c>
      <c r="N274" t="s">
        <v>50</v>
      </c>
      <c r="O274" t="s">
        <v>59</v>
      </c>
      <c r="P274" t="s">
        <v>22</v>
      </c>
      <c r="Q274" t="s">
        <v>21</v>
      </c>
      <c r="R274" s="24">
        <f t="shared" si="8"/>
        <v>21.007667798746546</v>
      </c>
      <c r="S274" t="str">
        <f t="shared" si="9"/>
        <v>Normal</v>
      </c>
    </row>
    <row r="275" spans="1:19" x14ac:dyDescent="0.25">
      <c r="A275" s="4">
        <v>274</v>
      </c>
      <c r="B275" t="s">
        <v>23</v>
      </c>
      <c r="C275" s="5">
        <v>19</v>
      </c>
      <c r="D275" s="6">
        <v>1.6</v>
      </c>
      <c r="E275" s="5">
        <v>45</v>
      </c>
      <c r="F275" s="4" t="s">
        <v>19</v>
      </c>
      <c r="G275" s="4" t="s">
        <v>19</v>
      </c>
      <c r="H275" s="8" t="s">
        <v>27</v>
      </c>
      <c r="I275" s="9">
        <v>3</v>
      </c>
      <c r="J275" t="s">
        <v>20</v>
      </c>
      <c r="K275" s="4" t="s">
        <v>19</v>
      </c>
      <c r="L275" t="s">
        <v>65</v>
      </c>
      <c r="M275" s="4" t="s">
        <v>18</v>
      </c>
      <c r="N275" t="s">
        <v>50</v>
      </c>
      <c r="O275" s="8" t="s">
        <v>58</v>
      </c>
      <c r="P275" t="s">
        <v>22</v>
      </c>
      <c r="Q275" t="s">
        <v>21</v>
      </c>
      <c r="R275" s="24">
        <f t="shared" si="8"/>
        <v>17.578124999999996</v>
      </c>
      <c r="S275" t="str">
        <f t="shared" si="9"/>
        <v>Underweight</v>
      </c>
    </row>
    <row r="276" spans="1:19" x14ac:dyDescent="0.25">
      <c r="A276" s="4">
        <v>275</v>
      </c>
      <c r="B276" t="s">
        <v>23</v>
      </c>
      <c r="C276" s="5">
        <v>20</v>
      </c>
      <c r="D276" s="6">
        <v>1.57</v>
      </c>
      <c r="E276" s="5">
        <v>60</v>
      </c>
      <c r="F276" s="4" t="s">
        <v>19</v>
      </c>
      <c r="G276" s="4" t="s">
        <v>18</v>
      </c>
      <c r="H276" s="8" t="s">
        <v>27</v>
      </c>
      <c r="I276" s="9">
        <v>3</v>
      </c>
      <c r="J276" t="s">
        <v>22</v>
      </c>
      <c r="K276" s="4" t="s">
        <v>19</v>
      </c>
      <c r="L276" t="s">
        <v>65</v>
      </c>
      <c r="M276" s="4" t="s">
        <v>19</v>
      </c>
      <c r="N276" t="s">
        <v>63</v>
      </c>
      <c r="O276" t="s">
        <v>59</v>
      </c>
      <c r="P276" t="s">
        <v>22</v>
      </c>
      <c r="Q276" t="s">
        <v>21</v>
      </c>
      <c r="R276" s="24">
        <f t="shared" si="8"/>
        <v>24.341758286340216</v>
      </c>
      <c r="S276" t="str">
        <f t="shared" si="9"/>
        <v>Normal</v>
      </c>
    </row>
    <row r="277" spans="1:19" x14ac:dyDescent="0.25">
      <c r="A277" s="4">
        <v>276</v>
      </c>
      <c r="B277" t="s">
        <v>33</v>
      </c>
      <c r="C277" s="5">
        <v>18</v>
      </c>
      <c r="D277" s="6">
        <v>1.79</v>
      </c>
      <c r="E277" s="5">
        <v>108</v>
      </c>
      <c r="F277" s="4" t="s">
        <v>18</v>
      </c>
      <c r="G277" s="4" t="s">
        <v>18</v>
      </c>
      <c r="H277" s="8" t="s">
        <v>22</v>
      </c>
      <c r="I277" s="9">
        <v>2</v>
      </c>
      <c r="J277" t="s">
        <v>22</v>
      </c>
      <c r="K277" s="4" t="s">
        <v>19</v>
      </c>
      <c r="L277" t="s">
        <v>65</v>
      </c>
      <c r="M277" s="4" t="s">
        <v>19</v>
      </c>
      <c r="N277" t="s">
        <v>50</v>
      </c>
      <c r="O277" t="s">
        <v>59</v>
      </c>
      <c r="P277" t="s">
        <v>57</v>
      </c>
      <c r="Q277" t="s">
        <v>21</v>
      </c>
      <c r="R277" s="24">
        <f t="shared" si="8"/>
        <v>33.706813145657129</v>
      </c>
      <c r="S277" t="str">
        <f t="shared" si="9"/>
        <v>Obesity I</v>
      </c>
    </row>
    <row r="278" spans="1:19" x14ac:dyDescent="0.25">
      <c r="A278" s="4">
        <v>277</v>
      </c>
      <c r="B278" t="s">
        <v>23</v>
      </c>
      <c r="C278" s="5">
        <v>19</v>
      </c>
      <c r="D278" s="6">
        <v>1.74</v>
      </c>
      <c r="E278" s="5">
        <v>50</v>
      </c>
      <c r="F278" s="4" t="s">
        <v>19</v>
      </c>
      <c r="G278" s="4" t="s">
        <v>18</v>
      </c>
      <c r="H278" s="8" t="s">
        <v>27</v>
      </c>
      <c r="I278" s="7" t="s">
        <v>44</v>
      </c>
      <c r="J278" t="s">
        <v>22</v>
      </c>
      <c r="K278" s="4" t="s">
        <v>19</v>
      </c>
      <c r="L278" t="s">
        <v>64</v>
      </c>
      <c r="M278" s="4" t="s">
        <v>19</v>
      </c>
      <c r="N278" t="s">
        <v>61</v>
      </c>
      <c r="O278" t="s">
        <v>59</v>
      </c>
      <c r="P278" t="s">
        <v>22</v>
      </c>
      <c r="Q278" t="s">
        <v>21</v>
      </c>
      <c r="R278" s="24">
        <f t="shared" si="8"/>
        <v>16.514731140177037</v>
      </c>
      <c r="S278" t="str">
        <f t="shared" si="9"/>
        <v>Underweight</v>
      </c>
    </row>
    <row r="279" spans="1:19" x14ac:dyDescent="0.25">
      <c r="A279" s="4">
        <v>278</v>
      </c>
      <c r="B279" t="s">
        <v>23</v>
      </c>
      <c r="C279" s="5">
        <v>17</v>
      </c>
      <c r="D279" s="6">
        <v>1.6</v>
      </c>
      <c r="E279" s="5">
        <v>65</v>
      </c>
      <c r="F279" s="4" t="s">
        <v>18</v>
      </c>
      <c r="G279" s="4" t="s">
        <v>18</v>
      </c>
      <c r="H279" s="8" t="s">
        <v>27</v>
      </c>
      <c r="I279" s="9">
        <v>1</v>
      </c>
      <c r="J279" t="s">
        <v>22</v>
      </c>
      <c r="K279" s="4" t="s">
        <v>19</v>
      </c>
      <c r="L279" t="s">
        <v>64</v>
      </c>
      <c r="M279" s="4" t="s">
        <v>18</v>
      </c>
      <c r="N279" t="s">
        <v>50</v>
      </c>
      <c r="O279" t="s">
        <v>59</v>
      </c>
      <c r="P279" t="s">
        <v>57</v>
      </c>
      <c r="Q279" t="s">
        <v>21</v>
      </c>
      <c r="R279" s="24">
        <f t="shared" si="8"/>
        <v>25.390624999999996</v>
      </c>
      <c r="S279" t="str">
        <f t="shared" si="9"/>
        <v>Overweight</v>
      </c>
    </row>
    <row r="280" spans="1:19" x14ac:dyDescent="0.25">
      <c r="A280" s="4">
        <v>279</v>
      </c>
      <c r="B280" t="s">
        <v>17</v>
      </c>
      <c r="C280" s="5">
        <v>17</v>
      </c>
      <c r="D280" s="6">
        <v>1.9</v>
      </c>
      <c r="E280" s="5">
        <v>88</v>
      </c>
      <c r="F280" s="4" t="s">
        <v>18</v>
      </c>
      <c r="G280" s="4" t="s">
        <v>18</v>
      </c>
      <c r="H280" s="8" t="s">
        <v>27</v>
      </c>
      <c r="I280" s="9">
        <v>3</v>
      </c>
      <c r="J280" t="s">
        <v>22</v>
      </c>
      <c r="K280" s="4" t="s">
        <v>19</v>
      </c>
      <c r="L280" t="s">
        <v>64</v>
      </c>
      <c r="M280" s="4" t="s">
        <v>19</v>
      </c>
      <c r="N280" t="s">
        <v>62</v>
      </c>
      <c r="O280" t="s">
        <v>59</v>
      </c>
      <c r="P280" t="s">
        <v>57</v>
      </c>
      <c r="Q280" t="s">
        <v>25</v>
      </c>
      <c r="R280" s="24">
        <f t="shared" si="8"/>
        <v>24.37673130193906</v>
      </c>
      <c r="S280" t="str">
        <f t="shared" si="9"/>
        <v>Normal</v>
      </c>
    </row>
    <row r="281" spans="1:19" x14ac:dyDescent="0.25">
      <c r="A281" s="4">
        <v>280</v>
      </c>
      <c r="B281" t="s">
        <v>17</v>
      </c>
      <c r="C281" s="5">
        <v>18</v>
      </c>
      <c r="D281" s="6">
        <v>1.85</v>
      </c>
      <c r="E281" s="5">
        <v>82</v>
      </c>
      <c r="F281" s="4" t="s">
        <v>18</v>
      </c>
      <c r="G281" s="4" t="s">
        <v>18</v>
      </c>
      <c r="H281" s="8" t="s">
        <v>27</v>
      </c>
      <c r="I281" s="7" t="s">
        <v>44</v>
      </c>
      <c r="J281" t="s">
        <v>22</v>
      </c>
      <c r="K281" s="4" t="s">
        <v>19</v>
      </c>
      <c r="L281" t="s">
        <v>64</v>
      </c>
      <c r="M281" s="4" t="s">
        <v>19</v>
      </c>
      <c r="N281" t="s">
        <v>61</v>
      </c>
      <c r="O281" s="8" t="s">
        <v>58</v>
      </c>
      <c r="P281" t="s">
        <v>57</v>
      </c>
      <c r="Q281" t="s">
        <v>25</v>
      </c>
      <c r="R281" s="24">
        <f t="shared" si="8"/>
        <v>23.959094229364496</v>
      </c>
      <c r="S281" t="str">
        <f t="shared" si="9"/>
        <v>Normal</v>
      </c>
    </row>
    <row r="282" spans="1:19" x14ac:dyDescent="0.25">
      <c r="A282" s="4">
        <v>281</v>
      </c>
      <c r="B282" t="s">
        <v>17</v>
      </c>
      <c r="C282" s="5">
        <v>19</v>
      </c>
      <c r="D282" s="6">
        <v>1.7</v>
      </c>
      <c r="E282" s="5">
        <v>98</v>
      </c>
      <c r="F282" s="4" t="s">
        <v>18</v>
      </c>
      <c r="G282" s="4" t="s">
        <v>18</v>
      </c>
      <c r="H282" s="8" t="s">
        <v>22</v>
      </c>
      <c r="I282" s="9">
        <v>2</v>
      </c>
      <c r="J282" t="s">
        <v>22</v>
      </c>
      <c r="K282" s="4" t="s">
        <v>19</v>
      </c>
      <c r="L282" t="s">
        <v>64</v>
      </c>
      <c r="M282" s="4" t="s">
        <v>19</v>
      </c>
      <c r="N282" t="s">
        <v>63</v>
      </c>
      <c r="O282" t="s">
        <v>59</v>
      </c>
      <c r="P282" t="s">
        <v>57</v>
      </c>
      <c r="Q282" t="s">
        <v>21</v>
      </c>
      <c r="R282" s="24">
        <f t="shared" si="8"/>
        <v>33.910034602076131</v>
      </c>
      <c r="S282" t="str">
        <f t="shared" si="9"/>
        <v>Obesity I</v>
      </c>
    </row>
    <row r="283" spans="1:19" x14ac:dyDescent="0.25">
      <c r="A283" s="4">
        <v>282</v>
      </c>
      <c r="B283" t="s">
        <v>23</v>
      </c>
      <c r="C283" s="5">
        <v>18</v>
      </c>
      <c r="D283" s="6">
        <v>1.81</v>
      </c>
      <c r="E283" s="5">
        <v>80</v>
      </c>
      <c r="F283" s="4" t="s">
        <v>18</v>
      </c>
      <c r="G283" s="4" t="s">
        <v>18</v>
      </c>
      <c r="H283" s="8" t="s">
        <v>27</v>
      </c>
      <c r="I283" s="9">
        <v>3</v>
      </c>
      <c r="J283" t="s">
        <v>22</v>
      </c>
      <c r="K283" s="4" t="s">
        <v>19</v>
      </c>
      <c r="L283" t="s">
        <v>64</v>
      </c>
      <c r="M283" s="4" t="s">
        <v>19</v>
      </c>
      <c r="N283" t="s">
        <v>61</v>
      </c>
      <c r="O283" t="s">
        <v>59</v>
      </c>
      <c r="P283" t="s">
        <v>22</v>
      </c>
      <c r="Q283" t="s">
        <v>21</v>
      </c>
      <c r="R283" s="24">
        <f t="shared" si="8"/>
        <v>24.419279020786909</v>
      </c>
      <c r="S283" t="str">
        <f t="shared" si="9"/>
        <v>Normal</v>
      </c>
    </row>
    <row r="284" spans="1:19" x14ac:dyDescent="0.25">
      <c r="A284" s="4">
        <v>283</v>
      </c>
      <c r="B284" t="s">
        <v>23</v>
      </c>
      <c r="C284" s="5">
        <v>18</v>
      </c>
      <c r="D284" s="6">
        <v>1.6</v>
      </c>
      <c r="E284" s="5">
        <v>60</v>
      </c>
      <c r="F284" s="4" t="s">
        <v>18</v>
      </c>
      <c r="G284" s="4" t="s">
        <v>18</v>
      </c>
      <c r="H284" s="8" t="s">
        <v>27</v>
      </c>
      <c r="I284" s="9">
        <v>1</v>
      </c>
      <c r="J284" t="s">
        <v>22</v>
      </c>
      <c r="K284" s="4" t="s">
        <v>19</v>
      </c>
      <c r="L284" t="s">
        <v>48</v>
      </c>
      <c r="M284" s="4" t="s">
        <v>18</v>
      </c>
      <c r="N284" t="s">
        <v>63</v>
      </c>
      <c r="O284" t="s">
        <v>53</v>
      </c>
      <c r="P284" t="s">
        <v>57</v>
      </c>
      <c r="Q284" t="s">
        <v>24</v>
      </c>
      <c r="R284" s="24">
        <f t="shared" si="8"/>
        <v>23.437499999999996</v>
      </c>
      <c r="S284" t="str">
        <f t="shared" si="9"/>
        <v>Normal</v>
      </c>
    </row>
    <row r="285" spans="1:19" x14ac:dyDescent="0.25">
      <c r="A285" s="4">
        <v>284</v>
      </c>
      <c r="B285" t="s">
        <v>17</v>
      </c>
      <c r="C285" s="5">
        <v>18</v>
      </c>
      <c r="D285" s="6">
        <v>1.75</v>
      </c>
      <c r="E285" s="5">
        <v>85</v>
      </c>
      <c r="F285" s="4" t="s">
        <v>18</v>
      </c>
      <c r="G285" s="4" t="s">
        <v>19</v>
      </c>
      <c r="H285" s="8" t="s">
        <v>22</v>
      </c>
      <c r="I285" s="9">
        <v>3</v>
      </c>
      <c r="J285" t="s">
        <v>22</v>
      </c>
      <c r="K285" s="4" t="s">
        <v>19</v>
      </c>
      <c r="L285" t="s">
        <v>65</v>
      </c>
      <c r="M285" s="4" t="s">
        <v>19</v>
      </c>
      <c r="N285" t="s">
        <v>50</v>
      </c>
      <c r="O285" s="8" t="s">
        <v>58</v>
      </c>
      <c r="P285" t="s">
        <v>22</v>
      </c>
      <c r="Q285" t="s">
        <v>21</v>
      </c>
      <c r="R285" s="24">
        <f t="shared" si="8"/>
        <v>27.755102040816325</v>
      </c>
      <c r="S285" t="str">
        <f t="shared" si="9"/>
        <v>Overweight</v>
      </c>
    </row>
    <row r="286" spans="1:19" x14ac:dyDescent="0.25">
      <c r="A286" s="4">
        <v>285</v>
      </c>
      <c r="B286" t="s">
        <v>17</v>
      </c>
      <c r="C286" s="5">
        <v>18</v>
      </c>
      <c r="D286" s="6">
        <v>1.74</v>
      </c>
      <c r="E286" s="5">
        <v>86</v>
      </c>
      <c r="F286" s="4" t="s">
        <v>19</v>
      </c>
      <c r="G286" s="4" t="s">
        <v>19</v>
      </c>
      <c r="H286" s="8" t="s">
        <v>27</v>
      </c>
      <c r="I286" s="9">
        <v>3</v>
      </c>
      <c r="J286" t="s">
        <v>22</v>
      </c>
      <c r="K286" s="4" t="s">
        <v>19</v>
      </c>
      <c r="L286" t="s">
        <v>64</v>
      </c>
      <c r="M286" s="4" t="s">
        <v>19</v>
      </c>
      <c r="N286" t="s">
        <v>62</v>
      </c>
      <c r="O286" s="8" t="s">
        <v>58</v>
      </c>
      <c r="P286" t="s">
        <v>57</v>
      </c>
      <c r="Q286" t="s">
        <v>21</v>
      </c>
      <c r="R286" s="24">
        <f t="shared" si="8"/>
        <v>28.405337561104506</v>
      </c>
      <c r="S286" t="str">
        <f t="shared" si="9"/>
        <v>Overweight</v>
      </c>
    </row>
    <row r="287" spans="1:19" x14ac:dyDescent="0.25">
      <c r="A287" s="4">
        <v>286</v>
      </c>
      <c r="B287" t="s">
        <v>23</v>
      </c>
      <c r="C287" s="5">
        <v>17</v>
      </c>
      <c r="D287" s="6">
        <v>1.71</v>
      </c>
      <c r="E287" s="5">
        <v>45</v>
      </c>
      <c r="F287" s="4" t="s">
        <v>19</v>
      </c>
      <c r="G287" s="4" t="s">
        <v>18</v>
      </c>
      <c r="H287" s="8" t="s">
        <v>27</v>
      </c>
      <c r="I287" s="9">
        <v>3</v>
      </c>
      <c r="J287" t="s">
        <v>22</v>
      </c>
      <c r="K287" s="4" t="s">
        <v>19</v>
      </c>
      <c r="L287" t="s">
        <v>64</v>
      </c>
      <c r="M287" s="4" t="s">
        <v>19</v>
      </c>
      <c r="N287" t="s">
        <v>61</v>
      </c>
      <c r="O287" t="s">
        <v>59</v>
      </c>
      <c r="P287" t="s">
        <v>22</v>
      </c>
      <c r="Q287" t="s">
        <v>21</v>
      </c>
      <c r="R287" s="24">
        <f t="shared" si="8"/>
        <v>15.389350569405973</v>
      </c>
      <c r="S287" t="str">
        <f t="shared" si="9"/>
        <v>Underweight</v>
      </c>
    </row>
    <row r="288" spans="1:19" x14ac:dyDescent="0.25">
      <c r="A288" s="4">
        <v>287</v>
      </c>
      <c r="B288" t="s">
        <v>17</v>
      </c>
      <c r="C288" s="5">
        <v>18</v>
      </c>
      <c r="D288" s="6">
        <v>1.79</v>
      </c>
      <c r="E288" s="5">
        <v>52</v>
      </c>
      <c r="F288" s="4" t="s">
        <v>18</v>
      </c>
      <c r="G288" s="4" t="s">
        <v>18</v>
      </c>
      <c r="H288" s="8" t="s">
        <v>27</v>
      </c>
      <c r="I288" s="9">
        <v>3</v>
      </c>
      <c r="J288" t="s">
        <v>22</v>
      </c>
      <c r="K288" s="4" t="s">
        <v>19</v>
      </c>
      <c r="L288" t="s">
        <v>64</v>
      </c>
      <c r="M288" s="4" t="s">
        <v>19</v>
      </c>
      <c r="N288" t="s">
        <v>50</v>
      </c>
      <c r="O288" t="s">
        <v>59</v>
      </c>
      <c r="P288" t="s">
        <v>22</v>
      </c>
      <c r="Q288" t="s">
        <v>21</v>
      </c>
      <c r="R288" s="24">
        <f t="shared" si="8"/>
        <v>16.229206329390468</v>
      </c>
      <c r="S288" t="str">
        <f t="shared" si="9"/>
        <v>Underweight</v>
      </c>
    </row>
    <row r="289" spans="1:19" x14ac:dyDescent="0.25">
      <c r="A289" s="4">
        <v>288</v>
      </c>
      <c r="B289" t="s">
        <v>17</v>
      </c>
      <c r="C289" s="5">
        <v>16</v>
      </c>
      <c r="D289" s="6">
        <v>1.69</v>
      </c>
      <c r="E289" s="5">
        <v>50</v>
      </c>
      <c r="F289" s="4" t="s">
        <v>19</v>
      </c>
      <c r="G289" s="4" t="s">
        <v>18</v>
      </c>
      <c r="H289" s="8" t="s">
        <v>22</v>
      </c>
      <c r="I289" s="9">
        <v>2</v>
      </c>
      <c r="J289" t="s">
        <v>22</v>
      </c>
      <c r="K289" s="4" t="s">
        <v>18</v>
      </c>
      <c r="L289" t="s">
        <v>65</v>
      </c>
      <c r="M289" s="4" t="s">
        <v>19</v>
      </c>
      <c r="N289" t="s">
        <v>50</v>
      </c>
      <c r="O289" s="8" t="s">
        <v>58</v>
      </c>
      <c r="P289" t="s">
        <v>22</v>
      </c>
      <c r="Q289" t="s">
        <v>21</v>
      </c>
      <c r="R289" s="24">
        <f t="shared" si="8"/>
        <v>17.506389832288786</v>
      </c>
      <c r="S289" t="str">
        <f t="shared" si="9"/>
        <v>Underweight</v>
      </c>
    </row>
    <row r="290" spans="1:19" x14ac:dyDescent="0.25">
      <c r="A290" s="4">
        <v>289</v>
      </c>
      <c r="B290" t="s">
        <v>17</v>
      </c>
      <c r="C290" s="5">
        <v>18</v>
      </c>
      <c r="D290" s="6">
        <v>1.7</v>
      </c>
      <c r="E290" s="5">
        <v>90</v>
      </c>
      <c r="F290" s="4" t="s">
        <v>18</v>
      </c>
      <c r="G290" s="4" t="s">
        <v>18</v>
      </c>
      <c r="H290" s="8" t="s">
        <v>22</v>
      </c>
      <c r="I290" s="9">
        <v>3</v>
      </c>
      <c r="J290" t="s">
        <v>20</v>
      </c>
      <c r="K290" s="4" t="s">
        <v>19</v>
      </c>
      <c r="L290" t="s">
        <v>64</v>
      </c>
      <c r="M290" s="4" t="s">
        <v>19</v>
      </c>
      <c r="N290" t="s">
        <v>63</v>
      </c>
      <c r="O290" s="8" t="s">
        <v>58</v>
      </c>
      <c r="P290" t="s">
        <v>22</v>
      </c>
      <c r="Q290" t="s">
        <v>21</v>
      </c>
      <c r="R290" s="24">
        <f t="shared" si="8"/>
        <v>31.141868512110729</v>
      </c>
      <c r="S290" t="str">
        <f t="shared" si="9"/>
        <v>Obesity I</v>
      </c>
    </row>
    <row r="291" spans="1:19" x14ac:dyDescent="0.25">
      <c r="A291" s="4">
        <v>290</v>
      </c>
      <c r="B291" t="s">
        <v>17</v>
      </c>
      <c r="C291" s="5">
        <v>19</v>
      </c>
      <c r="D291" s="6">
        <v>1.86</v>
      </c>
      <c r="E291" s="5">
        <v>80</v>
      </c>
      <c r="F291" s="4" t="s">
        <v>18</v>
      </c>
      <c r="G291" s="4" t="s">
        <v>18</v>
      </c>
      <c r="H291" s="8" t="s">
        <v>27</v>
      </c>
      <c r="I291" s="9">
        <v>3</v>
      </c>
      <c r="J291" t="s">
        <v>22</v>
      </c>
      <c r="K291" s="4" t="s">
        <v>19</v>
      </c>
      <c r="L291" t="s">
        <v>64</v>
      </c>
      <c r="M291" s="4" t="s">
        <v>19</v>
      </c>
      <c r="N291" t="s">
        <v>61</v>
      </c>
      <c r="O291" t="s">
        <v>59</v>
      </c>
      <c r="P291" t="s">
        <v>57</v>
      </c>
      <c r="Q291" t="s">
        <v>25</v>
      </c>
      <c r="R291" s="24">
        <f t="shared" si="8"/>
        <v>23.12406058503873</v>
      </c>
      <c r="S291" t="str">
        <f t="shared" si="9"/>
        <v>Normal</v>
      </c>
    </row>
    <row r="292" spans="1:19" x14ac:dyDescent="0.25">
      <c r="A292" s="4">
        <v>291</v>
      </c>
      <c r="B292" t="s">
        <v>23</v>
      </c>
      <c r="C292" s="5">
        <v>19</v>
      </c>
      <c r="D292" s="6">
        <v>1.56</v>
      </c>
      <c r="E292" s="5">
        <v>42</v>
      </c>
      <c r="F292" s="4" t="s">
        <v>19</v>
      </c>
      <c r="G292" s="4" t="s">
        <v>18</v>
      </c>
      <c r="H292" s="8" t="s">
        <v>27</v>
      </c>
      <c r="I292" s="9">
        <v>2</v>
      </c>
      <c r="J292" t="s">
        <v>22</v>
      </c>
      <c r="K292" s="4" t="s">
        <v>19</v>
      </c>
      <c r="L292" t="s">
        <v>64</v>
      </c>
      <c r="M292" s="4" t="s">
        <v>18</v>
      </c>
      <c r="N292" t="s">
        <v>61</v>
      </c>
      <c r="O292" t="s">
        <v>59</v>
      </c>
      <c r="P292" t="s">
        <v>57</v>
      </c>
      <c r="Q292" t="s">
        <v>21</v>
      </c>
      <c r="R292" s="24">
        <f t="shared" si="8"/>
        <v>17.258382642998026</v>
      </c>
      <c r="S292" t="str">
        <f t="shared" si="9"/>
        <v>Underweight</v>
      </c>
    </row>
    <row r="293" spans="1:19" x14ac:dyDescent="0.25">
      <c r="A293" s="4">
        <v>292</v>
      </c>
      <c r="B293" t="s">
        <v>23</v>
      </c>
      <c r="C293" s="5">
        <v>20</v>
      </c>
      <c r="D293" s="6">
        <v>1.63</v>
      </c>
      <c r="E293" s="5">
        <v>74</v>
      </c>
      <c r="F293" s="4" t="s">
        <v>18</v>
      </c>
      <c r="G293" s="4" t="s">
        <v>19</v>
      </c>
      <c r="H293" s="8" t="s">
        <v>27</v>
      </c>
      <c r="I293" s="9">
        <v>1</v>
      </c>
      <c r="J293" t="s">
        <v>22</v>
      </c>
      <c r="K293" s="4" t="s">
        <v>19</v>
      </c>
      <c r="L293" t="s">
        <v>64</v>
      </c>
      <c r="M293" s="4" t="s">
        <v>19</v>
      </c>
      <c r="N293" t="s">
        <v>61</v>
      </c>
      <c r="O293" s="8" t="s">
        <v>58</v>
      </c>
      <c r="P293" t="s">
        <v>22</v>
      </c>
      <c r="Q293" t="s">
        <v>21</v>
      </c>
      <c r="R293" s="24">
        <f t="shared" si="8"/>
        <v>27.852007979223909</v>
      </c>
      <c r="S293" t="str">
        <f t="shared" si="9"/>
        <v>Overweight</v>
      </c>
    </row>
    <row r="294" spans="1:19" x14ac:dyDescent="0.25">
      <c r="A294" s="4">
        <v>293</v>
      </c>
      <c r="B294" t="s">
        <v>23</v>
      </c>
      <c r="C294" s="5">
        <v>18</v>
      </c>
      <c r="D294" s="6">
        <v>1.65</v>
      </c>
      <c r="E294" s="5">
        <v>85</v>
      </c>
      <c r="F294" s="4" t="s">
        <v>18</v>
      </c>
      <c r="G294" s="4" t="s">
        <v>18</v>
      </c>
      <c r="H294" s="8" t="s">
        <v>22</v>
      </c>
      <c r="I294" s="9">
        <v>3</v>
      </c>
      <c r="J294" t="s">
        <v>22</v>
      </c>
      <c r="K294" s="4" t="s">
        <v>19</v>
      </c>
      <c r="L294" t="s">
        <v>48</v>
      </c>
      <c r="M294" s="4" t="s">
        <v>19</v>
      </c>
      <c r="N294" t="s">
        <v>50</v>
      </c>
      <c r="O294" s="8" t="s">
        <v>58</v>
      </c>
      <c r="P294" t="s">
        <v>57</v>
      </c>
      <c r="Q294" t="s">
        <v>21</v>
      </c>
      <c r="R294" s="24">
        <f t="shared" si="8"/>
        <v>31.221303948576679</v>
      </c>
      <c r="S294" t="str">
        <f t="shared" si="9"/>
        <v>Obesity I</v>
      </c>
    </row>
    <row r="295" spans="1:19" x14ac:dyDescent="0.25">
      <c r="A295" s="4">
        <v>294</v>
      </c>
      <c r="B295" t="s">
        <v>33</v>
      </c>
      <c r="C295" s="5">
        <v>19</v>
      </c>
      <c r="D295" s="6">
        <v>1.8</v>
      </c>
      <c r="E295" s="5">
        <v>86</v>
      </c>
      <c r="F295" s="4" t="s">
        <v>18</v>
      </c>
      <c r="G295" s="4" t="s">
        <v>18</v>
      </c>
      <c r="H295" s="8" t="s">
        <v>27</v>
      </c>
      <c r="I295" s="9">
        <v>3</v>
      </c>
      <c r="J295" t="s">
        <v>22</v>
      </c>
      <c r="K295" s="4" t="s">
        <v>19</v>
      </c>
      <c r="L295" t="s">
        <v>65</v>
      </c>
      <c r="M295" s="4" t="s">
        <v>19</v>
      </c>
      <c r="N295" t="s">
        <v>50</v>
      </c>
      <c r="O295" t="s">
        <v>59</v>
      </c>
      <c r="P295" t="s">
        <v>22</v>
      </c>
      <c r="Q295" t="s">
        <v>21</v>
      </c>
      <c r="R295" s="24">
        <f t="shared" si="8"/>
        <v>26.543209876543209</v>
      </c>
      <c r="S295" t="str">
        <f t="shared" si="9"/>
        <v>Overweight</v>
      </c>
    </row>
    <row r="296" spans="1:19" x14ac:dyDescent="0.25">
      <c r="A296" s="4">
        <v>295</v>
      </c>
      <c r="B296" t="s">
        <v>23</v>
      </c>
      <c r="C296" s="5">
        <v>17</v>
      </c>
      <c r="D296" s="6">
        <v>1.6</v>
      </c>
      <c r="E296" s="5">
        <v>59</v>
      </c>
      <c r="F296" s="4" t="s">
        <v>19</v>
      </c>
      <c r="G296" s="4" t="s">
        <v>18</v>
      </c>
      <c r="H296" s="8" t="s">
        <v>22</v>
      </c>
      <c r="I296" s="9">
        <v>3</v>
      </c>
      <c r="J296" t="s">
        <v>22</v>
      </c>
      <c r="K296" s="4" t="s">
        <v>19</v>
      </c>
      <c r="L296" t="s">
        <v>64</v>
      </c>
      <c r="M296" s="4" t="s">
        <v>19</v>
      </c>
      <c r="N296" t="s">
        <v>50</v>
      </c>
      <c r="O296" t="s">
        <v>53</v>
      </c>
      <c r="P296" t="s">
        <v>57</v>
      </c>
      <c r="Q296" t="s">
        <v>21</v>
      </c>
      <c r="R296" s="24">
        <f t="shared" si="8"/>
        <v>23.046874999999996</v>
      </c>
      <c r="S296" t="str">
        <f t="shared" si="9"/>
        <v>Normal</v>
      </c>
    </row>
    <row r="297" spans="1:19" x14ac:dyDescent="0.25">
      <c r="A297" s="4">
        <v>296</v>
      </c>
      <c r="B297" t="s">
        <v>33</v>
      </c>
      <c r="C297" s="5">
        <v>19</v>
      </c>
      <c r="D297" s="6">
        <v>1.86</v>
      </c>
      <c r="E297" s="5">
        <v>88</v>
      </c>
      <c r="F297" s="4" t="s">
        <v>18</v>
      </c>
      <c r="G297" s="4" t="s">
        <v>18</v>
      </c>
      <c r="H297" s="8" t="s">
        <v>22</v>
      </c>
      <c r="I297" s="7" t="s">
        <v>44</v>
      </c>
      <c r="J297" t="s">
        <v>22</v>
      </c>
      <c r="K297" s="4" t="s">
        <v>19</v>
      </c>
      <c r="L297" t="s">
        <v>64</v>
      </c>
      <c r="M297" s="4" t="s">
        <v>19</v>
      </c>
      <c r="N297" t="s">
        <v>61</v>
      </c>
      <c r="O297" s="8" t="s">
        <v>58</v>
      </c>
      <c r="P297" t="s">
        <v>22</v>
      </c>
      <c r="Q297" t="s">
        <v>21</v>
      </c>
      <c r="R297" s="24">
        <f t="shared" si="8"/>
        <v>25.436466643542602</v>
      </c>
      <c r="S297" t="str">
        <f t="shared" si="9"/>
        <v>Overweight</v>
      </c>
    </row>
    <row r="298" spans="1:19" x14ac:dyDescent="0.25">
      <c r="A298" s="4">
        <v>297</v>
      </c>
      <c r="B298" t="s">
        <v>17</v>
      </c>
      <c r="C298" s="5">
        <v>18</v>
      </c>
      <c r="D298" s="6">
        <v>1.86</v>
      </c>
      <c r="E298" s="5">
        <v>111</v>
      </c>
      <c r="F298" s="4" t="s">
        <v>18</v>
      </c>
      <c r="G298" s="4" t="s">
        <v>18</v>
      </c>
      <c r="H298" s="8" t="s">
        <v>22</v>
      </c>
      <c r="I298" s="9">
        <v>2</v>
      </c>
      <c r="J298" t="s">
        <v>22</v>
      </c>
      <c r="K298" s="4" t="s">
        <v>19</v>
      </c>
      <c r="L298" t="s">
        <v>64</v>
      </c>
      <c r="M298" s="4" t="s">
        <v>19</v>
      </c>
      <c r="N298" t="s">
        <v>50</v>
      </c>
      <c r="O298" t="s">
        <v>53</v>
      </c>
      <c r="P298" t="s">
        <v>22</v>
      </c>
      <c r="Q298" t="s">
        <v>21</v>
      </c>
      <c r="R298" s="24">
        <f t="shared" si="8"/>
        <v>32.084634061741241</v>
      </c>
      <c r="S298" t="str">
        <f t="shared" si="9"/>
        <v>Obesity I</v>
      </c>
    </row>
    <row r="299" spans="1:19" x14ac:dyDescent="0.25">
      <c r="A299" s="4">
        <v>298</v>
      </c>
      <c r="B299" t="s">
        <v>23</v>
      </c>
      <c r="C299" s="5">
        <v>19</v>
      </c>
      <c r="D299" s="6">
        <v>1.69</v>
      </c>
      <c r="E299" s="5">
        <v>70</v>
      </c>
      <c r="F299" s="4" t="s">
        <v>18</v>
      </c>
      <c r="G299" s="4" t="s">
        <v>19</v>
      </c>
      <c r="H299" s="8" t="s">
        <v>22</v>
      </c>
      <c r="I299" s="9">
        <v>1</v>
      </c>
      <c r="J299" t="s">
        <v>19</v>
      </c>
      <c r="K299" s="4" t="s">
        <v>19</v>
      </c>
      <c r="L299" t="s">
        <v>64</v>
      </c>
      <c r="M299" s="4" t="s">
        <v>19</v>
      </c>
      <c r="N299" t="s">
        <v>61</v>
      </c>
      <c r="O299" s="8" t="s">
        <v>58</v>
      </c>
      <c r="P299" t="s">
        <v>57</v>
      </c>
      <c r="Q299" t="s">
        <v>21</v>
      </c>
      <c r="R299" s="24">
        <f t="shared" si="8"/>
        <v>24.508945765204302</v>
      </c>
      <c r="S299" t="str">
        <f t="shared" si="9"/>
        <v>Normal</v>
      </c>
    </row>
    <row r="300" spans="1:19" x14ac:dyDescent="0.25">
      <c r="A300" s="4">
        <v>299</v>
      </c>
      <c r="B300" t="s">
        <v>17</v>
      </c>
      <c r="C300" s="5">
        <v>17</v>
      </c>
      <c r="D300" s="6">
        <v>1.69</v>
      </c>
      <c r="E300" s="5">
        <v>60</v>
      </c>
      <c r="F300" s="4" t="s">
        <v>19</v>
      </c>
      <c r="G300" s="4" t="s">
        <v>19</v>
      </c>
      <c r="H300" s="8" t="s">
        <v>22</v>
      </c>
      <c r="I300" s="9">
        <v>3</v>
      </c>
      <c r="J300" t="s">
        <v>22</v>
      </c>
      <c r="K300" s="4" t="s">
        <v>19</v>
      </c>
      <c r="L300" t="s">
        <v>65</v>
      </c>
      <c r="M300" s="4" t="s">
        <v>19</v>
      </c>
      <c r="N300" t="s">
        <v>61</v>
      </c>
      <c r="O300" t="s">
        <v>59</v>
      </c>
      <c r="P300" t="s">
        <v>22</v>
      </c>
      <c r="Q300" t="s">
        <v>24</v>
      </c>
      <c r="R300" s="24">
        <f t="shared" si="8"/>
        <v>21.007667798746546</v>
      </c>
      <c r="S300" t="str">
        <f t="shared" si="9"/>
        <v>Normal</v>
      </c>
    </row>
    <row r="301" spans="1:19" x14ac:dyDescent="0.25">
      <c r="A301" s="4">
        <v>300</v>
      </c>
      <c r="B301" t="s">
        <v>17</v>
      </c>
      <c r="C301" s="5">
        <v>20</v>
      </c>
      <c r="D301" s="6">
        <v>1.65</v>
      </c>
      <c r="E301" s="5">
        <v>107</v>
      </c>
      <c r="F301" s="4" t="s">
        <v>18</v>
      </c>
      <c r="G301" s="4" t="s">
        <v>18</v>
      </c>
      <c r="H301" s="8" t="s">
        <v>27</v>
      </c>
      <c r="I301" s="9">
        <v>1</v>
      </c>
      <c r="J301" t="s">
        <v>22</v>
      </c>
      <c r="K301" s="4" t="s">
        <v>19</v>
      </c>
      <c r="L301" t="s">
        <v>64</v>
      </c>
      <c r="M301" s="4" t="s">
        <v>19</v>
      </c>
      <c r="N301" t="s">
        <v>63</v>
      </c>
      <c r="O301" t="s">
        <v>59</v>
      </c>
      <c r="P301" t="s">
        <v>57</v>
      </c>
      <c r="Q301" t="s">
        <v>21</v>
      </c>
      <c r="R301" s="24">
        <f t="shared" si="8"/>
        <v>39.302112029384759</v>
      </c>
      <c r="S301" t="str">
        <f t="shared" si="9"/>
        <v>Obesity II</v>
      </c>
    </row>
    <row r="302" spans="1:19" x14ac:dyDescent="0.25">
      <c r="A302" s="4">
        <v>301</v>
      </c>
      <c r="B302" t="s">
        <v>23</v>
      </c>
      <c r="C302" s="5">
        <v>19</v>
      </c>
      <c r="D302" s="6">
        <v>1.57</v>
      </c>
      <c r="E302" s="5">
        <v>40</v>
      </c>
      <c r="F302" s="4" t="s">
        <v>19</v>
      </c>
      <c r="G302" s="4" t="s">
        <v>18</v>
      </c>
      <c r="H302" s="8" t="s">
        <v>19</v>
      </c>
      <c r="I302" s="9">
        <v>2</v>
      </c>
      <c r="J302" t="s">
        <v>22</v>
      </c>
      <c r="K302" s="4" t="s">
        <v>18</v>
      </c>
      <c r="L302" t="s">
        <v>48</v>
      </c>
      <c r="M302" s="4" t="s">
        <v>19</v>
      </c>
      <c r="N302" t="s">
        <v>50</v>
      </c>
      <c r="O302" t="s">
        <v>53</v>
      </c>
      <c r="P302" t="s">
        <v>22</v>
      </c>
      <c r="Q302" t="s">
        <v>21</v>
      </c>
      <c r="R302" s="24">
        <f t="shared" si="8"/>
        <v>16.227838857560144</v>
      </c>
      <c r="S302" t="str">
        <f t="shared" si="9"/>
        <v>Underweight</v>
      </c>
    </row>
    <row r="303" spans="1:19" x14ac:dyDescent="0.25">
      <c r="A303" s="4">
        <v>302</v>
      </c>
      <c r="B303" t="s">
        <v>23</v>
      </c>
      <c r="C303" s="5">
        <v>20</v>
      </c>
      <c r="D303" s="6">
        <v>1.53</v>
      </c>
      <c r="E303" s="5">
        <v>42</v>
      </c>
      <c r="F303" s="4" t="s">
        <v>19</v>
      </c>
      <c r="G303" s="4" t="s">
        <v>19</v>
      </c>
      <c r="H303" s="8" t="s">
        <v>27</v>
      </c>
      <c r="I303" s="9">
        <v>1</v>
      </c>
      <c r="J303" t="s">
        <v>20</v>
      </c>
      <c r="K303" s="4" t="s">
        <v>19</v>
      </c>
      <c r="L303" t="s">
        <v>48</v>
      </c>
      <c r="M303" s="4" t="s">
        <v>19</v>
      </c>
      <c r="N303" t="s">
        <v>50</v>
      </c>
      <c r="O303" s="8" t="s">
        <v>58</v>
      </c>
      <c r="P303" t="s">
        <v>22</v>
      </c>
      <c r="Q303" t="s">
        <v>21</v>
      </c>
      <c r="R303" s="24">
        <f t="shared" si="8"/>
        <v>17.941817249775728</v>
      </c>
      <c r="S303" t="str">
        <f t="shared" si="9"/>
        <v>Underweight</v>
      </c>
    </row>
    <row r="304" spans="1:19" x14ac:dyDescent="0.25">
      <c r="A304" s="4">
        <v>303</v>
      </c>
      <c r="B304" t="s">
        <v>23</v>
      </c>
      <c r="C304" s="5">
        <v>20</v>
      </c>
      <c r="D304" s="6">
        <v>1.61</v>
      </c>
      <c r="E304" s="5">
        <v>45</v>
      </c>
      <c r="F304" s="4" t="s">
        <v>19</v>
      </c>
      <c r="G304" s="4" t="s">
        <v>19</v>
      </c>
      <c r="H304" s="8" t="s">
        <v>27</v>
      </c>
      <c r="I304" s="9">
        <v>3</v>
      </c>
      <c r="J304" t="s">
        <v>20</v>
      </c>
      <c r="K304" s="4" t="s">
        <v>19</v>
      </c>
      <c r="L304" t="s">
        <v>48</v>
      </c>
      <c r="M304" s="4" t="s">
        <v>18</v>
      </c>
      <c r="N304" t="s">
        <v>50</v>
      </c>
      <c r="O304" s="8" t="s">
        <v>58</v>
      </c>
      <c r="P304" t="s">
        <v>22</v>
      </c>
      <c r="Q304" t="s">
        <v>21</v>
      </c>
      <c r="R304" s="24">
        <f t="shared" si="8"/>
        <v>17.360441340997646</v>
      </c>
      <c r="S304" t="str">
        <f t="shared" si="9"/>
        <v>Underweight</v>
      </c>
    </row>
    <row r="305" spans="1:19" x14ac:dyDescent="0.25">
      <c r="A305" s="4">
        <v>304</v>
      </c>
      <c r="B305" t="s">
        <v>23</v>
      </c>
      <c r="C305" s="5">
        <v>19</v>
      </c>
      <c r="D305" s="6">
        <v>1.52</v>
      </c>
      <c r="E305" s="5">
        <v>60</v>
      </c>
      <c r="F305" s="4" t="s">
        <v>19</v>
      </c>
      <c r="G305" s="4" t="s">
        <v>18</v>
      </c>
      <c r="H305" s="8" t="s">
        <v>27</v>
      </c>
      <c r="I305" s="9">
        <v>3</v>
      </c>
      <c r="J305" t="s">
        <v>22</v>
      </c>
      <c r="K305" s="4" t="s">
        <v>19</v>
      </c>
      <c r="L305" t="s">
        <v>48</v>
      </c>
      <c r="M305" s="4" t="s">
        <v>18</v>
      </c>
      <c r="N305" t="s">
        <v>50</v>
      </c>
      <c r="O305" t="s">
        <v>59</v>
      </c>
      <c r="P305" t="s">
        <v>22</v>
      </c>
      <c r="Q305" t="s">
        <v>21</v>
      </c>
      <c r="R305" s="24">
        <f t="shared" si="8"/>
        <v>25.969529085872576</v>
      </c>
      <c r="S305" t="str">
        <f t="shared" si="9"/>
        <v>Overweight</v>
      </c>
    </row>
    <row r="306" spans="1:19" x14ac:dyDescent="0.25">
      <c r="A306" s="4">
        <v>305</v>
      </c>
      <c r="B306" t="s">
        <v>17</v>
      </c>
      <c r="C306" s="5">
        <v>18</v>
      </c>
      <c r="D306" s="6">
        <v>1.86</v>
      </c>
      <c r="E306" s="5">
        <v>125</v>
      </c>
      <c r="F306" s="4" t="s">
        <v>18</v>
      </c>
      <c r="G306" s="4" t="s">
        <v>18</v>
      </c>
      <c r="H306" s="8" t="s">
        <v>22</v>
      </c>
      <c r="I306" s="7" t="s">
        <v>44</v>
      </c>
      <c r="J306" t="s">
        <v>22</v>
      </c>
      <c r="K306" s="4" t="s">
        <v>19</v>
      </c>
      <c r="L306" t="s">
        <v>64</v>
      </c>
      <c r="M306" s="4" t="s">
        <v>19</v>
      </c>
      <c r="N306" t="s">
        <v>61</v>
      </c>
      <c r="O306" t="s">
        <v>59</v>
      </c>
      <c r="P306" t="s">
        <v>57</v>
      </c>
      <c r="Q306" t="s">
        <v>25</v>
      </c>
      <c r="R306" s="24">
        <f t="shared" si="8"/>
        <v>36.131344664123013</v>
      </c>
      <c r="S306" t="str">
        <f t="shared" si="9"/>
        <v>Obesity II</v>
      </c>
    </row>
    <row r="307" spans="1:19" x14ac:dyDescent="0.25">
      <c r="A307" s="4">
        <v>306</v>
      </c>
      <c r="B307" t="s">
        <v>23</v>
      </c>
      <c r="C307" s="5">
        <v>19</v>
      </c>
      <c r="D307" s="6">
        <v>1.65</v>
      </c>
      <c r="E307" s="5">
        <v>82</v>
      </c>
      <c r="F307" s="4" t="s">
        <v>18</v>
      </c>
      <c r="G307" s="4" t="s">
        <v>18</v>
      </c>
      <c r="H307" s="8" t="s">
        <v>27</v>
      </c>
      <c r="I307" s="9">
        <v>3</v>
      </c>
      <c r="J307" t="s">
        <v>22</v>
      </c>
      <c r="K307" s="4" t="s">
        <v>19</v>
      </c>
      <c r="L307" t="s">
        <v>48</v>
      </c>
      <c r="M307" s="4" t="s">
        <v>19</v>
      </c>
      <c r="N307" t="s">
        <v>63</v>
      </c>
      <c r="O307" t="s">
        <v>59</v>
      </c>
      <c r="P307" t="s">
        <v>57</v>
      </c>
      <c r="Q307" t="s">
        <v>21</v>
      </c>
      <c r="R307" s="24">
        <f t="shared" si="8"/>
        <v>30.119375573921033</v>
      </c>
      <c r="S307" t="str">
        <f t="shared" si="9"/>
        <v>Obesity I</v>
      </c>
    </row>
    <row r="308" spans="1:19" x14ac:dyDescent="0.25">
      <c r="A308" s="4">
        <v>307</v>
      </c>
      <c r="B308" t="s">
        <v>17</v>
      </c>
      <c r="C308" s="5">
        <v>18</v>
      </c>
      <c r="D308" s="6">
        <v>1.71</v>
      </c>
      <c r="E308" s="5">
        <v>66</v>
      </c>
      <c r="F308" s="4" t="s">
        <v>18</v>
      </c>
      <c r="G308" s="4" t="s">
        <v>18</v>
      </c>
      <c r="H308" s="8" t="s">
        <v>22</v>
      </c>
      <c r="I308" s="9">
        <v>3</v>
      </c>
      <c r="J308" t="s">
        <v>22</v>
      </c>
      <c r="K308" s="4" t="s">
        <v>19</v>
      </c>
      <c r="L308" t="s">
        <v>64</v>
      </c>
      <c r="M308" s="4" t="s">
        <v>19</v>
      </c>
      <c r="N308" t="s">
        <v>63</v>
      </c>
      <c r="O308" t="s">
        <v>59</v>
      </c>
      <c r="P308" t="s">
        <v>22</v>
      </c>
      <c r="Q308" t="s">
        <v>21</v>
      </c>
      <c r="R308" s="24">
        <f t="shared" si="8"/>
        <v>22.571047501795427</v>
      </c>
      <c r="S308" t="str">
        <f t="shared" si="9"/>
        <v>Normal</v>
      </c>
    </row>
    <row r="309" spans="1:19" x14ac:dyDescent="0.25">
      <c r="A309" s="4">
        <v>308</v>
      </c>
      <c r="B309" t="s">
        <v>23</v>
      </c>
      <c r="C309" s="5">
        <v>19</v>
      </c>
      <c r="D309" s="6">
        <v>1.75</v>
      </c>
      <c r="E309" s="5">
        <v>90</v>
      </c>
      <c r="F309" s="4" t="s">
        <v>18</v>
      </c>
      <c r="G309" s="4" t="s">
        <v>18</v>
      </c>
      <c r="H309" s="8" t="s">
        <v>27</v>
      </c>
      <c r="I309" s="9">
        <v>3</v>
      </c>
      <c r="J309" t="s">
        <v>22</v>
      </c>
      <c r="K309" s="4" t="s">
        <v>19</v>
      </c>
      <c r="L309" t="s">
        <v>65</v>
      </c>
      <c r="M309" s="4" t="s">
        <v>19</v>
      </c>
      <c r="N309" t="s">
        <v>50</v>
      </c>
      <c r="O309" t="s">
        <v>59</v>
      </c>
      <c r="P309" t="s">
        <v>22</v>
      </c>
      <c r="Q309" t="s">
        <v>21</v>
      </c>
      <c r="R309" s="24">
        <f t="shared" si="8"/>
        <v>29.387755102040817</v>
      </c>
      <c r="S309" t="str">
        <f t="shared" si="9"/>
        <v>Overweight</v>
      </c>
    </row>
    <row r="310" spans="1:19" x14ac:dyDescent="0.25">
      <c r="A310" s="4">
        <v>309</v>
      </c>
      <c r="B310" t="s">
        <v>17</v>
      </c>
      <c r="C310" s="5">
        <v>18</v>
      </c>
      <c r="D310" s="6">
        <v>1.78</v>
      </c>
      <c r="E310" s="5">
        <v>108</v>
      </c>
      <c r="F310" s="4" t="s">
        <v>18</v>
      </c>
      <c r="G310" s="4" t="s">
        <v>18</v>
      </c>
      <c r="H310" s="8" t="s">
        <v>22</v>
      </c>
      <c r="I310" s="9">
        <v>2</v>
      </c>
      <c r="J310" t="s">
        <v>22</v>
      </c>
      <c r="K310" s="4" t="s">
        <v>19</v>
      </c>
      <c r="L310" t="s">
        <v>65</v>
      </c>
      <c r="M310" s="4" t="s">
        <v>19</v>
      </c>
      <c r="N310" t="s">
        <v>50</v>
      </c>
      <c r="O310" s="8" t="s">
        <v>58</v>
      </c>
      <c r="P310" t="s">
        <v>57</v>
      </c>
      <c r="Q310" t="s">
        <v>21</v>
      </c>
      <c r="R310" s="24">
        <f t="shared" si="8"/>
        <v>34.086605226612804</v>
      </c>
      <c r="S310" t="str">
        <f t="shared" si="9"/>
        <v>Obesity I</v>
      </c>
    </row>
    <row r="311" spans="1:19" x14ac:dyDescent="0.25">
      <c r="A311" s="4">
        <v>310</v>
      </c>
      <c r="B311" t="s">
        <v>17</v>
      </c>
      <c r="C311" s="5">
        <v>20</v>
      </c>
      <c r="D311" s="6">
        <v>1.83</v>
      </c>
      <c r="E311" s="5">
        <v>66</v>
      </c>
      <c r="F311" s="4" t="s">
        <v>19</v>
      </c>
      <c r="G311" s="4" t="s">
        <v>19</v>
      </c>
      <c r="H311" s="8" t="s">
        <v>22</v>
      </c>
      <c r="I311" s="9">
        <v>3</v>
      </c>
      <c r="J311" t="s">
        <v>22</v>
      </c>
      <c r="K311" s="4" t="s">
        <v>19</v>
      </c>
      <c r="L311" t="s">
        <v>64</v>
      </c>
      <c r="M311" s="4" t="s">
        <v>19</v>
      </c>
      <c r="N311" t="s">
        <v>50</v>
      </c>
      <c r="O311" t="s">
        <v>59</v>
      </c>
      <c r="P311" t="s">
        <v>57</v>
      </c>
      <c r="Q311" t="s">
        <v>21</v>
      </c>
      <c r="R311" s="24">
        <f t="shared" si="8"/>
        <v>19.707963809011911</v>
      </c>
      <c r="S311" t="str">
        <f t="shared" si="9"/>
        <v>Normal</v>
      </c>
    </row>
    <row r="312" spans="1:19" x14ac:dyDescent="0.25">
      <c r="A312" s="4">
        <v>311</v>
      </c>
      <c r="B312" t="s">
        <v>17</v>
      </c>
      <c r="C312" s="5">
        <v>18</v>
      </c>
      <c r="D312" s="6">
        <v>1.78</v>
      </c>
      <c r="E312" s="5">
        <v>51</v>
      </c>
      <c r="F312" s="4" t="s">
        <v>19</v>
      </c>
      <c r="G312" s="4" t="s">
        <v>18</v>
      </c>
      <c r="H312" s="8" t="s">
        <v>22</v>
      </c>
      <c r="I312" s="9">
        <v>3</v>
      </c>
      <c r="J312" t="s">
        <v>22</v>
      </c>
      <c r="K312" s="4" t="s">
        <v>19</v>
      </c>
      <c r="L312" t="s">
        <v>64</v>
      </c>
      <c r="M312" s="4" t="s">
        <v>19</v>
      </c>
      <c r="N312" t="s">
        <v>50</v>
      </c>
      <c r="O312" t="s">
        <v>59</v>
      </c>
      <c r="P312" t="s">
        <v>22</v>
      </c>
      <c r="Q312" t="s">
        <v>21</v>
      </c>
      <c r="R312" s="24">
        <f t="shared" si="8"/>
        <v>16.09645246812271</v>
      </c>
      <c r="S312" t="str">
        <f t="shared" si="9"/>
        <v>Underweight</v>
      </c>
    </row>
    <row r="313" spans="1:19" x14ac:dyDescent="0.25">
      <c r="A313" s="4">
        <v>312</v>
      </c>
      <c r="B313" t="s">
        <v>23</v>
      </c>
      <c r="C313" s="5">
        <v>18</v>
      </c>
      <c r="D313" s="6">
        <v>1.73</v>
      </c>
      <c r="E313" s="5">
        <v>76</v>
      </c>
      <c r="F313" s="4" t="s">
        <v>18</v>
      </c>
      <c r="G313" s="4" t="s">
        <v>18</v>
      </c>
      <c r="H313" s="8" t="s">
        <v>27</v>
      </c>
      <c r="I313" s="9">
        <v>3</v>
      </c>
      <c r="J313" t="s">
        <v>22</v>
      </c>
      <c r="K313" s="4" t="s">
        <v>19</v>
      </c>
      <c r="L313" t="s">
        <v>64</v>
      </c>
      <c r="M313" s="4" t="s">
        <v>19</v>
      </c>
      <c r="N313" t="s">
        <v>50</v>
      </c>
      <c r="O313" t="s">
        <v>59</v>
      </c>
      <c r="P313" t="s">
        <v>20</v>
      </c>
      <c r="Q313" t="s">
        <v>21</v>
      </c>
      <c r="R313" s="24">
        <f t="shared" si="8"/>
        <v>25.393431120318084</v>
      </c>
      <c r="S313" t="str">
        <f t="shared" si="9"/>
        <v>Overweight</v>
      </c>
    </row>
    <row r="314" spans="1:19" x14ac:dyDescent="0.25">
      <c r="A314" s="4">
        <v>313</v>
      </c>
      <c r="B314" t="s">
        <v>17</v>
      </c>
      <c r="C314" s="5">
        <v>18</v>
      </c>
      <c r="D314" s="6">
        <v>1.68</v>
      </c>
      <c r="E314" s="5">
        <v>80</v>
      </c>
      <c r="F314" s="4" t="s">
        <v>18</v>
      </c>
      <c r="G314" s="4" t="s">
        <v>18</v>
      </c>
      <c r="H314" s="8" t="s">
        <v>22</v>
      </c>
      <c r="I314" s="9">
        <v>3</v>
      </c>
      <c r="J314" t="s">
        <v>22</v>
      </c>
      <c r="K314" s="4" t="s">
        <v>19</v>
      </c>
      <c r="L314" t="s">
        <v>64</v>
      </c>
      <c r="M314" s="4" t="s">
        <v>19</v>
      </c>
      <c r="N314" t="s">
        <v>63</v>
      </c>
      <c r="O314" t="s">
        <v>59</v>
      </c>
      <c r="P314" t="s">
        <v>22</v>
      </c>
      <c r="Q314" t="s">
        <v>21</v>
      </c>
      <c r="R314" s="24">
        <f t="shared" si="8"/>
        <v>28.344671201814062</v>
      </c>
      <c r="S314" t="str">
        <f t="shared" si="9"/>
        <v>Overweight</v>
      </c>
    </row>
    <row r="315" spans="1:19" x14ac:dyDescent="0.25">
      <c r="A315" s="4">
        <v>314</v>
      </c>
      <c r="B315" t="s">
        <v>17</v>
      </c>
      <c r="C315" s="5">
        <v>17</v>
      </c>
      <c r="D315" s="6">
        <v>1.81</v>
      </c>
      <c r="E315" s="5">
        <v>59</v>
      </c>
      <c r="F315" s="4" t="s">
        <v>18</v>
      </c>
      <c r="G315" s="4" t="s">
        <v>18</v>
      </c>
      <c r="H315" s="8" t="s">
        <v>27</v>
      </c>
      <c r="I315" s="7" t="s">
        <v>44</v>
      </c>
      <c r="J315" t="s">
        <v>22</v>
      </c>
      <c r="K315" s="4" t="s">
        <v>19</v>
      </c>
      <c r="L315" t="s">
        <v>64</v>
      </c>
      <c r="M315" s="4" t="s">
        <v>19</v>
      </c>
      <c r="N315" t="s">
        <v>61</v>
      </c>
      <c r="O315" s="8" t="s">
        <v>58</v>
      </c>
      <c r="P315" t="s">
        <v>57</v>
      </c>
      <c r="Q315" t="s">
        <v>25</v>
      </c>
      <c r="R315" s="24">
        <f t="shared" si="8"/>
        <v>18.009218277830346</v>
      </c>
      <c r="S315" t="str">
        <f t="shared" si="9"/>
        <v>Underweight</v>
      </c>
    </row>
    <row r="316" spans="1:19" x14ac:dyDescent="0.25">
      <c r="A316" s="4">
        <v>315</v>
      </c>
      <c r="B316" t="s">
        <v>17</v>
      </c>
      <c r="C316" s="5">
        <v>20</v>
      </c>
      <c r="D316" s="6">
        <v>1.98</v>
      </c>
      <c r="E316" s="5">
        <v>125</v>
      </c>
      <c r="F316" s="4" t="s">
        <v>18</v>
      </c>
      <c r="G316" s="4" t="s">
        <v>18</v>
      </c>
      <c r="H316" s="8" t="s">
        <v>22</v>
      </c>
      <c r="I316" s="9">
        <v>3</v>
      </c>
      <c r="J316" t="s">
        <v>27</v>
      </c>
      <c r="K316" s="4" t="s">
        <v>19</v>
      </c>
      <c r="L316" t="s">
        <v>65</v>
      </c>
      <c r="M316" s="4" t="s">
        <v>19</v>
      </c>
      <c r="N316" t="s">
        <v>50</v>
      </c>
      <c r="O316" t="s">
        <v>59</v>
      </c>
      <c r="P316" t="s">
        <v>22</v>
      </c>
      <c r="Q316" t="s">
        <v>21</v>
      </c>
      <c r="R316" s="24">
        <f t="shared" si="8"/>
        <v>31.88450158147128</v>
      </c>
      <c r="S316" t="str">
        <f t="shared" si="9"/>
        <v>Obesity I</v>
      </c>
    </row>
    <row r="317" spans="1:19" x14ac:dyDescent="0.25">
      <c r="A317" s="4">
        <v>316</v>
      </c>
      <c r="B317" t="s">
        <v>17</v>
      </c>
      <c r="C317" s="5">
        <v>19</v>
      </c>
      <c r="D317" s="6">
        <v>1.75</v>
      </c>
      <c r="E317" s="5">
        <v>58</v>
      </c>
      <c r="F317" s="4" t="s">
        <v>19</v>
      </c>
      <c r="G317" s="4" t="s">
        <v>18</v>
      </c>
      <c r="H317" s="8" t="s">
        <v>22</v>
      </c>
      <c r="I317" s="9">
        <v>3</v>
      </c>
      <c r="J317" t="s">
        <v>22</v>
      </c>
      <c r="K317" s="4" t="s">
        <v>19</v>
      </c>
      <c r="L317" t="s">
        <v>64</v>
      </c>
      <c r="M317" s="4" t="s">
        <v>19</v>
      </c>
      <c r="N317" t="s">
        <v>61</v>
      </c>
      <c r="O317" s="8" t="s">
        <v>58</v>
      </c>
      <c r="P317" t="s">
        <v>22</v>
      </c>
      <c r="Q317" t="s">
        <v>26</v>
      </c>
      <c r="R317" s="24">
        <f t="shared" si="8"/>
        <v>18.938775510204081</v>
      </c>
      <c r="S317" t="str">
        <f t="shared" si="9"/>
        <v>Normal</v>
      </c>
    </row>
    <row r="318" spans="1:19" x14ac:dyDescent="0.25">
      <c r="A318" s="4">
        <v>317</v>
      </c>
      <c r="B318" t="s">
        <v>23</v>
      </c>
      <c r="C318" s="5">
        <v>18</v>
      </c>
      <c r="D318" s="6">
        <v>1.74</v>
      </c>
      <c r="E318" s="5">
        <v>95</v>
      </c>
      <c r="F318" s="4" t="s">
        <v>19</v>
      </c>
      <c r="G318" s="4" t="s">
        <v>18</v>
      </c>
      <c r="H318" s="8" t="s">
        <v>19</v>
      </c>
      <c r="I318" s="7" t="s">
        <v>44</v>
      </c>
      <c r="J318" t="s">
        <v>20</v>
      </c>
      <c r="K318" s="4" t="s">
        <v>19</v>
      </c>
      <c r="L318" t="s">
        <v>48</v>
      </c>
      <c r="M318" s="4" t="s">
        <v>19</v>
      </c>
      <c r="N318" t="s">
        <v>61</v>
      </c>
      <c r="O318" t="s">
        <v>59</v>
      </c>
      <c r="P318" t="s">
        <v>22</v>
      </c>
      <c r="Q318" t="s">
        <v>21</v>
      </c>
      <c r="R318" s="24">
        <f t="shared" si="8"/>
        <v>31.37798916633637</v>
      </c>
      <c r="S318" t="str">
        <f t="shared" si="9"/>
        <v>Obesity I</v>
      </c>
    </row>
    <row r="319" spans="1:19" x14ac:dyDescent="0.25">
      <c r="A319" s="4">
        <v>318</v>
      </c>
      <c r="B319" t="s">
        <v>17</v>
      </c>
      <c r="C319" s="5">
        <v>18</v>
      </c>
      <c r="D319" s="6">
        <v>1.76</v>
      </c>
      <c r="E319" s="5">
        <v>85</v>
      </c>
      <c r="F319" s="4" t="s">
        <v>18</v>
      </c>
      <c r="G319" s="4" t="s">
        <v>18</v>
      </c>
      <c r="H319" s="8" t="s">
        <v>27</v>
      </c>
      <c r="I319" s="9">
        <v>3</v>
      </c>
      <c r="J319" t="s">
        <v>22</v>
      </c>
      <c r="K319" s="4" t="s">
        <v>19</v>
      </c>
      <c r="L319" t="s">
        <v>65</v>
      </c>
      <c r="M319" s="4" t="s">
        <v>19</v>
      </c>
      <c r="N319" t="s">
        <v>50</v>
      </c>
      <c r="O319" s="8" t="s">
        <v>58</v>
      </c>
      <c r="P319" t="s">
        <v>22</v>
      </c>
      <c r="Q319" t="s">
        <v>21</v>
      </c>
      <c r="R319" s="24">
        <f t="shared" si="8"/>
        <v>27.440599173553721</v>
      </c>
      <c r="S319" t="str">
        <f t="shared" si="9"/>
        <v>Overweight</v>
      </c>
    </row>
    <row r="320" spans="1:19" x14ac:dyDescent="0.25">
      <c r="A320" s="4">
        <v>319</v>
      </c>
      <c r="B320" t="s">
        <v>17</v>
      </c>
      <c r="C320" s="5">
        <v>17</v>
      </c>
      <c r="D320" s="6">
        <v>1.8</v>
      </c>
      <c r="E320" s="5">
        <v>68</v>
      </c>
      <c r="F320" s="4" t="s">
        <v>18</v>
      </c>
      <c r="G320" s="4" t="s">
        <v>19</v>
      </c>
      <c r="H320" s="8" t="s">
        <v>22</v>
      </c>
      <c r="I320" s="9">
        <v>3</v>
      </c>
      <c r="J320" t="s">
        <v>22</v>
      </c>
      <c r="K320" s="4" t="s">
        <v>19</v>
      </c>
      <c r="L320" t="s">
        <v>48</v>
      </c>
      <c r="M320" s="4" t="s">
        <v>19</v>
      </c>
      <c r="N320" t="s">
        <v>61</v>
      </c>
      <c r="O320" t="s">
        <v>59</v>
      </c>
      <c r="P320" t="s">
        <v>22</v>
      </c>
      <c r="Q320" t="s">
        <v>21</v>
      </c>
      <c r="R320" s="24">
        <f t="shared" si="8"/>
        <v>20.987654320987652</v>
      </c>
      <c r="S320" t="str">
        <f t="shared" si="9"/>
        <v>Normal</v>
      </c>
    </row>
    <row r="321" spans="1:19" x14ac:dyDescent="0.25">
      <c r="A321" s="4">
        <v>320</v>
      </c>
      <c r="B321" t="s">
        <v>17</v>
      </c>
      <c r="C321" s="5">
        <v>20</v>
      </c>
      <c r="D321" s="6">
        <v>1.7</v>
      </c>
      <c r="E321" s="5">
        <v>78</v>
      </c>
      <c r="F321" s="4" t="s">
        <v>18</v>
      </c>
      <c r="G321" s="4" t="s">
        <v>19</v>
      </c>
      <c r="H321" s="8" t="s">
        <v>22</v>
      </c>
      <c r="I321" s="9">
        <v>3</v>
      </c>
      <c r="J321" t="s">
        <v>22</v>
      </c>
      <c r="K321" s="4" t="s">
        <v>19</v>
      </c>
      <c r="L321" t="s">
        <v>64</v>
      </c>
      <c r="M321" s="4" t="s">
        <v>19</v>
      </c>
      <c r="N321" t="s">
        <v>50</v>
      </c>
      <c r="O321" t="s">
        <v>59</v>
      </c>
      <c r="P321" t="s">
        <v>22</v>
      </c>
      <c r="Q321" t="s">
        <v>21</v>
      </c>
      <c r="R321" s="24">
        <f t="shared" si="8"/>
        <v>26.989619377162633</v>
      </c>
      <c r="S321" t="str">
        <f t="shared" si="9"/>
        <v>Overweight</v>
      </c>
    </row>
    <row r="322" spans="1:19" x14ac:dyDescent="0.25">
      <c r="A322" s="4">
        <v>321</v>
      </c>
      <c r="B322" t="s">
        <v>17</v>
      </c>
      <c r="C322" s="5">
        <v>18</v>
      </c>
      <c r="D322" s="6">
        <v>1.84</v>
      </c>
      <c r="E322" s="5">
        <v>109</v>
      </c>
      <c r="F322" s="4" t="s">
        <v>18</v>
      </c>
      <c r="G322" s="4" t="s">
        <v>18</v>
      </c>
      <c r="H322" s="8" t="s">
        <v>22</v>
      </c>
      <c r="I322" s="9">
        <v>2</v>
      </c>
      <c r="J322" t="s">
        <v>22</v>
      </c>
      <c r="K322" s="4" t="s">
        <v>19</v>
      </c>
      <c r="L322" t="s">
        <v>64</v>
      </c>
      <c r="M322" s="4" t="s">
        <v>19</v>
      </c>
      <c r="N322" t="s">
        <v>50</v>
      </c>
      <c r="O322" t="s">
        <v>53</v>
      </c>
      <c r="P322" t="s">
        <v>57</v>
      </c>
      <c r="Q322" t="s">
        <v>21</v>
      </c>
      <c r="R322" s="24">
        <f t="shared" ref="R322:R385" si="10">SUM(E322)/(D322*D322)</f>
        <v>32.195179584120979</v>
      </c>
      <c r="S322" t="str">
        <f t="shared" ref="S322:S385" si="11">IF(R322&lt;18.5,"Underweight",IF(R322&lt;25,"Normal",IF(R322&lt;30,"Overweight",IF(R322&lt;35,"Obesity I",IF(R322&lt;40,"Obesity II","Obesity III")))))</f>
        <v>Obesity I</v>
      </c>
    </row>
    <row r="323" spans="1:19" x14ac:dyDescent="0.25">
      <c r="A323" s="4">
        <v>322</v>
      </c>
      <c r="B323" t="s">
        <v>17</v>
      </c>
      <c r="C323" s="5">
        <v>18</v>
      </c>
      <c r="D323" s="6">
        <v>1.78</v>
      </c>
      <c r="E323" s="5">
        <v>109</v>
      </c>
      <c r="F323" s="4" t="s">
        <v>18</v>
      </c>
      <c r="G323" s="4" t="s">
        <v>18</v>
      </c>
      <c r="H323" s="8" t="s">
        <v>22</v>
      </c>
      <c r="I323" s="9">
        <v>2</v>
      </c>
      <c r="J323" t="s">
        <v>22</v>
      </c>
      <c r="K323" s="4" t="s">
        <v>19</v>
      </c>
      <c r="L323" t="s">
        <v>64</v>
      </c>
      <c r="M323" s="4" t="s">
        <v>19</v>
      </c>
      <c r="N323" t="s">
        <v>50</v>
      </c>
      <c r="O323" t="s">
        <v>59</v>
      </c>
      <c r="P323" t="s">
        <v>57</v>
      </c>
      <c r="Q323" t="s">
        <v>21</v>
      </c>
      <c r="R323" s="24">
        <f t="shared" si="10"/>
        <v>34.402221941674028</v>
      </c>
      <c r="S323" t="str">
        <f t="shared" si="11"/>
        <v>Obesity I</v>
      </c>
    </row>
    <row r="324" spans="1:19" x14ac:dyDescent="0.25">
      <c r="A324" s="4">
        <v>323</v>
      </c>
      <c r="B324" t="s">
        <v>17</v>
      </c>
      <c r="C324" s="5">
        <v>19</v>
      </c>
      <c r="D324" s="6">
        <v>1.79</v>
      </c>
      <c r="E324" s="5">
        <v>81</v>
      </c>
      <c r="F324" s="4" t="s">
        <v>18</v>
      </c>
      <c r="G324" s="4" t="s">
        <v>18</v>
      </c>
      <c r="H324" s="8" t="s">
        <v>27</v>
      </c>
      <c r="I324" s="9">
        <v>3</v>
      </c>
      <c r="J324" t="s">
        <v>22</v>
      </c>
      <c r="K324" s="4" t="s">
        <v>19</v>
      </c>
      <c r="L324" t="s">
        <v>64</v>
      </c>
      <c r="M324" s="4" t="s">
        <v>19</v>
      </c>
      <c r="N324" t="s">
        <v>61</v>
      </c>
      <c r="O324" t="s">
        <v>59</v>
      </c>
      <c r="P324" t="s">
        <v>22</v>
      </c>
      <c r="Q324" t="s">
        <v>21</v>
      </c>
      <c r="R324" s="24">
        <f t="shared" si="10"/>
        <v>25.280109859242845</v>
      </c>
      <c r="S324" t="str">
        <f t="shared" si="11"/>
        <v>Overweight</v>
      </c>
    </row>
    <row r="325" spans="1:19" x14ac:dyDescent="0.25">
      <c r="A325" s="4">
        <v>324</v>
      </c>
      <c r="B325" t="s">
        <v>33</v>
      </c>
      <c r="C325" s="5">
        <v>18</v>
      </c>
      <c r="D325" s="6">
        <v>1.71</v>
      </c>
      <c r="E325" s="5">
        <v>50</v>
      </c>
      <c r="F325" s="4" t="s">
        <v>19</v>
      </c>
      <c r="G325" s="4" t="s">
        <v>18</v>
      </c>
      <c r="H325" s="8" t="s">
        <v>19</v>
      </c>
      <c r="I325" s="9">
        <v>3</v>
      </c>
      <c r="J325" t="s">
        <v>22</v>
      </c>
      <c r="K325" s="4" t="s">
        <v>19</v>
      </c>
      <c r="L325" t="s">
        <v>48</v>
      </c>
      <c r="M325" s="4" t="s">
        <v>19</v>
      </c>
      <c r="N325" t="s">
        <v>61</v>
      </c>
      <c r="O325" t="s">
        <v>59</v>
      </c>
      <c r="P325" t="s">
        <v>22</v>
      </c>
      <c r="Q325" t="s">
        <v>21</v>
      </c>
      <c r="R325" s="24">
        <f t="shared" si="10"/>
        <v>17.099278410451081</v>
      </c>
      <c r="S325" t="str">
        <f t="shared" si="11"/>
        <v>Underweight</v>
      </c>
    </row>
    <row r="326" spans="1:19" x14ac:dyDescent="0.25">
      <c r="A326" s="4">
        <v>325</v>
      </c>
      <c r="B326" t="s">
        <v>23</v>
      </c>
      <c r="C326" s="5">
        <v>20</v>
      </c>
      <c r="D326" s="6">
        <v>1.6</v>
      </c>
      <c r="E326" s="5">
        <v>50</v>
      </c>
      <c r="F326" s="4" t="s">
        <v>19</v>
      </c>
      <c r="G326" s="4" t="s">
        <v>18</v>
      </c>
      <c r="H326" s="8" t="s">
        <v>22</v>
      </c>
      <c r="I326" s="9">
        <v>3</v>
      </c>
      <c r="J326" t="s">
        <v>22</v>
      </c>
      <c r="K326" s="4" t="s">
        <v>19</v>
      </c>
      <c r="L326" t="s">
        <v>48</v>
      </c>
      <c r="M326" s="4" t="s">
        <v>19</v>
      </c>
      <c r="N326" t="s">
        <v>63</v>
      </c>
      <c r="O326" t="s">
        <v>59</v>
      </c>
      <c r="P326" t="s">
        <v>57</v>
      </c>
      <c r="Q326" t="s">
        <v>25</v>
      </c>
      <c r="R326" s="24">
        <f t="shared" si="10"/>
        <v>19.531249999999996</v>
      </c>
      <c r="S326" t="str">
        <f t="shared" si="11"/>
        <v>Normal</v>
      </c>
    </row>
    <row r="327" spans="1:19" x14ac:dyDescent="0.25">
      <c r="A327" s="4">
        <v>326</v>
      </c>
      <c r="B327" t="s">
        <v>23</v>
      </c>
      <c r="C327" s="5">
        <v>19</v>
      </c>
      <c r="D327" s="6">
        <v>1.55</v>
      </c>
      <c r="E327" s="5">
        <v>42</v>
      </c>
      <c r="F327" s="4" t="s">
        <v>19</v>
      </c>
      <c r="G327" s="4" t="s">
        <v>18</v>
      </c>
      <c r="H327" s="8" t="s">
        <v>27</v>
      </c>
      <c r="I327" s="9">
        <v>2</v>
      </c>
      <c r="J327" t="s">
        <v>22</v>
      </c>
      <c r="K327" s="4" t="s">
        <v>18</v>
      </c>
      <c r="L327" t="s">
        <v>64</v>
      </c>
      <c r="M327" s="4" t="s">
        <v>19</v>
      </c>
      <c r="N327" t="s">
        <v>50</v>
      </c>
      <c r="O327" t="s">
        <v>59</v>
      </c>
      <c r="P327" t="s">
        <v>57</v>
      </c>
      <c r="Q327" t="s">
        <v>21</v>
      </c>
      <c r="R327" s="24">
        <f t="shared" si="10"/>
        <v>17.481789802289281</v>
      </c>
      <c r="S327" t="str">
        <f t="shared" si="11"/>
        <v>Underweight</v>
      </c>
    </row>
    <row r="328" spans="1:19" x14ac:dyDescent="0.25">
      <c r="A328" s="4">
        <v>327</v>
      </c>
      <c r="B328" t="s">
        <v>23</v>
      </c>
      <c r="C328" s="5">
        <v>19</v>
      </c>
      <c r="D328" s="6">
        <v>1.65</v>
      </c>
      <c r="E328" s="5">
        <v>91</v>
      </c>
      <c r="F328" s="4" t="s">
        <v>18</v>
      </c>
      <c r="G328" s="4" t="s">
        <v>18</v>
      </c>
      <c r="H328" s="8" t="s">
        <v>27</v>
      </c>
      <c r="I328" s="9">
        <v>3</v>
      </c>
      <c r="J328" t="s">
        <v>20</v>
      </c>
      <c r="K328" s="4" t="s">
        <v>18</v>
      </c>
      <c r="L328" t="s">
        <v>65</v>
      </c>
      <c r="M328" s="4" t="s">
        <v>18</v>
      </c>
      <c r="N328" t="s">
        <v>50</v>
      </c>
      <c r="O328" t="s">
        <v>53</v>
      </c>
      <c r="P328" t="s">
        <v>20</v>
      </c>
      <c r="Q328" t="s">
        <v>21</v>
      </c>
      <c r="R328" s="24">
        <f t="shared" si="10"/>
        <v>33.425160697887975</v>
      </c>
      <c r="S328" t="str">
        <f t="shared" si="11"/>
        <v>Obesity I</v>
      </c>
    </row>
    <row r="329" spans="1:19" x14ac:dyDescent="0.25">
      <c r="A329" s="4">
        <v>328</v>
      </c>
      <c r="B329" t="s">
        <v>23</v>
      </c>
      <c r="C329" s="5">
        <v>20</v>
      </c>
      <c r="D329" s="6">
        <v>1.54</v>
      </c>
      <c r="E329" s="5">
        <v>64</v>
      </c>
      <c r="F329" s="4" t="s">
        <v>19</v>
      </c>
      <c r="G329" s="4" t="s">
        <v>18</v>
      </c>
      <c r="H329" s="8" t="s">
        <v>27</v>
      </c>
      <c r="I329" s="9">
        <v>3</v>
      </c>
      <c r="J329" t="s">
        <v>22</v>
      </c>
      <c r="K329" s="4" t="s">
        <v>19</v>
      </c>
      <c r="L329" t="s">
        <v>64</v>
      </c>
      <c r="M329" s="4" t="s">
        <v>18</v>
      </c>
      <c r="N329" t="s">
        <v>63</v>
      </c>
      <c r="O329" s="8" t="s">
        <v>58</v>
      </c>
      <c r="P329" t="s">
        <v>22</v>
      </c>
      <c r="Q329" t="s">
        <v>21</v>
      </c>
      <c r="R329" s="24">
        <f t="shared" si="10"/>
        <v>26.986001011975038</v>
      </c>
      <c r="S329" t="str">
        <f t="shared" si="11"/>
        <v>Overweight</v>
      </c>
    </row>
    <row r="330" spans="1:19" x14ac:dyDescent="0.25">
      <c r="A330" s="4">
        <v>329</v>
      </c>
      <c r="B330" t="s">
        <v>17</v>
      </c>
      <c r="C330" s="5">
        <v>20</v>
      </c>
      <c r="D330" s="6">
        <v>1.7</v>
      </c>
      <c r="E330" s="5">
        <v>79</v>
      </c>
      <c r="F330" s="4" t="s">
        <v>18</v>
      </c>
      <c r="G330" s="4" t="s">
        <v>19</v>
      </c>
      <c r="H330" s="8" t="s">
        <v>22</v>
      </c>
      <c r="I330" s="9">
        <v>3</v>
      </c>
      <c r="J330" t="s">
        <v>22</v>
      </c>
      <c r="K330" s="4" t="s">
        <v>19</v>
      </c>
      <c r="L330" t="s">
        <v>64</v>
      </c>
      <c r="M330" s="4" t="s">
        <v>19</v>
      </c>
      <c r="N330" t="s">
        <v>61</v>
      </c>
      <c r="O330" t="s">
        <v>59</v>
      </c>
      <c r="P330" t="s">
        <v>22</v>
      </c>
      <c r="Q330" t="s">
        <v>21</v>
      </c>
      <c r="R330" s="24">
        <f t="shared" si="10"/>
        <v>27.335640138408309</v>
      </c>
      <c r="S330" t="str">
        <f t="shared" si="11"/>
        <v>Overweight</v>
      </c>
    </row>
    <row r="331" spans="1:19" x14ac:dyDescent="0.25">
      <c r="A331" s="4">
        <v>330</v>
      </c>
      <c r="B331" t="s">
        <v>17</v>
      </c>
      <c r="C331" s="5">
        <v>18</v>
      </c>
      <c r="D331" s="6">
        <v>1.74</v>
      </c>
      <c r="E331" s="5">
        <v>85</v>
      </c>
      <c r="F331" s="4" t="s">
        <v>18</v>
      </c>
      <c r="G331" s="4" t="s">
        <v>19</v>
      </c>
      <c r="H331" s="8" t="s">
        <v>22</v>
      </c>
      <c r="I331" s="9">
        <v>3</v>
      </c>
      <c r="J331" t="s">
        <v>22</v>
      </c>
      <c r="K331" s="4" t="s">
        <v>19</v>
      </c>
      <c r="L331" t="s">
        <v>65</v>
      </c>
      <c r="M331" s="4" t="s">
        <v>19</v>
      </c>
      <c r="N331" t="s">
        <v>50</v>
      </c>
      <c r="O331" s="8" t="s">
        <v>58</v>
      </c>
      <c r="P331" t="s">
        <v>22</v>
      </c>
      <c r="Q331" t="s">
        <v>21</v>
      </c>
      <c r="R331" s="24">
        <f t="shared" si="10"/>
        <v>28.075042938300964</v>
      </c>
      <c r="S331" t="str">
        <f t="shared" si="11"/>
        <v>Overweight</v>
      </c>
    </row>
    <row r="332" spans="1:19" x14ac:dyDescent="0.25">
      <c r="A332" s="4">
        <v>331</v>
      </c>
      <c r="B332" t="s">
        <v>17</v>
      </c>
      <c r="C332" s="5">
        <v>19</v>
      </c>
      <c r="D332" s="6">
        <v>1.67</v>
      </c>
      <c r="E332" s="5">
        <v>68</v>
      </c>
      <c r="F332" s="4" t="s">
        <v>19</v>
      </c>
      <c r="G332" s="4" t="s">
        <v>18</v>
      </c>
      <c r="H332" s="8" t="s">
        <v>22</v>
      </c>
      <c r="I332" s="9">
        <v>3</v>
      </c>
      <c r="J332" t="s">
        <v>22</v>
      </c>
      <c r="K332" s="4" t="s">
        <v>19</v>
      </c>
      <c r="L332" t="s">
        <v>64</v>
      </c>
      <c r="M332" s="4" t="s">
        <v>19</v>
      </c>
      <c r="N332" t="s">
        <v>50</v>
      </c>
      <c r="O332" s="8" t="s">
        <v>58</v>
      </c>
      <c r="P332" t="s">
        <v>22</v>
      </c>
      <c r="Q332" t="s">
        <v>21</v>
      </c>
      <c r="R332" s="24">
        <f t="shared" si="10"/>
        <v>24.382372978593711</v>
      </c>
      <c r="S332" t="str">
        <f t="shared" si="11"/>
        <v>Normal</v>
      </c>
    </row>
    <row r="333" spans="1:19" x14ac:dyDescent="0.25">
      <c r="A333" s="4">
        <v>332</v>
      </c>
      <c r="B333" t="s">
        <v>17</v>
      </c>
      <c r="C333" s="5">
        <v>17</v>
      </c>
      <c r="D333" s="6">
        <v>1.71</v>
      </c>
      <c r="E333" s="5">
        <v>100</v>
      </c>
      <c r="F333" s="4" t="s">
        <v>18</v>
      </c>
      <c r="G333" s="4" t="s">
        <v>18</v>
      </c>
      <c r="H333" s="8" t="s">
        <v>22</v>
      </c>
      <c r="I333" s="9">
        <v>3</v>
      </c>
      <c r="J333" t="s">
        <v>22</v>
      </c>
      <c r="K333" s="4" t="s">
        <v>19</v>
      </c>
      <c r="L333" t="s">
        <v>64</v>
      </c>
      <c r="M333" s="4" t="s">
        <v>19</v>
      </c>
      <c r="N333" t="s">
        <v>61</v>
      </c>
      <c r="O333" s="8" t="s">
        <v>58</v>
      </c>
      <c r="P333" t="s">
        <v>57</v>
      </c>
      <c r="Q333" t="s">
        <v>21</v>
      </c>
      <c r="R333" s="24">
        <f t="shared" si="10"/>
        <v>34.198556820902162</v>
      </c>
      <c r="S333" t="str">
        <f t="shared" si="11"/>
        <v>Obesity I</v>
      </c>
    </row>
    <row r="334" spans="1:19" x14ac:dyDescent="0.25">
      <c r="A334" s="4">
        <v>333</v>
      </c>
      <c r="B334" t="s">
        <v>17</v>
      </c>
      <c r="C334" s="5">
        <v>19</v>
      </c>
      <c r="D334" s="6">
        <v>1.78</v>
      </c>
      <c r="E334" s="5">
        <v>57</v>
      </c>
      <c r="F334" s="4" t="s">
        <v>18</v>
      </c>
      <c r="G334" s="4" t="s">
        <v>18</v>
      </c>
      <c r="H334" s="8" t="s">
        <v>22</v>
      </c>
      <c r="I334" s="7" t="s">
        <v>44</v>
      </c>
      <c r="J334" t="s">
        <v>22</v>
      </c>
      <c r="K334" s="4" t="s">
        <v>19</v>
      </c>
      <c r="L334" t="s">
        <v>65</v>
      </c>
      <c r="M334" s="4" t="s">
        <v>19</v>
      </c>
      <c r="N334" t="s">
        <v>61</v>
      </c>
      <c r="O334" t="s">
        <v>53</v>
      </c>
      <c r="P334" t="s">
        <v>57</v>
      </c>
      <c r="Q334" t="s">
        <v>25</v>
      </c>
      <c r="R334" s="24">
        <f t="shared" si="10"/>
        <v>17.99015275849009</v>
      </c>
      <c r="S334" t="str">
        <f t="shared" si="11"/>
        <v>Underweight</v>
      </c>
    </row>
    <row r="335" spans="1:19" x14ac:dyDescent="0.25">
      <c r="A335" s="4">
        <v>334</v>
      </c>
      <c r="B335" t="s">
        <v>17</v>
      </c>
      <c r="C335" s="5">
        <v>17</v>
      </c>
      <c r="D335" s="6">
        <v>1.8</v>
      </c>
      <c r="E335" s="5">
        <v>58</v>
      </c>
      <c r="F335" s="4" t="s">
        <v>19</v>
      </c>
      <c r="G335" s="4" t="s">
        <v>18</v>
      </c>
      <c r="H335" s="8" t="s">
        <v>22</v>
      </c>
      <c r="I335" s="9">
        <v>3</v>
      </c>
      <c r="J335" t="s">
        <v>20</v>
      </c>
      <c r="K335" s="4" t="s">
        <v>19</v>
      </c>
      <c r="L335" t="s">
        <v>64</v>
      </c>
      <c r="M335" s="4" t="s">
        <v>19</v>
      </c>
      <c r="N335" t="s">
        <v>61</v>
      </c>
      <c r="O335" t="s">
        <v>59</v>
      </c>
      <c r="P335" t="s">
        <v>57</v>
      </c>
      <c r="Q335" t="s">
        <v>24</v>
      </c>
      <c r="R335" s="24">
        <f t="shared" si="10"/>
        <v>17.901234567901234</v>
      </c>
      <c r="S335" t="str">
        <f t="shared" si="11"/>
        <v>Underweight</v>
      </c>
    </row>
    <row r="336" spans="1:19" x14ac:dyDescent="0.25">
      <c r="A336" s="4">
        <v>335</v>
      </c>
      <c r="B336" t="s">
        <v>17</v>
      </c>
      <c r="C336" s="5">
        <v>19</v>
      </c>
      <c r="D336" s="6">
        <v>1.7</v>
      </c>
      <c r="E336" s="5">
        <v>81</v>
      </c>
      <c r="F336" s="4" t="s">
        <v>18</v>
      </c>
      <c r="G336" s="4" t="s">
        <v>18</v>
      </c>
      <c r="H336" s="8" t="s">
        <v>27</v>
      </c>
      <c r="I336" s="9">
        <v>1</v>
      </c>
      <c r="J336" t="s">
        <v>22</v>
      </c>
      <c r="K336" s="4" t="s">
        <v>19</v>
      </c>
      <c r="L336" t="s">
        <v>64</v>
      </c>
      <c r="M336" s="4" t="s">
        <v>19</v>
      </c>
      <c r="N336" t="s">
        <v>61</v>
      </c>
      <c r="O336" t="s">
        <v>59</v>
      </c>
      <c r="P336" t="s">
        <v>22</v>
      </c>
      <c r="Q336" t="s">
        <v>21</v>
      </c>
      <c r="R336" s="24">
        <f t="shared" si="10"/>
        <v>28.027681660899656</v>
      </c>
      <c r="S336" t="str">
        <f t="shared" si="11"/>
        <v>Overweight</v>
      </c>
    </row>
    <row r="337" spans="1:19" x14ac:dyDescent="0.25">
      <c r="A337" s="4">
        <v>336</v>
      </c>
      <c r="B337" t="s">
        <v>17</v>
      </c>
      <c r="C337" s="5">
        <v>18</v>
      </c>
      <c r="D337" s="6">
        <v>1.71</v>
      </c>
      <c r="E337" s="5">
        <v>72</v>
      </c>
      <c r="F337" s="4" t="s">
        <v>18</v>
      </c>
      <c r="G337" s="4" t="s">
        <v>18</v>
      </c>
      <c r="H337" s="8" t="s">
        <v>22</v>
      </c>
      <c r="I337" s="9">
        <v>3</v>
      </c>
      <c r="J337" t="s">
        <v>22</v>
      </c>
      <c r="K337" s="4" t="s">
        <v>19</v>
      </c>
      <c r="L337" t="s">
        <v>64</v>
      </c>
      <c r="M337" s="4" t="s">
        <v>19</v>
      </c>
      <c r="N337" t="s">
        <v>50</v>
      </c>
      <c r="O337" t="s">
        <v>53</v>
      </c>
      <c r="P337" t="s">
        <v>22</v>
      </c>
      <c r="Q337" t="s">
        <v>21</v>
      </c>
      <c r="R337" s="24">
        <f t="shared" si="10"/>
        <v>24.622960911049557</v>
      </c>
      <c r="S337" t="str">
        <f t="shared" si="11"/>
        <v>Normal</v>
      </c>
    </row>
    <row r="338" spans="1:19" x14ac:dyDescent="0.25">
      <c r="A338" s="4">
        <v>337</v>
      </c>
      <c r="B338" t="s">
        <v>17</v>
      </c>
      <c r="C338" s="5">
        <v>18</v>
      </c>
      <c r="D338" s="6">
        <v>1.72</v>
      </c>
      <c r="E338" s="5">
        <v>55</v>
      </c>
      <c r="F338" s="4" t="s">
        <v>19</v>
      </c>
      <c r="G338" s="4" t="s">
        <v>18</v>
      </c>
      <c r="H338" s="8" t="s">
        <v>22</v>
      </c>
      <c r="I338" s="7" t="s">
        <v>44</v>
      </c>
      <c r="J338" t="s">
        <v>22</v>
      </c>
      <c r="K338" s="4" t="s">
        <v>19</v>
      </c>
      <c r="L338" t="s">
        <v>64</v>
      </c>
      <c r="M338" s="4" t="s">
        <v>19</v>
      </c>
      <c r="N338" t="s">
        <v>61</v>
      </c>
      <c r="O338" t="s">
        <v>59</v>
      </c>
      <c r="P338" t="s">
        <v>22</v>
      </c>
      <c r="Q338" t="s">
        <v>21</v>
      </c>
      <c r="R338" s="24">
        <f t="shared" si="10"/>
        <v>18.591130340724717</v>
      </c>
      <c r="S338" t="str">
        <f t="shared" si="11"/>
        <v>Normal</v>
      </c>
    </row>
    <row r="339" spans="1:19" x14ac:dyDescent="0.25">
      <c r="A339" s="4">
        <v>338</v>
      </c>
      <c r="B339" t="s">
        <v>23</v>
      </c>
      <c r="C339" s="5">
        <v>19</v>
      </c>
      <c r="D339" s="6">
        <v>1.56</v>
      </c>
      <c r="E339" s="5">
        <v>72</v>
      </c>
      <c r="F339" s="4" t="s">
        <v>18</v>
      </c>
      <c r="G339" s="4" t="s">
        <v>19</v>
      </c>
      <c r="H339" s="8" t="s">
        <v>27</v>
      </c>
      <c r="I339" s="9">
        <v>3</v>
      </c>
      <c r="J339" t="s">
        <v>22</v>
      </c>
      <c r="K339" s="4" t="s">
        <v>19</v>
      </c>
      <c r="L339" t="s">
        <v>64</v>
      </c>
      <c r="M339" s="4" t="s">
        <v>19</v>
      </c>
      <c r="N339" t="s">
        <v>50</v>
      </c>
      <c r="O339" t="s">
        <v>59</v>
      </c>
      <c r="P339" t="s">
        <v>22</v>
      </c>
      <c r="Q339" t="s">
        <v>21</v>
      </c>
      <c r="R339" s="24">
        <f t="shared" si="10"/>
        <v>29.585798816568044</v>
      </c>
      <c r="S339" t="str">
        <f t="shared" si="11"/>
        <v>Overweight</v>
      </c>
    </row>
    <row r="340" spans="1:19" x14ac:dyDescent="0.25">
      <c r="A340" s="4">
        <v>339</v>
      </c>
      <c r="B340" t="s">
        <v>17</v>
      </c>
      <c r="C340" s="5">
        <v>20</v>
      </c>
      <c r="D340" s="6">
        <v>1.62</v>
      </c>
      <c r="E340" s="5">
        <v>103</v>
      </c>
      <c r="F340" s="4" t="s">
        <v>18</v>
      </c>
      <c r="G340" s="4" t="s">
        <v>18</v>
      </c>
      <c r="H340" s="8" t="s">
        <v>27</v>
      </c>
      <c r="I340" s="9">
        <v>1</v>
      </c>
      <c r="J340" t="s">
        <v>22</v>
      </c>
      <c r="K340" s="4" t="s">
        <v>19</v>
      </c>
      <c r="L340" t="s">
        <v>48</v>
      </c>
      <c r="M340" s="4" t="s">
        <v>19</v>
      </c>
      <c r="N340" t="s">
        <v>63</v>
      </c>
      <c r="O340" t="s">
        <v>59</v>
      </c>
      <c r="P340" t="s">
        <v>57</v>
      </c>
      <c r="Q340" t="s">
        <v>21</v>
      </c>
      <c r="R340" s="24">
        <f t="shared" si="10"/>
        <v>39.247065996037179</v>
      </c>
      <c r="S340" t="str">
        <f t="shared" si="11"/>
        <v>Obesity II</v>
      </c>
    </row>
    <row r="341" spans="1:19" x14ac:dyDescent="0.25">
      <c r="A341" s="4">
        <v>340</v>
      </c>
      <c r="B341" t="s">
        <v>17</v>
      </c>
      <c r="C341" s="5">
        <v>20</v>
      </c>
      <c r="D341" s="6">
        <v>1.76</v>
      </c>
      <c r="E341" s="5">
        <v>88</v>
      </c>
      <c r="F341" s="4" t="s">
        <v>18</v>
      </c>
      <c r="G341" s="4" t="s">
        <v>18</v>
      </c>
      <c r="H341" s="8" t="s">
        <v>22</v>
      </c>
      <c r="I341" s="9">
        <v>3</v>
      </c>
      <c r="J341" t="s">
        <v>22</v>
      </c>
      <c r="K341" s="4" t="s">
        <v>19</v>
      </c>
      <c r="L341" t="s">
        <v>65</v>
      </c>
      <c r="M341" s="4" t="s">
        <v>19</v>
      </c>
      <c r="N341" t="s">
        <v>61</v>
      </c>
      <c r="O341" s="8" t="s">
        <v>58</v>
      </c>
      <c r="P341" t="s">
        <v>22</v>
      </c>
      <c r="Q341" t="s">
        <v>21</v>
      </c>
      <c r="R341" s="24">
        <f t="shared" si="10"/>
        <v>28.40909090909091</v>
      </c>
      <c r="S341" t="str">
        <f t="shared" si="11"/>
        <v>Overweight</v>
      </c>
    </row>
    <row r="342" spans="1:19" x14ac:dyDescent="0.25">
      <c r="A342" s="4">
        <v>341</v>
      </c>
      <c r="B342" t="s">
        <v>17</v>
      </c>
      <c r="C342" s="5">
        <v>18</v>
      </c>
      <c r="D342" s="6">
        <v>1.79</v>
      </c>
      <c r="E342" s="5">
        <v>52</v>
      </c>
      <c r="F342" s="4" t="s">
        <v>19</v>
      </c>
      <c r="G342" s="4" t="s">
        <v>19</v>
      </c>
      <c r="H342" s="8" t="s">
        <v>27</v>
      </c>
      <c r="I342" s="9">
        <v>3</v>
      </c>
      <c r="J342" t="s">
        <v>22</v>
      </c>
      <c r="K342" s="4" t="s">
        <v>19</v>
      </c>
      <c r="L342" t="s">
        <v>64</v>
      </c>
      <c r="M342" s="4" t="s">
        <v>19</v>
      </c>
      <c r="N342" t="s">
        <v>50</v>
      </c>
      <c r="O342" t="s">
        <v>59</v>
      </c>
      <c r="P342" t="s">
        <v>22</v>
      </c>
      <c r="Q342" t="s">
        <v>21</v>
      </c>
      <c r="R342" s="24">
        <f t="shared" si="10"/>
        <v>16.229206329390468</v>
      </c>
      <c r="S342" t="str">
        <f t="shared" si="11"/>
        <v>Underweight</v>
      </c>
    </row>
    <row r="343" spans="1:19" x14ac:dyDescent="0.25">
      <c r="A343" s="4">
        <v>342</v>
      </c>
      <c r="B343" t="s">
        <v>23</v>
      </c>
      <c r="C343" s="5">
        <v>18</v>
      </c>
      <c r="D343" s="6">
        <v>1.75</v>
      </c>
      <c r="E343" s="5">
        <v>133</v>
      </c>
      <c r="F343" s="4" t="s">
        <v>18</v>
      </c>
      <c r="G343" s="4" t="s">
        <v>18</v>
      </c>
      <c r="H343" s="8" t="s">
        <v>27</v>
      </c>
      <c r="I343" s="9">
        <v>3</v>
      </c>
      <c r="J343" t="s">
        <v>22</v>
      </c>
      <c r="K343" s="4" t="s">
        <v>19</v>
      </c>
      <c r="L343" t="s">
        <v>65</v>
      </c>
      <c r="M343" s="4" t="s">
        <v>19</v>
      </c>
      <c r="N343" t="s">
        <v>61</v>
      </c>
      <c r="O343" t="s">
        <v>59</v>
      </c>
      <c r="P343" t="s">
        <v>22</v>
      </c>
      <c r="Q343" t="s">
        <v>21</v>
      </c>
      <c r="R343" s="24">
        <f t="shared" si="10"/>
        <v>43.428571428571431</v>
      </c>
      <c r="S343" t="str">
        <f t="shared" si="11"/>
        <v>Obesity III</v>
      </c>
    </row>
    <row r="344" spans="1:19" x14ac:dyDescent="0.25">
      <c r="A344" s="4">
        <v>343</v>
      </c>
      <c r="B344" t="s">
        <v>17</v>
      </c>
      <c r="C344" s="5">
        <v>18</v>
      </c>
      <c r="D344" s="6">
        <v>1.82</v>
      </c>
      <c r="E344" s="5">
        <v>108</v>
      </c>
      <c r="F344" s="4" t="s">
        <v>18</v>
      </c>
      <c r="G344" s="4" t="s">
        <v>18</v>
      </c>
      <c r="H344" s="8" t="s">
        <v>22</v>
      </c>
      <c r="I344" s="9">
        <v>2</v>
      </c>
      <c r="J344" t="s">
        <v>22</v>
      </c>
      <c r="K344" s="4" t="s">
        <v>19</v>
      </c>
      <c r="L344" t="s">
        <v>64</v>
      </c>
      <c r="M344" s="4" t="s">
        <v>19</v>
      </c>
      <c r="N344" t="s">
        <v>50</v>
      </c>
      <c r="O344" t="s">
        <v>59</v>
      </c>
      <c r="P344" t="s">
        <v>22</v>
      </c>
      <c r="Q344" t="s">
        <v>21</v>
      </c>
      <c r="R344" s="24">
        <f t="shared" si="10"/>
        <v>32.604757879483152</v>
      </c>
      <c r="S344" t="str">
        <f t="shared" si="11"/>
        <v>Obesity I</v>
      </c>
    </row>
    <row r="345" spans="1:19" x14ac:dyDescent="0.25">
      <c r="A345" s="4">
        <v>344</v>
      </c>
      <c r="B345" t="s">
        <v>17</v>
      </c>
      <c r="C345" s="5">
        <v>17</v>
      </c>
      <c r="D345" s="6">
        <v>1.79</v>
      </c>
      <c r="E345" s="5">
        <v>95</v>
      </c>
      <c r="F345" s="4" t="s">
        <v>18</v>
      </c>
      <c r="G345" s="4" t="s">
        <v>18</v>
      </c>
      <c r="H345" s="8" t="s">
        <v>22</v>
      </c>
      <c r="I345" s="9">
        <v>3</v>
      </c>
      <c r="J345" t="s">
        <v>22</v>
      </c>
      <c r="K345" s="4" t="s">
        <v>19</v>
      </c>
      <c r="L345" t="s">
        <v>65</v>
      </c>
      <c r="M345" s="4" t="s">
        <v>19</v>
      </c>
      <c r="N345" t="s">
        <v>50</v>
      </c>
      <c r="O345" t="s">
        <v>59</v>
      </c>
      <c r="P345" t="s">
        <v>22</v>
      </c>
      <c r="Q345" t="s">
        <v>21</v>
      </c>
      <c r="R345" s="24">
        <f t="shared" si="10"/>
        <v>29.64951156330951</v>
      </c>
      <c r="S345" t="str">
        <f t="shared" si="11"/>
        <v>Overweight</v>
      </c>
    </row>
    <row r="346" spans="1:19" x14ac:dyDescent="0.25">
      <c r="A346" s="4">
        <v>345</v>
      </c>
      <c r="B346" t="s">
        <v>23</v>
      </c>
      <c r="C346" s="5">
        <v>19</v>
      </c>
      <c r="D346" s="6">
        <v>1.62</v>
      </c>
      <c r="E346" s="5">
        <v>70</v>
      </c>
      <c r="F346" s="4" t="s">
        <v>18</v>
      </c>
      <c r="G346" s="4" t="s">
        <v>18</v>
      </c>
      <c r="H346" s="8" t="s">
        <v>22</v>
      </c>
      <c r="I346" s="9">
        <v>3</v>
      </c>
      <c r="J346" t="s">
        <v>22</v>
      </c>
      <c r="K346" s="4" t="s">
        <v>19</v>
      </c>
      <c r="L346" t="s">
        <v>64</v>
      </c>
      <c r="M346" s="4" t="s">
        <v>19</v>
      </c>
      <c r="N346" t="s">
        <v>50</v>
      </c>
      <c r="O346" s="8" t="s">
        <v>58</v>
      </c>
      <c r="P346" t="s">
        <v>57</v>
      </c>
      <c r="Q346" t="s">
        <v>21</v>
      </c>
      <c r="R346" s="24">
        <f t="shared" si="10"/>
        <v>26.672763298277697</v>
      </c>
      <c r="S346" t="str">
        <f t="shared" si="11"/>
        <v>Overweight</v>
      </c>
    </row>
    <row r="347" spans="1:19" x14ac:dyDescent="0.25">
      <c r="A347" s="4">
        <v>346</v>
      </c>
      <c r="B347" t="s">
        <v>23</v>
      </c>
      <c r="C347" s="5">
        <v>20</v>
      </c>
      <c r="D347" s="6">
        <v>1.53</v>
      </c>
      <c r="E347" s="5">
        <v>65</v>
      </c>
      <c r="F347" s="4" t="s">
        <v>18</v>
      </c>
      <c r="G347" s="4" t="s">
        <v>19</v>
      </c>
      <c r="H347" s="8" t="s">
        <v>22</v>
      </c>
      <c r="I347" s="9">
        <v>3</v>
      </c>
      <c r="J347" t="s">
        <v>22</v>
      </c>
      <c r="K347" s="4" t="s">
        <v>19</v>
      </c>
      <c r="L347" t="s">
        <v>64</v>
      </c>
      <c r="M347" s="4" t="s">
        <v>19</v>
      </c>
      <c r="N347" t="s">
        <v>61</v>
      </c>
      <c r="O347" t="s">
        <v>59</v>
      </c>
      <c r="P347" t="s">
        <v>57</v>
      </c>
      <c r="Q347" t="s">
        <v>21</v>
      </c>
      <c r="R347" s="24">
        <f t="shared" si="10"/>
        <v>27.767098124652911</v>
      </c>
      <c r="S347" t="str">
        <f t="shared" si="11"/>
        <v>Overweight</v>
      </c>
    </row>
    <row r="348" spans="1:19" x14ac:dyDescent="0.25">
      <c r="A348" s="4">
        <v>347</v>
      </c>
      <c r="B348" t="s">
        <v>23</v>
      </c>
      <c r="C348" s="5">
        <v>18</v>
      </c>
      <c r="D348" s="6">
        <v>1.65</v>
      </c>
      <c r="E348" s="5">
        <v>84</v>
      </c>
      <c r="F348" s="4" t="s">
        <v>18</v>
      </c>
      <c r="G348" s="4" t="s">
        <v>18</v>
      </c>
      <c r="H348" s="8" t="s">
        <v>27</v>
      </c>
      <c r="I348" s="9">
        <v>3</v>
      </c>
      <c r="J348" t="s">
        <v>22</v>
      </c>
      <c r="K348" s="4" t="s">
        <v>19</v>
      </c>
      <c r="L348" t="s">
        <v>48</v>
      </c>
      <c r="M348" s="4" t="s">
        <v>19</v>
      </c>
      <c r="N348" t="s">
        <v>50</v>
      </c>
      <c r="O348" t="s">
        <v>59</v>
      </c>
      <c r="P348" t="s">
        <v>57</v>
      </c>
      <c r="Q348" t="s">
        <v>21</v>
      </c>
      <c r="R348" s="24">
        <f t="shared" si="10"/>
        <v>30.853994490358129</v>
      </c>
      <c r="S348" t="str">
        <f t="shared" si="11"/>
        <v>Obesity I</v>
      </c>
    </row>
    <row r="349" spans="1:19" x14ac:dyDescent="0.25">
      <c r="A349" s="4">
        <v>348</v>
      </c>
      <c r="B349" t="s">
        <v>17</v>
      </c>
      <c r="C349" s="5">
        <v>18</v>
      </c>
      <c r="D349" s="6">
        <v>1.84</v>
      </c>
      <c r="E349" s="5">
        <v>60</v>
      </c>
      <c r="F349" s="4" t="s">
        <v>18</v>
      </c>
      <c r="G349" s="4" t="s">
        <v>18</v>
      </c>
      <c r="H349" s="8" t="s">
        <v>27</v>
      </c>
      <c r="I349" s="7" t="s">
        <v>44</v>
      </c>
      <c r="J349" t="s">
        <v>22</v>
      </c>
      <c r="K349" s="4" t="s">
        <v>19</v>
      </c>
      <c r="L349" t="s">
        <v>64</v>
      </c>
      <c r="M349" s="4" t="s">
        <v>19</v>
      </c>
      <c r="N349" t="s">
        <v>61</v>
      </c>
      <c r="O349" s="8" t="s">
        <v>58</v>
      </c>
      <c r="P349" t="s">
        <v>57</v>
      </c>
      <c r="Q349" t="s">
        <v>25</v>
      </c>
      <c r="R349" s="24">
        <f t="shared" si="10"/>
        <v>17.722117202268429</v>
      </c>
      <c r="S349" t="str">
        <f t="shared" si="11"/>
        <v>Underweight</v>
      </c>
    </row>
    <row r="350" spans="1:19" x14ac:dyDescent="0.25">
      <c r="A350" s="4">
        <v>349</v>
      </c>
      <c r="B350" t="s">
        <v>23</v>
      </c>
      <c r="C350" s="5">
        <v>20</v>
      </c>
      <c r="D350" s="6">
        <v>1.75</v>
      </c>
      <c r="E350" s="5">
        <v>91</v>
      </c>
      <c r="F350" s="4" t="s">
        <v>18</v>
      </c>
      <c r="G350" s="4" t="s">
        <v>18</v>
      </c>
      <c r="H350" s="8" t="s">
        <v>27</v>
      </c>
      <c r="I350" s="9">
        <v>3</v>
      </c>
      <c r="J350" t="s">
        <v>22</v>
      </c>
      <c r="K350" s="4" t="s">
        <v>19</v>
      </c>
      <c r="L350" t="s">
        <v>65</v>
      </c>
      <c r="M350" s="4" t="s">
        <v>19</v>
      </c>
      <c r="N350" t="s">
        <v>50</v>
      </c>
      <c r="O350" t="s">
        <v>59</v>
      </c>
      <c r="P350" t="s">
        <v>22</v>
      </c>
      <c r="Q350" t="s">
        <v>21</v>
      </c>
      <c r="R350" s="24">
        <f t="shared" si="10"/>
        <v>29.714285714285715</v>
      </c>
      <c r="S350" t="str">
        <f t="shared" si="11"/>
        <v>Overweight</v>
      </c>
    </row>
    <row r="351" spans="1:19" x14ac:dyDescent="0.25">
      <c r="A351" s="4">
        <v>350</v>
      </c>
      <c r="B351" t="s">
        <v>17</v>
      </c>
      <c r="C351" s="5">
        <v>18</v>
      </c>
      <c r="D351" s="6">
        <v>1.65</v>
      </c>
      <c r="E351" s="5">
        <v>80</v>
      </c>
      <c r="F351" s="4" t="s">
        <v>18</v>
      </c>
      <c r="G351" s="4" t="s">
        <v>18</v>
      </c>
      <c r="H351" s="8" t="s">
        <v>27</v>
      </c>
      <c r="I351" s="9">
        <v>2</v>
      </c>
      <c r="J351" t="s">
        <v>22</v>
      </c>
      <c r="K351" s="4" t="s">
        <v>19</v>
      </c>
      <c r="L351" t="s">
        <v>64</v>
      </c>
      <c r="M351" s="4" t="s">
        <v>19</v>
      </c>
      <c r="N351" t="s">
        <v>50</v>
      </c>
      <c r="O351" t="s">
        <v>59</v>
      </c>
      <c r="P351" t="s">
        <v>57</v>
      </c>
      <c r="Q351" t="s">
        <v>21</v>
      </c>
      <c r="R351" s="24">
        <f t="shared" si="10"/>
        <v>29.384756657483933</v>
      </c>
      <c r="S351" t="str">
        <f t="shared" si="11"/>
        <v>Overweight</v>
      </c>
    </row>
    <row r="352" spans="1:19" x14ac:dyDescent="0.25">
      <c r="A352" s="4">
        <v>351</v>
      </c>
      <c r="B352" t="s">
        <v>17</v>
      </c>
      <c r="C352" s="5">
        <v>19</v>
      </c>
      <c r="D352" s="6">
        <v>1.75</v>
      </c>
      <c r="E352" s="5">
        <v>91</v>
      </c>
      <c r="F352" s="4" t="s">
        <v>18</v>
      </c>
      <c r="G352" s="4" t="s">
        <v>18</v>
      </c>
      <c r="H352" s="8" t="s">
        <v>27</v>
      </c>
      <c r="I352" s="9">
        <v>3</v>
      </c>
      <c r="J352" t="s">
        <v>22</v>
      </c>
      <c r="K352" s="4" t="s">
        <v>19</v>
      </c>
      <c r="L352" t="s">
        <v>65</v>
      </c>
      <c r="M352" s="4" t="s">
        <v>19</v>
      </c>
      <c r="N352" t="s">
        <v>61</v>
      </c>
      <c r="O352" t="s">
        <v>59</v>
      </c>
      <c r="P352" t="s">
        <v>22</v>
      </c>
      <c r="Q352" t="s">
        <v>21</v>
      </c>
      <c r="R352" s="24">
        <f t="shared" si="10"/>
        <v>29.714285714285715</v>
      </c>
      <c r="S352" t="str">
        <f t="shared" si="11"/>
        <v>Overweight</v>
      </c>
    </row>
    <row r="353" spans="1:19" x14ac:dyDescent="0.25">
      <c r="A353" s="4">
        <v>352</v>
      </c>
      <c r="B353" t="s">
        <v>17</v>
      </c>
      <c r="C353" s="5">
        <v>18</v>
      </c>
      <c r="D353" s="6">
        <v>1.71</v>
      </c>
      <c r="E353" s="5">
        <v>66</v>
      </c>
      <c r="F353" s="4" t="s">
        <v>18</v>
      </c>
      <c r="G353" s="4" t="s">
        <v>18</v>
      </c>
      <c r="H353" s="8" t="s">
        <v>19</v>
      </c>
      <c r="I353" s="9">
        <v>3</v>
      </c>
      <c r="J353" t="s">
        <v>22</v>
      </c>
      <c r="K353" s="4" t="s">
        <v>19</v>
      </c>
      <c r="L353" t="s">
        <v>64</v>
      </c>
      <c r="M353" s="4" t="s">
        <v>19</v>
      </c>
      <c r="N353" t="s">
        <v>63</v>
      </c>
      <c r="O353" t="s">
        <v>53</v>
      </c>
      <c r="P353" t="s">
        <v>22</v>
      </c>
      <c r="Q353" t="s">
        <v>21</v>
      </c>
      <c r="R353" s="24">
        <f t="shared" si="10"/>
        <v>22.571047501795427</v>
      </c>
      <c r="S353" t="str">
        <f t="shared" si="11"/>
        <v>Normal</v>
      </c>
    </row>
    <row r="354" spans="1:19" x14ac:dyDescent="0.25">
      <c r="A354" s="4">
        <v>353</v>
      </c>
      <c r="B354" t="s">
        <v>17</v>
      </c>
      <c r="C354" s="5">
        <v>20</v>
      </c>
      <c r="D354" s="6">
        <v>1.6</v>
      </c>
      <c r="E354" s="5">
        <v>50</v>
      </c>
      <c r="F354" s="4" t="s">
        <v>19</v>
      </c>
      <c r="G354" s="4" t="s">
        <v>19</v>
      </c>
      <c r="H354" s="8" t="s">
        <v>22</v>
      </c>
      <c r="I354" s="9">
        <v>3</v>
      </c>
      <c r="J354" t="s">
        <v>22</v>
      </c>
      <c r="K354" s="4" t="s">
        <v>19</v>
      </c>
      <c r="L354" t="s">
        <v>48</v>
      </c>
      <c r="M354" s="4" t="s">
        <v>19</v>
      </c>
      <c r="N354" t="s">
        <v>63</v>
      </c>
      <c r="O354" s="8" t="s">
        <v>58</v>
      </c>
      <c r="P354" t="s">
        <v>22</v>
      </c>
      <c r="Q354" t="s">
        <v>21</v>
      </c>
      <c r="R354" s="24">
        <f t="shared" si="10"/>
        <v>19.531249999999996</v>
      </c>
      <c r="S354" t="str">
        <f t="shared" si="11"/>
        <v>Normal</v>
      </c>
    </row>
    <row r="355" spans="1:19" x14ac:dyDescent="0.25">
      <c r="A355" s="4">
        <v>354</v>
      </c>
      <c r="B355" t="s">
        <v>17</v>
      </c>
      <c r="C355" s="5">
        <v>18</v>
      </c>
      <c r="D355" s="6">
        <v>1.7</v>
      </c>
      <c r="E355" s="5">
        <v>60</v>
      </c>
      <c r="F355" s="4" t="s">
        <v>19</v>
      </c>
      <c r="G355" s="4" t="s">
        <v>18</v>
      </c>
      <c r="H355" s="8" t="s">
        <v>22</v>
      </c>
      <c r="I355" s="9">
        <v>3</v>
      </c>
      <c r="J355" t="s">
        <v>22</v>
      </c>
      <c r="K355" s="4" t="s">
        <v>19</v>
      </c>
      <c r="L355" t="s">
        <v>64</v>
      </c>
      <c r="M355" s="4" t="s">
        <v>19</v>
      </c>
      <c r="N355" t="s">
        <v>61</v>
      </c>
      <c r="O355" t="s">
        <v>59</v>
      </c>
      <c r="P355" t="s">
        <v>57</v>
      </c>
      <c r="Q355" t="s">
        <v>21</v>
      </c>
      <c r="R355" s="24">
        <f t="shared" si="10"/>
        <v>20.761245674740486</v>
      </c>
      <c r="S355" t="str">
        <f t="shared" si="11"/>
        <v>Normal</v>
      </c>
    </row>
    <row r="356" spans="1:19" x14ac:dyDescent="0.25">
      <c r="A356" s="4">
        <v>355</v>
      </c>
      <c r="B356" t="s">
        <v>17</v>
      </c>
      <c r="C356" s="5">
        <v>18</v>
      </c>
      <c r="D356" s="6">
        <v>1.85</v>
      </c>
      <c r="E356" s="5">
        <v>75</v>
      </c>
      <c r="F356" s="4" t="s">
        <v>18</v>
      </c>
      <c r="G356" s="4" t="s">
        <v>18</v>
      </c>
      <c r="H356" s="8" t="s">
        <v>27</v>
      </c>
      <c r="I356" s="7" t="s">
        <v>44</v>
      </c>
      <c r="J356" t="s">
        <v>22</v>
      </c>
      <c r="K356" s="4" t="s">
        <v>19</v>
      </c>
      <c r="L356" t="s">
        <v>64</v>
      </c>
      <c r="M356" s="4" t="s">
        <v>19</v>
      </c>
      <c r="N356" t="s">
        <v>61</v>
      </c>
      <c r="O356" t="s">
        <v>59</v>
      </c>
      <c r="P356" t="s">
        <v>57</v>
      </c>
      <c r="Q356" t="s">
        <v>25</v>
      </c>
      <c r="R356" s="24">
        <f t="shared" si="10"/>
        <v>21.913805697589478</v>
      </c>
      <c r="S356" t="str">
        <f t="shared" si="11"/>
        <v>Normal</v>
      </c>
    </row>
    <row r="357" spans="1:19" x14ac:dyDescent="0.25">
      <c r="A357" s="4">
        <v>356</v>
      </c>
      <c r="B357" t="s">
        <v>17</v>
      </c>
      <c r="C357" s="5">
        <v>20</v>
      </c>
      <c r="D357" s="6">
        <v>1.7</v>
      </c>
      <c r="E357" s="5">
        <v>65</v>
      </c>
      <c r="F357" s="4" t="s">
        <v>19</v>
      </c>
      <c r="G357" s="4" t="s">
        <v>18</v>
      </c>
      <c r="H357" s="8" t="s">
        <v>22</v>
      </c>
      <c r="I357" s="9">
        <v>3</v>
      </c>
      <c r="J357" t="s">
        <v>22</v>
      </c>
      <c r="K357" s="4" t="s">
        <v>19</v>
      </c>
      <c r="L357" t="s">
        <v>64</v>
      </c>
      <c r="M357" s="4" t="s">
        <v>19</v>
      </c>
      <c r="N357" t="s">
        <v>63</v>
      </c>
      <c r="O357" t="s">
        <v>59</v>
      </c>
      <c r="P357" t="s">
        <v>57</v>
      </c>
      <c r="Q357" t="s">
        <v>21</v>
      </c>
      <c r="R357" s="24">
        <f t="shared" si="10"/>
        <v>22.491349480968861</v>
      </c>
      <c r="S357" t="str">
        <f t="shared" si="11"/>
        <v>Normal</v>
      </c>
    </row>
    <row r="358" spans="1:19" x14ac:dyDescent="0.25">
      <c r="A358" s="4">
        <v>357</v>
      </c>
      <c r="B358" t="s">
        <v>33</v>
      </c>
      <c r="C358" s="5">
        <v>17</v>
      </c>
      <c r="D358" s="6">
        <v>1.81</v>
      </c>
      <c r="E358" s="5">
        <v>59</v>
      </c>
      <c r="F358" s="4" t="s">
        <v>18</v>
      </c>
      <c r="G358" s="4" t="s">
        <v>18</v>
      </c>
      <c r="H358" s="8" t="s">
        <v>22</v>
      </c>
      <c r="I358" s="7" t="s">
        <v>44</v>
      </c>
      <c r="J358" t="s">
        <v>22</v>
      </c>
      <c r="K358" s="4" t="s">
        <v>19</v>
      </c>
      <c r="L358" t="s">
        <v>64</v>
      </c>
      <c r="M358" s="4" t="s">
        <v>19</v>
      </c>
      <c r="N358" t="s">
        <v>61</v>
      </c>
      <c r="O358" s="8" t="s">
        <v>58</v>
      </c>
      <c r="P358" t="s">
        <v>57</v>
      </c>
      <c r="Q358" t="s">
        <v>25</v>
      </c>
      <c r="R358" s="24">
        <f t="shared" si="10"/>
        <v>18.009218277830346</v>
      </c>
      <c r="S358" t="str">
        <f t="shared" si="11"/>
        <v>Underweight</v>
      </c>
    </row>
    <row r="359" spans="1:19" x14ac:dyDescent="0.25">
      <c r="A359" s="4">
        <v>358</v>
      </c>
      <c r="B359" t="s">
        <v>23</v>
      </c>
      <c r="C359" s="5">
        <v>18</v>
      </c>
      <c r="D359" s="6">
        <v>1.5</v>
      </c>
      <c r="E359" s="5">
        <v>55</v>
      </c>
      <c r="F359" s="4" t="s">
        <v>19</v>
      </c>
      <c r="G359" s="4" t="s">
        <v>18</v>
      </c>
      <c r="H359" s="8" t="s">
        <v>22</v>
      </c>
      <c r="I359" s="9">
        <v>3</v>
      </c>
      <c r="J359" t="s">
        <v>22</v>
      </c>
      <c r="K359" s="4" t="s">
        <v>19</v>
      </c>
      <c r="L359" t="s">
        <v>48</v>
      </c>
      <c r="M359" s="4" t="s">
        <v>18</v>
      </c>
      <c r="N359" t="s">
        <v>63</v>
      </c>
      <c r="O359" t="s">
        <v>59</v>
      </c>
      <c r="P359" t="s">
        <v>22</v>
      </c>
      <c r="Q359" t="s">
        <v>21</v>
      </c>
      <c r="R359" s="24">
        <f t="shared" si="10"/>
        <v>24.444444444444443</v>
      </c>
      <c r="S359" t="str">
        <f t="shared" si="11"/>
        <v>Normal</v>
      </c>
    </row>
    <row r="360" spans="1:19" x14ac:dyDescent="0.25">
      <c r="A360" s="4">
        <v>359</v>
      </c>
      <c r="B360" t="s">
        <v>23</v>
      </c>
      <c r="C360" s="5">
        <v>18</v>
      </c>
      <c r="D360" s="6">
        <v>1.64</v>
      </c>
      <c r="E360" s="5">
        <v>81</v>
      </c>
      <c r="F360" s="4" t="s">
        <v>18</v>
      </c>
      <c r="G360" s="4" t="s">
        <v>18</v>
      </c>
      <c r="H360" s="8" t="s">
        <v>27</v>
      </c>
      <c r="I360" s="9">
        <v>3</v>
      </c>
      <c r="J360" t="s">
        <v>20</v>
      </c>
      <c r="K360" s="4" t="s">
        <v>19</v>
      </c>
      <c r="L360" t="s">
        <v>48</v>
      </c>
      <c r="M360" s="4" t="s">
        <v>18</v>
      </c>
      <c r="N360" t="s">
        <v>50</v>
      </c>
      <c r="O360" t="s">
        <v>59</v>
      </c>
      <c r="P360" t="s">
        <v>57</v>
      </c>
      <c r="Q360" t="s">
        <v>21</v>
      </c>
      <c r="R360" s="24">
        <f t="shared" si="10"/>
        <v>30.116002379535995</v>
      </c>
      <c r="S360" t="str">
        <f t="shared" si="11"/>
        <v>Obesity I</v>
      </c>
    </row>
    <row r="361" spans="1:19" x14ac:dyDescent="0.25">
      <c r="A361" s="4">
        <v>360</v>
      </c>
      <c r="B361" t="s">
        <v>17</v>
      </c>
      <c r="C361" s="5">
        <v>17</v>
      </c>
      <c r="D361" s="6">
        <v>1.7</v>
      </c>
      <c r="E361" s="5">
        <v>83</v>
      </c>
      <c r="F361" s="4" t="s">
        <v>18</v>
      </c>
      <c r="G361" s="4" t="s">
        <v>19</v>
      </c>
      <c r="H361" s="8" t="s">
        <v>22</v>
      </c>
      <c r="I361" s="9">
        <v>3</v>
      </c>
      <c r="J361" t="s">
        <v>22</v>
      </c>
      <c r="K361" s="4" t="s">
        <v>19</v>
      </c>
      <c r="L361" t="s">
        <v>64</v>
      </c>
      <c r="M361" s="4" t="s">
        <v>19</v>
      </c>
      <c r="N361" t="s">
        <v>50</v>
      </c>
      <c r="O361" t="s">
        <v>59</v>
      </c>
      <c r="P361" t="s">
        <v>22</v>
      </c>
      <c r="Q361" t="s">
        <v>21</v>
      </c>
      <c r="R361" s="24">
        <f t="shared" si="10"/>
        <v>28.719723183391007</v>
      </c>
      <c r="S361" t="str">
        <f t="shared" si="11"/>
        <v>Overweight</v>
      </c>
    </row>
    <row r="362" spans="1:19" x14ac:dyDescent="0.25">
      <c r="A362" s="4">
        <v>361</v>
      </c>
      <c r="B362" t="s">
        <v>23</v>
      </c>
      <c r="C362" s="5">
        <v>19</v>
      </c>
      <c r="D362" s="6">
        <v>1.57</v>
      </c>
      <c r="E362" s="5">
        <v>44</v>
      </c>
      <c r="F362" s="4" t="s">
        <v>19</v>
      </c>
      <c r="G362" s="4" t="s">
        <v>19</v>
      </c>
      <c r="H362" s="8" t="s">
        <v>27</v>
      </c>
      <c r="I362" s="9">
        <v>3</v>
      </c>
      <c r="J362" t="s">
        <v>20</v>
      </c>
      <c r="K362" s="4" t="s">
        <v>19</v>
      </c>
      <c r="L362" t="s">
        <v>48</v>
      </c>
      <c r="M362" s="4" t="s">
        <v>18</v>
      </c>
      <c r="N362" t="s">
        <v>50</v>
      </c>
      <c r="O362" s="8" t="s">
        <v>58</v>
      </c>
      <c r="P362" t="s">
        <v>22</v>
      </c>
      <c r="Q362" t="s">
        <v>21</v>
      </c>
      <c r="R362" s="24">
        <f t="shared" si="10"/>
        <v>17.850622743316158</v>
      </c>
      <c r="S362" t="str">
        <f t="shared" si="11"/>
        <v>Underweight</v>
      </c>
    </row>
    <row r="363" spans="1:19" x14ac:dyDescent="0.25">
      <c r="A363" s="4">
        <v>362</v>
      </c>
      <c r="B363" t="s">
        <v>17</v>
      </c>
      <c r="C363" s="5">
        <v>20</v>
      </c>
      <c r="D363" s="6">
        <v>1.6</v>
      </c>
      <c r="E363" s="5">
        <v>85</v>
      </c>
      <c r="F363" s="4" t="s">
        <v>18</v>
      </c>
      <c r="G363" s="4" t="s">
        <v>19</v>
      </c>
      <c r="H363" s="8" t="s">
        <v>22</v>
      </c>
      <c r="I363" s="7" t="s">
        <v>44</v>
      </c>
      <c r="J363" t="s">
        <v>20</v>
      </c>
      <c r="K363" s="4" t="s">
        <v>18</v>
      </c>
      <c r="L363" t="s">
        <v>64</v>
      </c>
      <c r="M363" s="4" t="s">
        <v>19</v>
      </c>
      <c r="N363" t="s">
        <v>62</v>
      </c>
      <c r="O363" t="s">
        <v>53</v>
      </c>
      <c r="P363" t="s">
        <v>57</v>
      </c>
      <c r="Q363" t="s">
        <v>21</v>
      </c>
      <c r="R363" s="24">
        <f t="shared" si="10"/>
        <v>33.203124999999993</v>
      </c>
      <c r="S363" t="str">
        <f t="shared" si="11"/>
        <v>Obesity I</v>
      </c>
    </row>
    <row r="364" spans="1:19" x14ac:dyDescent="0.25">
      <c r="A364" s="4">
        <v>363</v>
      </c>
      <c r="B364" t="s">
        <v>33</v>
      </c>
      <c r="C364" s="5">
        <v>20</v>
      </c>
      <c r="D364" s="6">
        <v>1.8</v>
      </c>
      <c r="E364" s="5">
        <v>115</v>
      </c>
      <c r="F364" s="4" t="s">
        <v>19</v>
      </c>
      <c r="G364" s="4" t="s">
        <v>18</v>
      </c>
      <c r="H364" s="8" t="s">
        <v>27</v>
      </c>
      <c r="I364" s="7" t="s">
        <v>44</v>
      </c>
      <c r="J364" t="s">
        <v>27</v>
      </c>
      <c r="K364" s="4" t="s">
        <v>19</v>
      </c>
      <c r="L364" t="s">
        <v>65</v>
      </c>
      <c r="M364" s="4" t="s">
        <v>19</v>
      </c>
      <c r="N364" t="s">
        <v>61</v>
      </c>
      <c r="O364" s="8" t="s">
        <v>58</v>
      </c>
      <c r="P364" t="s">
        <v>22</v>
      </c>
      <c r="Q364" t="s">
        <v>21</v>
      </c>
      <c r="R364" s="24">
        <f t="shared" si="10"/>
        <v>35.493827160493822</v>
      </c>
      <c r="S364" t="str">
        <f t="shared" si="11"/>
        <v>Obesity II</v>
      </c>
    </row>
    <row r="365" spans="1:19" x14ac:dyDescent="0.25">
      <c r="A365" s="4">
        <v>364</v>
      </c>
      <c r="B365" t="s">
        <v>23</v>
      </c>
      <c r="C365" s="5">
        <v>19</v>
      </c>
      <c r="D365" s="6">
        <v>1.58</v>
      </c>
      <c r="E365" s="5">
        <v>45</v>
      </c>
      <c r="F365" s="4" t="s">
        <v>19</v>
      </c>
      <c r="G365" s="4" t="s">
        <v>19</v>
      </c>
      <c r="H365" s="8" t="s">
        <v>27</v>
      </c>
      <c r="I365" s="9">
        <v>3</v>
      </c>
      <c r="J365" t="s">
        <v>20</v>
      </c>
      <c r="K365" s="4" t="s">
        <v>19</v>
      </c>
      <c r="L365" t="s">
        <v>48</v>
      </c>
      <c r="M365" s="4" t="s">
        <v>18</v>
      </c>
      <c r="N365" t="s">
        <v>50</v>
      </c>
      <c r="O365" s="8" t="s">
        <v>58</v>
      </c>
      <c r="P365" t="s">
        <v>22</v>
      </c>
      <c r="Q365" t="s">
        <v>21</v>
      </c>
      <c r="R365" s="24">
        <f t="shared" si="10"/>
        <v>18.025957378625218</v>
      </c>
      <c r="S365" t="str">
        <f t="shared" si="11"/>
        <v>Underweight</v>
      </c>
    </row>
    <row r="366" spans="1:19" x14ac:dyDescent="0.25">
      <c r="A366" s="4">
        <v>365</v>
      </c>
      <c r="B366" t="s">
        <v>17</v>
      </c>
      <c r="C366" s="5">
        <v>20</v>
      </c>
      <c r="D366" s="6">
        <v>1.84</v>
      </c>
      <c r="E366" s="5">
        <v>105</v>
      </c>
      <c r="F366" s="4" t="s">
        <v>18</v>
      </c>
      <c r="G366" s="4" t="s">
        <v>18</v>
      </c>
      <c r="H366" s="8" t="s">
        <v>22</v>
      </c>
      <c r="I366" s="7" t="s">
        <v>44</v>
      </c>
      <c r="J366" t="s">
        <v>22</v>
      </c>
      <c r="K366" s="4" t="s">
        <v>19</v>
      </c>
      <c r="L366" t="s">
        <v>65</v>
      </c>
      <c r="M366" s="4" t="s">
        <v>19</v>
      </c>
      <c r="N366" t="s">
        <v>61</v>
      </c>
      <c r="O366" s="8" t="s">
        <v>58</v>
      </c>
      <c r="P366" t="s">
        <v>22</v>
      </c>
      <c r="Q366" t="s">
        <v>21</v>
      </c>
      <c r="R366" s="24">
        <f t="shared" si="10"/>
        <v>31.013705103969752</v>
      </c>
      <c r="S366" t="str">
        <f t="shared" si="11"/>
        <v>Obesity I</v>
      </c>
    </row>
    <row r="367" spans="1:19" x14ac:dyDescent="0.25">
      <c r="A367" s="4">
        <v>366</v>
      </c>
      <c r="B367" t="s">
        <v>23</v>
      </c>
      <c r="C367" s="5">
        <v>19</v>
      </c>
      <c r="D367" s="6">
        <v>1.61</v>
      </c>
      <c r="E367" s="5">
        <v>74</v>
      </c>
      <c r="F367" s="4" t="s">
        <v>18</v>
      </c>
      <c r="G367" s="4" t="s">
        <v>18</v>
      </c>
      <c r="H367" s="8" t="s">
        <v>22</v>
      </c>
      <c r="I367" s="9">
        <v>3</v>
      </c>
      <c r="J367" t="s">
        <v>27</v>
      </c>
      <c r="K367" s="4" t="s">
        <v>19</v>
      </c>
      <c r="L367" t="s">
        <v>64</v>
      </c>
      <c r="M367" s="4" t="s">
        <v>19</v>
      </c>
      <c r="N367" t="s">
        <v>61</v>
      </c>
      <c r="O367" t="s">
        <v>59</v>
      </c>
      <c r="P367" t="s">
        <v>22</v>
      </c>
      <c r="Q367" t="s">
        <v>21</v>
      </c>
      <c r="R367" s="24">
        <f t="shared" si="10"/>
        <v>28.548281316307239</v>
      </c>
      <c r="S367" t="str">
        <f t="shared" si="11"/>
        <v>Overweight</v>
      </c>
    </row>
    <row r="368" spans="1:19" x14ac:dyDescent="0.25">
      <c r="A368" s="4">
        <v>367</v>
      </c>
      <c r="B368" t="s">
        <v>23</v>
      </c>
      <c r="C368" s="5">
        <v>20</v>
      </c>
      <c r="D368" s="6">
        <v>1.54</v>
      </c>
      <c r="E368" s="5">
        <v>42</v>
      </c>
      <c r="F368" s="4" t="s">
        <v>19</v>
      </c>
      <c r="G368" s="4" t="s">
        <v>18</v>
      </c>
      <c r="H368" s="8" t="s">
        <v>27</v>
      </c>
      <c r="I368" s="9">
        <v>1</v>
      </c>
      <c r="J368" t="s">
        <v>20</v>
      </c>
      <c r="K368" s="4" t="s">
        <v>18</v>
      </c>
      <c r="L368" t="s">
        <v>48</v>
      </c>
      <c r="M368" s="4" t="s">
        <v>19</v>
      </c>
      <c r="N368" t="s">
        <v>63</v>
      </c>
      <c r="O368" t="s">
        <v>59</v>
      </c>
      <c r="P368" t="s">
        <v>22</v>
      </c>
      <c r="Q368" t="s">
        <v>21</v>
      </c>
      <c r="R368" s="24">
        <f t="shared" si="10"/>
        <v>17.709563164108619</v>
      </c>
      <c r="S368" t="str">
        <f t="shared" si="11"/>
        <v>Underweight</v>
      </c>
    </row>
    <row r="369" spans="1:19" x14ac:dyDescent="0.25">
      <c r="A369" s="4">
        <v>368</v>
      </c>
      <c r="B369" t="s">
        <v>23</v>
      </c>
      <c r="C369" s="5">
        <v>20</v>
      </c>
      <c r="D369" s="6">
        <v>1.65</v>
      </c>
      <c r="E369" s="5">
        <v>49</v>
      </c>
      <c r="F369" s="4" t="s">
        <v>19</v>
      </c>
      <c r="G369" s="4" t="s">
        <v>19</v>
      </c>
      <c r="H369" s="8" t="s">
        <v>27</v>
      </c>
      <c r="I369" s="9">
        <v>3</v>
      </c>
      <c r="J369" t="s">
        <v>22</v>
      </c>
      <c r="K369" s="4" t="s">
        <v>18</v>
      </c>
      <c r="L369" t="s">
        <v>64</v>
      </c>
      <c r="M369" s="4" t="s">
        <v>19</v>
      </c>
      <c r="N369" t="s">
        <v>61</v>
      </c>
      <c r="O369" t="s">
        <v>59</v>
      </c>
      <c r="P369" t="s">
        <v>22</v>
      </c>
      <c r="Q369" t="s">
        <v>21</v>
      </c>
      <c r="R369" s="24">
        <f t="shared" si="10"/>
        <v>17.998163452708908</v>
      </c>
      <c r="S369" t="str">
        <f t="shared" si="11"/>
        <v>Underweight</v>
      </c>
    </row>
    <row r="370" spans="1:19" x14ac:dyDescent="0.25">
      <c r="A370" s="4">
        <v>369</v>
      </c>
      <c r="B370" t="s">
        <v>23</v>
      </c>
      <c r="C370" s="5">
        <v>20</v>
      </c>
      <c r="D370" s="6">
        <v>1.72</v>
      </c>
      <c r="E370" s="5">
        <v>129</v>
      </c>
      <c r="F370" s="4" t="s">
        <v>18</v>
      </c>
      <c r="G370" s="4" t="s">
        <v>18</v>
      </c>
      <c r="H370" s="8" t="s">
        <v>27</v>
      </c>
      <c r="I370" s="9">
        <v>3</v>
      </c>
      <c r="J370" t="s">
        <v>22</v>
      </c>
      <c r="K370" s="4" t="s">
        <v>19</v>
      </c>
      <c r="L370" t="s">
        <v>64</v>
      </c>
      <c r="M370" s="4" t="s">
        <v>19</v>
      </c>
      <c r="N370" t="s">
        <v>50</v>
      </c>
      <c r="O370" t="s">
        <v>59</v>
      </c>
      <c r="P370" t="s">
        <v>22</v>
      </c>
      <c r="Q370" t="s">
        <v>21</v>
      </c>
      <c r="R370" s="24">
        <f t="shared" si="10"/>
        <v>43.604651162790702</v>
      </c>
      <c r="S370" t="str">
        <f t="shared" si="11"/>
        <v>Obesity III</v>
      </c>
    </row>
    <row r="371" spans="1:19" x14ac:dyDescent="0.25">
      <c r="A371" s="4">
        <v>370</v>
      </c>
      <c r="B371" t="s">
        <v>17</v>
      </c>
      <c r="C371" s="5">
        <v>20</v>
      </c>
      <c r="D371" s="6">
        <v>1.87</v>
      </c>
      <c r="E371" s="5">
        <v>75</v>
      </c>
      <c r="F371" s="4" t="s">
        <v>19</v>
      </c>
      <c r="G371" s="4" t="s">
        <v>18</v>
      </c>
      <c r="H371" s="8" t="s">
        <v>22</v>
      </c>
      <c r="I371" s="9">
        <v>3</v>
      </c>
      <c r="J371" t="s">
        <v>20</v>
      </c>
      <c r="K371" s="4" t="s">
        <v>19</v>
      </c>
      <c r="L371" t="s">
        <v>48</v>
      </c>
      <c r="M371" s="4" t="s">
        <v>19</v>
      </c>
      <c r="N371" t="s">
        <v>50</v>
      </c>
      <c r="O371" t="s">
        <v>59</v>
      </c>
      <c r="P371" t="s">
        <v>22</v>
      </c>
      <c r="Q371" t="s">
        <v>21</v>
      </c>
      <c r="R371" s="24">
        <f t="shared" si="10"/>
        <v>21.447567845806283</v>
      </c>
      <c r="S371" t="str">
        <f t="shared" si="11"/>
        <v>Normal</v>
      </c>
    </row>
    <row r="372" spans="1:19" x14ac:dyDescent="0.25">
      <c r="A372" s="4">
        <v>371</v>
      </c>
      <c r="B372" t="s">
        <v>23</v>
      </c>
      <c r="C372" s="5">
        <v>19</v>
      </c>
      <c r="D372" s="6">
        <v>1.53</v>
      </c>
      <c r="E372" s="5">
        <v>42</v>
      </c>
      <c r="F372" s="4" t="s">
        <v>19</v>
      </c>
      <c r="G372" s="4" t="s">
        <v>19</v>
      </c>
      <c r="H372" s="8" t="s">
        <v>22</v>
      </c>
      <c r="I372" s="9">
        <v>3</v>
      </c>
      <c r="J372" t="s">
        <v>22</v>
      </c>
      <c r="K372" s="4" t="s">
        <v>19</v>
      </c>
      <c r="L372" t="s">
        <v>48</v>
      </c>
      <c r="M372" s="4" t="s">
        <v>18</v>
      </c>
      <c r="N372" t="s">
        <v>61</v>
      </c>
      <c r="O372" s="8" t="s">
        <v>58</v>
      </c>
      <c r="P372" t="s">
        <v>20</v>
      </c>
      <c r="Q372" t="s">
        <v>21</v>
      </c>
      <c r="R372" s="24">
        <f t="shared" si="10"/>
        <v>17.941817249775728</v>
      </c>
      <c r="S372" t="str">
        <f t="shared" si="11"/>
        <v>Underweight</v>
      </c>
    </row>
    <row r="373" spans="1:19" x14ac:dyDescent="0.25">
      <c r="A373" s="4">
        <v>372</v>
      </c>
      <c r="B373" t="s">
        <v>17</v>
      </c>
      <c r="C373" s="5">
        <v>18</v>
      </c>
      <c r="D373" s="6">
        <v>1.75</v>
      </c>
      <c r="E373" s="5">
        <v>80</v>
      </c>
      <c r="F373" s="4" t="s">
        <v>18</v>
      </c>
      <c r="G373" s="4" t="s">
        <v>18</v>
      </c>
      <c r="H373" s="8" t="s">
        <v>22</v>
      </c>
      <c r="I373" s="9">
        <v>3</v>
      </c>
      <c r="J373" t="s">
        <v>22</v>
      </c>
      <c r="K373" s="4" t="s">
        <v>19</v>
      </c>
      <c r="L373" t="s">
        <v>64</v>
      </c>
      <c r="M373" s="4" t="s">
        <v>19</v>
      </c>
      <c r="N373" t="s">
        <v>63</v>
      </c>
      <c r="O373" s="8" t="s">
        <v>58</v>
      </c>
      <c r="P373" t="s">
        <v>57</v>
      </c>
      <c r="Q373" t="s">
        <v>21</v>
      </c>
      <c r="R373" s="24">
        <f t="shared" si="10"/>
        <v>26.122448979591837</v>
      </c>
      <c r="S373" t="str">
        <f t="shared" si="11"/>
        <v>Overweight</v>
      </c>
    </row>
    <row r="374" spans="1:19" x14ac:dyDescent="0.25">
      <c r="A374" s="4">
        <v>373</v>
      </c>
      <c r="B374" t="s">
        <v>17</v>
      </c>
      <c r="C374" s="5">
        <v>20</v>
      </c>
      <c r="D374" s="6">
        <v>1.81</v>
      </c>
      <c r="E374" s="5">
        <v>82</v>
      </c>
      <c r="F374" s="4" t="s">
        <v>18</v>
      </c>
      <c r="G374" s="4" t="s">
        <v>18</v>
      </c>
      <c r="H374" s="8" t="s">
        <v>27</v>
      </c>
      <c r="I374" s="9">
        <v>3</v>
      </c>
      <c r="J374" t="s">
        <v>22</v>
      </c>
      <c r="K374" s="4" t="s">
        <v>19</v>
      </c>
      <c r="L374" t="s">
        <v>64</v>
      </c>
      <c r="M374" s="4" t="s">
        <v>19</v>
      </c>
      <c r="N374" t="s">
        <v>61</v>
      </c>
      <c r="O374" t="s">
        <v>59</v>
      </c>
      <c r="P374" t="s">
        <v>22</v>
      </c>
      <c r="Q374" t="s">
        <v>21</v>
      </c>
      <c r="R374" s="24">
        <f t="shared" si="10"/>
        <v>25.029760996306585</v>
      </c>
      <c r="S374" t="str">
        <f t="shared" si="11"/>
        <v>Overweight</v>
      </c>
    </row>
    <row r="375" spans="1:19" x14ac:dyDescent="0.25">
      <c r="A375" s="4">
        <v>374</v>
      </c>
      <c r="B375" t="s">
        <v>17</v>
      </c>
      <c r="C375" s="5">
        <v>18</v>
      </c>
      <c r="D375" s="6">
        <v>1.85</v>
      </c>
      <c r="E375" s="5">
        <v>115</v>
      </c>
      <c r="F375" s="4" t="s">
        <v>18</v>
      </c>
      <c r="G375" s="4" t="s">
        <v>18</v>
      </c>
      <c r="H375" s="8" t="s">
        <v>22</v>
      </c>
      <c r="I375" s="9">
        <v>2</v>
      </c>
      <c r="J375" t="s">
        <v>22</v>
      </c>
      <c r="K375" s="4" t="s">
        <v>19</v>
      </c>
      <c r="L375" t="s">
        <v>64</v>
      </c>
      <c r="M375" s="4" t="s">
        <v>19</v>
      </c>
      <c r="N375" t="s">
        <v>50</v>
      </c>
      <c r="O375" t="s">
        <v>53</v>
      </c>
      <c r="P375" t="s">
        <v>22</v>
      </c>
      <c r="Q375" t="s">
        <v>21</v>
      </c>
      <c r="R375" s="24">
        <f t="shared" si="10"/>
        <v>33.601168736303869</v>
      </c>
      <c r="S375" t="str">
        <f t="shared" si="11"/>
        <v>Obesity I</v>
      </c>
    </row>
    <row r="376" spans="1:19" x14ac:dyDescent="0.25">
      <c r="A376" s="4">
        <v>375</v>
      </c>
      <c r="B376" t="s">
        <v>17</v>
      </c>
      <c r="C376" s="5">
        <v>17</v>
      </c>
      <c r="D376" s="6">
        <v>1.7</v>
      </c>
      <c r="E376" s="5">
        <v>70</v>
      </c>
      <c r="F376" s="4" t="s">
        <v>18</v>
      </c>
      <c r="G376" s="4" t="s">
        <v>18</v>
      </c>
      <c r="H376" s="8" t="s">
        <v>27</v>
      </c>
      <c r="I376" s="9">
        <v>3</v>
      </c>
      <c r="J376" t="s">
        <v>22</v>
      </c>
      <c r="K376" s="4" t="s">
        <v>19</v>
      </c>
      <c r="L376" t="s">
        <v>64</v>
      </c>
      <c r="M376" s="4" t="s">
        <v>19</v>
      </c>
      <c r="N376" t="s">
        <v>63</v>
      </c>
      <c r="O376" t="s">
        <v>53</v>
      </c>
      <c r="P376" t="s">
        <v>22</v>
      </c>
      <c r="Q376" t="s">
        <v>24</v>
      </c>
      <c r="R376" s="24">
        <f t="shared" si="10"/>
        <v>24.221453287197235</v>
      </c>
      <c r="S376" t="str">
        <f t="shared" si="11"/>
        <v>Normal</v>
      </c>
    </row>
    <row r="377" spans="1:19" x14ac:dyDescent="0.25">
      <c r="A377" s="4">
        <v>376</v>
      </c>
      <c r="B377" t="s">
        <v>23</v>
      </c>
      <c r="C377" s="5">
        <v>17</v>
      </c>
      <c r="D377" s="6">
        <v>1.55</v>
      </c>
      <c r="E377" s="5">
        <v>55</v>
      </c>
      <c r="F377" s="4" t="s">
        <v>19</v>
      </c>
      <c r="G377" s="4" t="s">
        <v>18</v>
      </c>
      <c r="H377" s="8" t="s">
        <v>22</v>
      </c>
      <c r="I377" s="9">
        <v>1</v>
      </c>
      <c r="J377" t="s">
        <v>22</v>
      </c>
      <c r="K377" s="4" t="s">
        <v>19</v>
      </c>
      <c r="L377" t="s">
        <v>64</v>
      </c>
      <c r="M377" s="4" t="s">
        <v>18</v>
      </c>
      <c r="N377" t="s">
        <v>63</v>
      </c>
      <c r="O377" t="s">
        <v>53</v>
      </c>
      <c r="P377" t="s">
        <v>22</v>
      </c>
      <c r="Q377" t="s">
        <v>21</v>
      </c>
      <c r="R377" s="24">
        <f t="shared" si="10"/>
        <v>22.892819979188342</v>
      </c>
      <c r="S377" t="str">
        <f t="shared" si="11"/>
        <v>Normal</v>
      </c>
    </row>
    <row r="378" spans="1:19" x14ac:dyDescent="0.25">
      <c r="A378" s="4">
        <v>377</v>
      </c>
      <c r="B378" t="s">
        <v>17</v>
      </c>
      <c r="C378" s="5">
        <v>19</v>
      </c>
      <c r="D378" s="6">
        <v>1.66</v>
      </c>
      <c r="E378" s="5">
        <v>77</v>
      </c>
      <c r="F378" s="4" t="s">
        <v>18</v>
      </c>
      <c r="G378" s="4" t="s">
        <v>19</v>
      </c>
      <c r="H378" s="8" t="s">
        <v>22</v>
      </c>
      <c r="I378" s="9">
        <v>1</v>
      </c>
      <c r="J378" t="s">
        <v>22</v>
      </c>
      <c r="K378" s="4" t="s">
        <v>19</v>
      </c>
      <c r="L378" t="s">
        <v>65</v>
      </c>
      <c r="M378" s="4" t="s">
        <v>19</v>
      </c>
      <c r="N378" t="s">
        <v>63</v>
      </c>
      <c r="O378" s="8" t="s">
        <v>58</v>
      </c>
      <c r="P378" t="s">
        <v>22</v>
      </c>
      <c r="Q378" t="s">
        <v>21</v>
      </c>
      <c r="R378" s="24">
        <f t="shared" si="10"/>
        <v>27.94309769197271</v>
      </c>
      <c r="S378" t="str">
        <f t="shared" si="11"/>
        <v>Overweight</v>
      </c>
    </row>
    <row r="379" spans="1:19" x14ac:dyDescent="0.25">
      <c r="A379" s="4">
        <v>378</v>
      </c>
      <c r="B379" t="s">
        <v>23</v>
      </c>
      <c r="C379" s="5">
        <v>19</v>
      </c>
      <c r="D379" s="6">
        <v>1.56</v>
      </c>
      <c r="E379" s="5">
        <v>50</v>
      </c>
      <c r="F379" s="4" t="s">
        <v>19</v>
      </c>
      <c r="G379" s="4" t="s">
        <v>18</v>
      </c>
      <c r="H379" s="8" t="s">
        <v>22</v>
      </c>
      <c r="I379" s="9">
        <v>1</v>
      </c>
      <c r="J379" t="s">
        <v>22</v>
      </c>
      <c r="K379" s="4" t="s">
        <v>19</v>
      </c>
      <c r="L379" t="s">
        <v>48</v>
      </c>
      <c r="M379" s="4" t="s">
        <v>19</v>
      </c>
      <c r="N379" t="s">
        <v>63</v>
      </c>
      <c r="O379" t="s">
        <v>53</v>
      </c>
      <c r="P379" t="s">
        <v>57</v>
      </c>
      <c r="Q379" t="s">
        <v>21</v>
      </c>
      <c r="R379" s="24">
        <f t="shared" si="10"/>
        <v>20.5456936226167</v>
      </c>
      <c r="S379" t="str">
        <f t="shared" si="11"/>
        <v>Normal</v>
      </c>
    </row>
    <row r="380" spans="1:19" x14ac:dyDescent="0.25">
      <c r="A380" s="4">
        <v>379</v>
      </c>
      <c r="B380" t="s">
        <v>17</v>
      </c>
      <c r="C380" s="5">
        <v>20</v>
      </c>
      <c r="D380" s="6">
        <v>1.72</v>
      </c>
      <c r="E380" s="5">
        <v>81</v>
      </c>
      <c r="F380" s="4" t="s">
        <v>18</v>
      </c>
      <c r="G380" s="4" t="s">
        <v>18</v>
      </c>
      <c r="H380" s="8" t="s">
        <v>22</v>
      </c>
      <c r="I380" s="9">
        <v>2</v>
      </c>
      <c r="J380" t="s">
        <v>22</v>
      </c>
      <c r="K380" s="4" t="s">
        <v>19</v>
      </c>
      <c r="L380" t="s">
        <v>64</v>
      </c>
      <c r="M380" s="4" t="s">
        <v>19</v>
      </c>
      <c r="N380" t="s">
        <v>61</v>
      </c>
      <c r="O380" t="s">
        <v>59</v>
      </c>
      <c r="P380" t="s">
        <v>57</v>
      </c>
      <c r="Q380" t="s">
        <v>21</v>
      </c>
      <c r="R380" s="24">
        <f t="shared" si="10"/>
        <v>27.379664683612766</v>
      </c>
      <c r="S380" t="str">
        <f t="shared" si="11"/>
        <v>Overweight</v>
      </c>
    </row>
    <row r="381" spans="1:19" x14ac:dyDescent="0.25">
      <c r="A381" s="4">
        <v>380</v>
      </c>
      <c r="B381" t="s">
        <v>17</v>
      </c>
      <c r="C381" s="5">
        <v>18</v>
      </c>
      <c r="D381" s="6">
        <v>1.72</v>
      </c>
      <c r="E381" s="5">
        <v>85</v>
      </c>
      <c r="F381" s="4" t="s">
        <v>18</v>
      </c>
      <c r="G381" s="4" t="s">
        <v>18</v>
      </c>
      <c r="H381" s="8" t="s">
        <v>22</v>
      </c>
      <c r="I381" s="9">
        <v>3</v>
      </c>
      <c r="J381" t="s">
        <v>22</v>
      </c>
      <c r="K381" s="4" t="s">
        <v>19</v>
      </c>
      <c r="L381" t="s">
        <v>65</v>
      </c>
      <c r="M381" s="4" t="s">
        <v>19</v>
      </c>
      <c r="N381" t="s">
        <v>50</v>
      </c>
      <c r="O381" s="8" t="s">
        <v>58</v>
      </c>
      <c r="P381" t="s">
        <v>22</v>
      </c>
      <c r="Q381" t="s">
        <v>21</v>
      </c>
      <c r="R381" s="24">
        <f t="shared" si="10"/>
        <v>28.731746890210928</v>
      </c>
      <c r="S381" t="str">
        <f t="shared" si="11"/>
        <v>Overweight</v>
      </c>
    </row>
    <row r="382" spans="1:19" x14ac:dyDescent="0.25">
      <c r="A382" s="4">
        <v>381</v>
      </c>
      <c r="B382" t="s">
        <v>17</v>
      </c>
      <c r="C382" s="5">
        <v>18</v>
      </c>
      <c r="D382" s="6">
        <v>1.71</v>
      </c>
      <c r="E382" s="5">
        <v>83</v>
      </c>
      <c r="F382" s="4" t="s">
        <v>18</v>
      </c>
      <c r="G382" s="4" t="s">
        <v>18</v>
      </c>
      <c r="H382" s="8" t="s">
        <v>22</v>
      </c>
      <c r="I382" s="9">
        <v>3</v>
      </c>
      <c r="J382" t="s">
        <v>22</v>
      </c>
      <c r="K382" s="4" t="s">
        <v>19</v>
      </c>
      <c r="L382" t="s">
        <v>64</v>
      </c>
      <c r="M382" s="4" t="s">
        <v>19</v>
      </c>
      <c r="N382" t="s">
        <v>50</v>
      </c>
      <c r="O382" t="s">
        <v>59</v>
      </c>
      <c r="P382" t="s">
        <v>22</v>
      </c>
      <c r="Q382" t="s">
        <v>21</v>
      </c>
      <c r="R382" s="24">
        <f t="shared" si="10"/>
        <v>28.384802161348794</v>
      </c>
      <c r="S382" t="str">
        <f t="shared" si="11"/>
        <v>Overweight</v>
      </c>
    </row>
    <row r="383" spans="1:19" x14ac:dyDescent="0.25">
      <c r="A383" s="4">
        <v>382</v>
      </c>
      <c r="B383" t="s">
        <v>17</v>
      </c>
      <c r="C383" s="5">
        <v>19</v>
      </c>
      <c r="D383" s="6">
        <v>1.85</v>
      </c>
      <c r="E383" s="5">
        <v>115</v>
      </c>
      <c r="F383" s="4" t="s">
        <v>19</v>
      </c>
      <c r="G383" s="4" t="s">
        <v>19</v>
      </c>
      <c r="H383" s="8" t="s">
        <v>22</v>
      </c>
      <c r="I383" s="9">
        <v>3</v>
      </c>
      <c r="J383" t="s">
        <v>22</v>
      </c>
      <c r="K383" s="4" t="s">
        <v>19</v>
      </c>
      <c r="L383" t="s">
        <v>65</v>
      </c>
      <c r="M383" s="4" t="s">
        <v>18</v>
      </c>
      <c r="N383" t="s">
        <v>50</v>
      </c>
      <c r="O383" t="s">
        <v>53</v>
      </c>
      <c r="P383" t="s">
        <v>57</v>
      </c>
      <c r="Q383" t="s">
        <v>21</v>
      </c>
      <c r="R383" s="24">
        <f t="shared" si="10"/>
        <v>33.601168736303869</v>
      </c>
      <c r="S383" t="str">
        <f t="shared" si="11"/>
        <v>Obesity I</v>
      </c>
    </row>
    <row r="384" spans="1:19" x14ac:dyDescent="0.25">
      <c r="A384" s="4">
        <v>383</v>
      </c>
      <c r="B384" t="s">
        <v>23</v>
      </c>
      <c r="C384" s="5">
        <v>16</v>
      </c>
      <c r="D384" s="6">
        <v>1.55</v>
      </c>
      <c r="E384" s="5">
        <v>45</v>
      </c>
      <c r="F384" s="4" t="s">
        <v>19</v>
      </c>
      <c r="G384" s="4" t="s">
        <v>18</v>
      </c>
      <c r="H384" s="8" t="s">
        <v>22</v>
      </c>
      <c r="I384" s="9">
        <v>3</v>
      </c>
      <c r="J384" t="s">
        <v>20</v>
      </c>
      <c r="K384" s="4" t="s">
        <v>19</v>
      </c>
      <c r="L384" t="s">
        <v>64</v>
      </c>
      <c r="M384" s="4" t="s">
        <v>19</v>
      </c>
      <c r="N384" t="s">
        <v>50</v>
      </c>
      <c r="O384" t="s">
        <v>59</v>
      </c>
      <c r="P384" t="s">
        <v>57</v>
      </c>
      <c r="Q384" t="s">
        <v>21</v>
      </c>
      <c r="R384" s="24">
        <f t="shared" si="10"/>
        <v>18.730489073881373</v>
      </c>
      <c r="S384" t="str">
        <f t="shared" si="11"/>
        <v>Normal</v>
      </c>
    </row>
    <row r="385" spans="1:19" x14ac:dyDescent="0.25">
      <c r="A385" s="4">
        <v>384</v>
      </c>
      <c r="B385" t="s">
        <v>23</v>
      </c>
      <c r="C385" s="5">
        <v>20</v>
      </c>
      <c r="D385" s="6">
        <v>1.57</v>
      </c>
      <c r="E385" s="5">
        <v>41</v>
      </c>
      <c r="F385" s="4" t="s">
        <v>19</v>
      </c>
      <c r="G385" s="4" t="s">
        <v>18</v>
      </c>
      <c r="H385" s="8" t="s">
        <v>22</v>
      </c>
      <c r="I385" s="9">
        <v>1</v>
      </c>
      <c r="J385" t="s">
        <v>20</v>
      </c>
      <c r="K385" s="4" t="s">
        <v>19</v>
      </c>
      <c r="L385" t="s">
        <v>48</v>
      </c>
      <c r="M385" s="4" t="s">
        <v>19</v>
      </c>
      <c r="N385" t="s">
        <v>63</v>
      </c>
      <c r="O385" t="s">
        <v>59</v>
      </c>
      <c r="P385" t="s">
        <v>22</v>
      </c>
      <c r="Q385" t="s">
        <v>21</v>
      </c>
      <c r="R385" s="24">
        <f t="shared" si="10"/>
        <v>16.633534828999146</v>
      </c>
      <c r="S385" t="str">
        <f t="shared" si="11"/>
        <v>Underweight</v>
      </c>
    </row>
    <row r="386" spans="1:19" x14ac:dyDescent="0.25">
      <c r="A386" s="4">
        <v>385</v>
      </c>
      <c r="B386" t="s">
        <v>33</v>
      </c>
      <c r="C386" s="5">
        <v>20</v>
      </c>
      <c r="D386" s="6">
        <v>1.82</v>
      </c>
      <c r="E386" s="5">
        <v>87</v>
      </c>
      <c r="F386" s="4" t="s">
        <v>18</v>
      </c>
      <c r="G386" s="4" t="s">
        <v>18</v>
      </c>
      <c r="H386" s="8" t="s">
        <v>22</v>
      </c>
      <c r="I386" s="9">
        <v>3</v>
      </c>
      <c r="J386" t="s">
        <v>22</v>
      </c>
      <c r="K386" s="4" t="s">
        <v>19</v>
      </c>
      <c r="L386" t="s">
        <v>64</v>
      </c>
      <c r="M386" s="4" t="s">
        <v>19</v>
      </c>
      <c r="N386" t="s">
        <v>63</v>
      </c>
      <c r="O386" s="8" t="s">
        <v>58</v>
      </c>
      <c r="P386" t="s">
        <v>22</v>
      </c>
      <c r="Q386" t="s">
        <v>21</v>
      </c>
      <c r="R386" s="24">
        <f t="shared" ref="R386:R449" si="12">SUM(E386)/(D386*D386)</f>
        <v>26.26494384736143</v>
      </c>
      <c r="S386" t="str">
        <f t="shared" ref="S386:S449" si="13">IF(R386&lt;18.5,"Underweight",IF(R386&lt;25,"Normal",IF(R386&lt;30,"Overweight",IF(R386&lt;35,"Obesity I",IF(R386&lt;40,"Obesity II","Obesity III")))))</f>
        <v>Overweight</v>
      </c>
    </row>
    <row r="387" spans="1:19" x14ac:dyDescent="0.25">
      <c r="A387" s="4">
        <v>386</v>
      </c>
      <c r="B387" t="s">
        <v>23</v>
      </c>
      <c r="C387" s="5">
        <v>20</v>
      </c>
      <c r="D387" s="6">
        <v>1.54</v>
      </c>
      <c r="E387" s="5">
        <v>39</v>
      </c>
      <c r="F387" s="4" t="s">
        <v>18</v>
      </c>
      <c r="G387" s="4" t="s">
        <v>18</v>
      </c>
      <c r="H387" s="8" t="s">
        <v>19</v>
      </c>
      <c r="I387" s="9">
        <v>3</v>
      </c>
      <c r="J387" t="s">
        <v>22</v>
      </c>
      <c r="K387" s="4" t="s">
        <v>19</v>
      </c>
      <c r="L387" t="s">
        <v>64</v>
      </c>
      <c r="M387" s="4" t="s">
        <v>19</v>
      </c>
      <c r="N387" t="s">
        <v>62</v>
      </c>
      <c r="O387" t="s">
        <v>53</v>
      </c>
      <c r="P387" t="s">
        <v>22</v>
      </c>
      <c r="Q387" t="s">
        <v>21</v>
      </c>
      <c r="R387" s="24">
        <f t="shared" si="12"/>
        <v>16.444594366672288</v>
      </c>
      <c r="S387" t="str">
        <f t="shared" si="13"/>
        <v>Underweight</v>
      </c>
    </row>
    <row r="388" spans="1:19" x14ac:dyDescent="0.25">
      <c r="A388" s="4">
        <v>387</v>
      </c>
      <c r="B388" t="s">
        <v>17</v>
      </c>
      <c r="C388" s="5">
        <v>18</v>
      </c>
      <c r="D388" s="6">
        <v>1.8</v>
      </c>
      <c r="E388" s="5">
        <v>109</v>
      </c>
      <c r="F388" s="4" t="s">
        <v>18</v>
      </c>
      <c r="G388" s="4" t="s">
        <v>18</v>
      </c>
      <c r="H388" s="8" t="s">
        <v>22</v>
      </c>
      <c r="I388" s="9">
        <v>1</v>
      </c>
      <c r="J388" t="s">
        <v>22</v>
      </c>
      <c r="K388" s="4" t="s">
        <v>19</v>
      </c>
      <c r="L388" t="s">
        <v>64</v>
      </c>
      <c r="M388" s="4" t="s">
        <v>19</v>
      </c>
      <c r="N388" t="s">
        <v>50</v>
      </c>
      <c r="O388" t="s">
        <v>53</v>
      </c>
      <c r="P388" t="s">
        <v>57</v>
      </c>
      <c r="Q388" t="s">
        <v>21</v>
      </c>
      <c r="R388" s="24">
        <f t="shared" si="12"/>
        <v>33.641975308641975</v>
      </c>
      <c r="S388" t="str">
        <f t="shared" si="13"/>
        <v>Obesity I</v>
      </c>
    </row>
    <row r="389" spans="1:19" x14ac:dyDescent="0.25">
      <c r="A389" s="4">
        <v>388</v>
      </c>
      <c r="B389" t="s">
        <v>23</v>
      </c>
      <c r="C389" s="5">
        <v>16</v>
      </c>
      <c r="D389" s="6">
        <v>1.62</v>
      </c>
      <c r="E389" s="5">
        <v>65</v>
      </c>
      <c r="F389" s="4" t="s">
        <v>18</v>
      </c>
      <c r="G389" s="4" t="s">
        <v>18</v>
      </c>
      <c r="H389" s="8" t="s">
        <v>22</v>
      </c>
      <c r="I389" s="9">
        <v>1</v>
      </c>
      <c r="J389" t="s">
        <v>22</v>
      </c>
      <c r="K389" s="4" t="s">
        <v>19</v>
      </c>
      <c r="L389" t="s">
        <v>48</v>
      </c>
      <c r="M389" s="4" t="s">
        <v>18</v>
      </c>
      <c r="N389" t="s">
        <v>63</v>
      </c>
      <c r="O389" t="s">
        <v>59</v>
      </c>
      <c r="P389" t="s">
        <v>57</v>
      </c>
      <c r="Q389" t="s">
        <v>21</v>
      </c>
      <c r="R389" s="24">
        <f t="shared" si="12"/>
        <v>24.767565919829291</v>
      </c>
      <c r="S389" t="str">
        <f t="shared" si="13"/>
        <v>Normal</v>
      </c>
    </row>
    <row r="390" spans="1:19" x14ac:dyDescent="0.25">
      <c r="A390" s="4">
        <v>389</v>
      </c>
      <c r="B390" t="s">
        <v>23</v>
      </c>
      <c r="C390" s="5">
        <v>19</v>
      </c>
      <c r="D390" s="6">
        <v>1.7</v>
      </c>
      <c r="E390" s="5">
        <v>50</v>
      </c>
      <c r="F390" s="4" t="s">
        <v>19</v>
      </c>
      <c r="G390" s="4" t="s">
        <v>18</v>
      </c>
      <c r="H390" s="8" t="s">
        <v>19</v>
      </c>
      <c r="I390" s="9">
        <v>3</v>
      </c>
      <c r="J390" t="s">
        <v>22</v>
      </c>
      <c r="K390" s="4" t="s">
        <v>19</v>
      </c>
      <c r="L390" t="s">
        <v>48</v>
      </c>
      <c r="M390" s="4" t="s">
        <v>19</v>
      </c>
      <c r="N390" t="s">
        <v>61</v>
      </c>
      <c r="O390" t="s">
        <v>59</v>
      </c>
      <c r="P390" t="s">
        <v>22</v>
      </c>
      <c r="Q390" t="s">
        <v>21</v>
      </c>
      <c r="R390" s="24">
        <f t="shared" si="12"/>
        <v>17.301038062283737</v>
      </c>
      <c r="S390" t="str">
        <f t="shared" si="13"/>
        <v>Underweight</v>
      </c>
    </row>
    <row r="391" spans="1:19" x14ac:dyDescent="0.25">
      <c r="A391" s="4">
        <v>390</v>
      </c>
      <c r="B391" t="s">
        <v>23</v>
      </c>
      <c r="C391" s="5">
        <v>18</v>
      </c>
      <c r="D391" s="6">
        <v>1.67</v>
      </c>
      <c r="E391" s="5">
        <v>91</v>
      </c>
      <c r="F391" s="4" t="s">
        <v>18</v>
      </c>
      <c r="G391" s="4" t="s">
        <v>18</v>
      </c>
      <c r="H391" s="8" t="s">
        <v>19</v>
      </c>
      <c r="I391" s="9">
        <v>3</v>
      </c>
      <c r="J391" t="s">
        <v>20</v>
      </c>
      <c r="K391" s="4" t="s">
        <v>19</v>
      </c>
      <c r="L391" t="s">
        <v>48</v>
      </c>
      <c r="M391" s="4" t="s">
        <v>19</v>
      </c>
      <c r="N391" t="s">
        <v>63</v>
      </c>
      <c r="O391" t="s">
        <v>59</v>
      </c>
      <c r="P391" t="s">
        <v>22</v>
      </c>
      <c r="Q391" t="s">
        <v>21</v>
      </c>
      <c r="R391" s="24">
        <f t="shared" si="12"/>
        <v>32.629352074294523</v>
      </c>
      <c r="S391" t="str">
        <f t="shared" si="13"/>
        <v>Obesity I</v>
      </c>
    </row>
    <row r="392" spans="1:19" x14ac:dyDescent="0.25">
      <c r="A392" s="4">
        <v>391</v>
      </c>
      <c r="B392" t="s">
        <v>17</v>
      </c>
      <c r="C392" s="5">
        <v>18</v>
      </c>
      <c r="D392" s="6">
        <v>1.7</v>
      </c>
      <c r="E392" s="5">
        <v>80</v>
      </c>
      <c r="F392" s="4" t="s">
        <v>19</v>
      </c>
      <c r="G392" s="4" t="s">
        <v>19</v>
      </c>
      <c r="H392" s="8" t="s">
        <v>27</v>
      </c>
      <c r="I392" s="9">
        <v>1</v>
      </c>
      <c r="J392" t="s">
        <v>22</v>
      </c>
      <c r="K392" s="4" t="s">
        <v>19</v>
      </c>
      <c r="L392" t="s">
        <v>48</v>
      </c>
      <c r="M392" s="4" t="s">
        <v>19</v>
      </c>
      <c r="N392" t="s">
        <v>50</v>
      </c>
      <c r="O392" s="8" t="s">
        <v>58</v>
      </c>
      <c r="P392" t="s">
        <v>57</v>
      </c>
      <c r="Q392" t="s">
        <v>21</v>
      </c>
      <c r="R392" s="24">
        <f t="shared" si="12"/>
        <v>27.681660899653981</v>
      </c>
      <c r="S392" t="str">
        <f t="shared" si="13"/>
        <v>Overweight</v>
      </c>
    </row>
    <row r="393" spans="1:19" x14ac:dyDescent="0.25">
      <c r="A393" s="4">
        <v>392</v>
      </c>
      <c r="B393" t="s">
        <v>17</v>
      </c>
      <c r="C393" s="5">
        <v>18</v>
      </c>
      <c r="D393" s="6">
        <v>1.8</v>
      </c>
      <c r="E393" s="5">
        <v>105</v>
      </c>
      <c r="F393" s="4" t="s">
        <v>18</v>
      </c>
      <c r="G393" s="4" t="s">
        <v>18</v>
      </c>
      <c r="H393" s="8" t="s">
        <v>22</v>
      </c>
      <c r="I393" s="9">
        <v>3</v>
      </c>
      <c r="J393" t="s">
        <v>20</v>
      </c>
      <c r="K393" s="4" t="s">
        <v>19</v>
      </c>
      <c r="L393" t="s">
        <v>48</v>
      </c>
      <c r="M393" s="4" t="s">
        <v>19</v>
      </c>
      <c r="N393" t="s">
        <v>63</v>
      </c>
      <c r="O393" t="s">
        <v>59</v>
      </c>
      <c r="P393" t="s">
        <v>20</v>
      </c>
      <c r="Q393" t="s">
        <v>21</v>
      </c>
      <c r="R393" s="24">
        <f t="shared" si="12"/>
        <v>32.407407407407405</v>
      </c>
      <c r="S393" t="str">
        <f t="shared" si="13"/>
        <v>Obesity I</v>
      </c>
    </row>
    <row r="394" spans="1:19" x14ac:dyDescent="0.25">
      <c r="A394" s="4">
        <v>393</v>
      </c>
      <c r="B394" t="s">
        <v>17</v>
      </c>
      <c r="C394" s="5">
        <v>19</v>
      </c>
      <c r="D394" s="6">
        <v>1.71</v>
      </c>
      <c r="E394" s="5">
        <v>78</v>
      </c>
      <c r="F394" s="4" t="s">
        <v>18</v>
      </c>
      <c r="G394" s="4" t="s">
        <v>19</v>
      </c>
      <c r="H394" s="8" t="s">
        <v>22</v>
      </c>
      <c r="I394" s="9">
        <v>3</v>
      </c>
      <c r="J394" t="s">
        <v>22</v>
      </c>
      <c r="K394" s="4" t="s">
        <v>19</v>
      </c>
      <c r="L394" t="s">
        <v>64</v>
      </c>
      <c r="M394" s="4" t="s">
        <v>19</v>
      </c>
      <c r="N394" t="s">
        <v>61</v>
      </c>
      <c r="O394" t="s">
        <v>59</v>
      </c>
      <c r="P394" t="s">
        <v>22</v>
      </c>
      <c r="Q394" t="s">
        <v>21</v>
      </c>
      <c r="R394" s="24">
        <f t="shared" si="12"/>
        <v>26.674874320303687</v>
      </c>
      <c r="S394" t="str">
        <f t="shared" si="13"/>
        <v>Overweight</v>
      </c>
    </row>
    <row r="395" spans="1:19" x14ac:dyDescent="0.25">
      <c r="A395" s="4">
        <v>394</v>
      </c>
      <c r="B395" t="s">
        <v>23</v>
      </c>
      <c r="C395" s="5">
        <v>19</v>
      </c>
      <c r="D395" s="6">
        <v>1.51</v>
      </c>
      <c r="E395" s="5">
        <v>45</v>
      </c>
      <c r="F395" s="4" t="s">
        <v>19</v>
      </c>
      <c r="G395" s="4" t="s">
        <v>18</v>
      </c>
      <c r="H395" s="8" t="s">
        <v>22</v>
      </c>
      <c r="I395" s="7" t="s">
        <v>44</v>
      </c>
      <c r="J395" t="s">
        <v>22</v>
      </c>
      <c r="K395" s="4" t="s">
        <v>19</v>
      </c>
      <c r="L395" t="s">
        <v>48</v>
      </c>
      <c r="M395" s="4" t="s">
        <v>19</v>
      </c>
      <c r="N395" t="s">
        <v>62</v>
      </c>
      <c r="O395" s="8" t="s">
        <v>58</v>
      </c>
      <c r="P395" t="s">
        <v>22</v>
      </c>
      <c r="Q395" t="s">
        <v>21</v>
      </c>
      <c r="R395" s="24">
        <f t="shared" si="12"/>
        <v>19.735976492259113</v>
      </c>
      <c r="S395" t="str">
        <f t="shared" si="13"/>
        <v>Normal</v>
      </c>
    </row>
    <row r="396" spans="1:19" x14ac:dyDescent="0.25">
      <c r="A396" s="4">
        <v>395</v>
      </c>
      <c r="B396" t="s">
        <v>23</v>
      </c>
      <c r="C396" s="5">
        <v>19</v>
      </c>
      <c r="D396" s="6">
        <v>1.63</v>
      </c>
      <c r="E396" s="5">
        <v>45</v>
      </c>
      <c r="F396" s="4" t="s">
        <v>19</v>
      </c>
      <c r="G396" s="4" t="s">
        <v>18</v>
      </c>
      <c r="H396" s="8" t="s">
        <v>27</v>
      </c>
      <c r="I396" s="9">
        <v>3</v>
      </c>
      <c r="J396" t="s">
        <v>22</v>
      </c>
      <c r="K396" s="4" t="s">
        <v>19</v>
      </c>
      <c r="L396" t="s">
        <v>65</v>
      </c>
      <c r="M396" s="4" t="s">
        <v>18</v>
      </c>
      <c r="N396" t="s">
        <v>50</v>
      </c>
      <c r="O396" s="8" t="s">
        <v>58</v>
      </c>
      <c r="P396" t="s">
        <v>22</v>
      </c>
      <c r="Q396" t="s">
        <v>21</v>
      </c>
      <c r="R396" s="24">
        <f t="shared" si="12"/>
        <v>16.937031879257784</v>
      </c>
      <c r="S396" t="str">
        <f t="shared" si="13"/>
        <v>Underweight</v>
      </c>
    </row>
    <row r="397" spans="1:19" x14ac:dyDescent="0.25">
      <c r="A397" s="4">
        <v>396</v>
      </c>
      <c r="B397" t="s">
        <v>23</v>
      </c>
      <c r="C397" s="5">
        <v>20</v>
      </c>
      <c r="D397" s="6">
        <v>1.68</v>
      </c>
      <c r="E397" s="5">
        <v>49</v>
      </c>
      <c r="F397" s="4" t="s">
        <v>19</v>
      </c>
      <c r="G397" s="4" t="s">
        <v>19</v>
      </c>
      <c r="H397" s="8" t="s">
        <v>27</v>
      </c>
      <c r="I397" s="9">
        <v>3</v>
      </c>
      <c r="J397" t="s">
        <v>22</v>
      </c>
      <c r="K397" s="4" t="s">
        <v>19</v>
      </c>
      <c r="L397" t="s">
        <v>64</v>
      </c>
      <c r="M397" s="4" t="s">
        <v>19</v>
      </c>
      <c r="N397" t="s">
        <v>61</v>
      </c>
      <c r="O397" t="s">
        <v>59</v>
      </c>
      <c r="P397" t="s">
        <v>22</v>
      </c>
      <c r="Q397" t="s">
        <v>21</v>
      </c>
      <c r="R397" s="24">
        <f t="shared" si="12"/>
        <v>17.361111111111114</v>
      </c>
      <c r="S397" t="str">
        <f t="shared" si="13"/>
        <v>Underweight</v>
      </c>
    </row>
    <row r="398" spans="1:19" x14ac:dyDescent="0.25">
      <c r="A398" s="4">
        <v>397</v>
      </c>
      <c r="B398" t="s">
        <v>17</v>
      </c>
      <c r="C398" s="5">
        <v>19</v>
      </c>
      <c r="D398" s="6">
        <v>1.85</v>
      </c>
      <c r="E398" s="5">
        <v>123</v>
      </c>
      <c r="F398" s="4" t="s">
        <v>18</v>
      </c>
      <c r="G398" s="4" t="s">
        <v>18</v>
      </c>
      <c r="H398" s="8" t="s">
        <v>27</v>
      </c>
      <c r="I398" s="7" t="s">
        <v>44</v>
      </c>
      <c r="J398" t="s">
        <v>22</v>
      </c>
      <c r="K398" s="4" t="s">
        <v>19</v>
      </c>
      <c r="L398" t="s">
        <v>65</v>
      </c>
      <c r="M398" s="4" t="s">
        <v>19</v>
      </c>
      <c r="N398" t="s">
        <v>50</v>
      </c>
      <c r="O398" s="8" t="s">
        <v>58</v>
      </c>
      <c r="P398" t="s">
        <v>22</v>
      </c>
      <c r="Q398" t="s">
        <v>25</v>
      </c>
      <c r="R398" s="24">
        <f t="shared" si="12"/>
        <v>35.938641344046744</v>
      </c>
      <c r="S398" t="str">
        <f t="shared" si="13"/>
        <v>Obesity II</v>
      </c>
    </row>
    <row r="399" spans="1:19" x14ac:dyDescent="0.25">
      <c r="A399" s="4">
        <v>398</v>
      </c>
      <c r="B399" t="s">
        <v>23</v>
      </c>
      <c r="C399" s="5">
        <v>19</v>
      </c>
      <c r="D399" s="6">
        <v>1.61</v>
      </c>
      <c r="E399" s="5">
        <v>82</v>
      </c>
      <c r="F399" s="4" t="s">
        <v>18</v>
      </c>
      <c r="G399" s="4" t="s">
        <v>18</v>
      </c>
      <c r="H399" s="8" t="s">
        <v>27</v>
      </c>
      <c r="I399" s="9">
        <v>3</v>
      </c>
      <c r="J399" t="s">
        <v>22</v>
      </c>
      <c r="K399" s="4" t="s">
        <v>19</v>
      </c>
      <c r="L399" t="s">
        <v>48</v>
      </c>
      <c r="M399" s="4" t="s">
        <v>19</v>
      </c>
      <c r="N399" t="s">
        <v>63</v>
      </c>
      <c r="O399" t="s">
        <v>59</v>
      </c>
      <c r="P399" t="s">
        <v>57</v>
      </c>
      <c r="Q399" t="s">
        <v>21</v>
      </c>
      <c r="R399" s="24">
        <f t="shared" si="12"/>
        <v>31.634581999151262</v>
      </c>
      <c r="S399" t="str">
        <f t="shared" si="13"/>
        <v>Obesity I</v>
      </c>
    </row>
    <row r="400" spans="1:19" x14ac:dyDescent="0.25">
      <c r="A400" s="4">
        <v>399</v>
      </c>
      <c r="B400" t="s">
        <v>17</v>
      </c>
      <c r="C400" s="5">
        <v>16</v>
      </c>
      <c r="D400" s="6">
        <v>1.67</v>
      </c>
      <c r="E400" s="5">
        <v>50</v>
      </c>
      <c r="F400" s="4" t="s">
        <v>18</v>
      </c>
      <c r="G400" s="4" t="s">
        <v>18</v>
      </c>
      <c r="H400" s="8" t="s">
        <v>22</v>
      </c>
      <c r="I400" s="9">
        <v>1</v>
      </c>
      <c r="J400" t="s">
        <v>20</v>
      </c>
      <c r="K400" s="4" t="s">
        <v>19</v>
      </c>
      <c r="L400" t="s">
        <v>65</v>
      </c>
      <c r="M400" s="4" t="s">
        <v>19</v>
      </c>
      <c r="N400" t="s">
        <v>50</v>
      </c>
      <c r="O400" s="8" t="s">
        <v>58</v>
      </c>
      <c r="P400" t="s">
        <v>57</v>
      </c>
      <c r="Q400" t="s">
        <v>21</v>
      </c>
      <c r="R400" s="24">
        <f t="shared" si="12"/>
        <v>17.928215425436552</v>
      </c>
      <c r="S400" t="str">
        <f t="shared" si="13"/>
        <v>Underweight</v>
      </c>
    </row>
    <row r="401" spans="1:19" x14ac:dyDescent="0.25">
      <c r="A401" s="4">
        <v>400</v>
      </c>
      <c r="B401" t="s">
        <v>17</v>
      </c>
      <c r="C401" s="5">
        <v>19</v>
      </c>
      <c r="D401" s="6">
        <v>1.82</v>
      </c>
      <c r="E401" s="5">
        <v>75</v>
      </c>
      <c r="F401" s="4" t="s">
        <v>18</v>
      </c>
      <c r="G401" s="4" t="s">
        <v>19</v>
      </c>
      <c r="H401" s="8" t="s">
        <v>22</v>
      </c>
      <c r="I401" s="9">
        <v>3</v>
      </c>
      <c r="J401" t="s">
        <v>20</v>
      </c>
      <c r="K401" s="4" t="s">
        <v>19</v>
      </c>
      <c r="L401" t="s">
        <v>64</v>
      </c>
      <c r="M401" s="4" t="s">
        <v>19</v>
      </c>
      <c r="N401" t="s">
        <v>50</v>
      </c>
      <c r="O401" s="8" t="s">
        <v>58</v>
      </c>
      <c r="P401" t="s">
        <v>57</v>
      </c>
      <c r="Q401" t="s">
        <v>21</v>
      </c>
      <c r="R401" s="24">
        <f t="shared" si="12"/>
        <v>22.642192971863299</v>
      </c>
      <c r="S401" t="str">
        <f t="shared" si="13"/>
        <v>Normal</v>
      </c>
    </row>
    <row r="402" spans="1:19" x14ac:dyDescent="0.25">
      <c r="A402" s="4">
        <v>401</v>
      </c>
      <c r="B402" t="s">
        <v>23</v>
      </c>
      <c r="C402" s="5">
        <v>20</v>
      </c>
      <c r="D402" s="6">
        <v>1.64</v>
      </c>
      <c r="E402" s="5">
        <v>49</v>
      </c>
      <c r="F402" s="4" t="s">
        <v>19</v>
      </c>
      <c r="G402" s="4" t="s">
        <v>19</v>
      </c>
      <c r="H402" s="8" t="s">
        <v>27</v>
      </c>
      <c r="I402" s="9">
        <v>3</v>
      </c>
      <c r="J402" t="s">
        <v>22</v>
      </c>
      <c r="K402" s="4" t="s">
        <v>18</v>
      </c>
      <c r="L402" t="s">
        <v>64</v>
      </c>
      <c r="M402" s="4" t="s">
        <v>19</v>
      </c>
      <c r="N402" t="s">
        <v>61</v>
      </c>
      <c r="O402" t="s">
        <v>59</v>
      </c>
      <c r="P402" t="s">
        <v>22</v>
      </c>
      <c r="Q402" t="s">
        <v>25</v>
      </c>
      <c r="R402" s="24">
        <f t="shared" si="12"/>
        <v>18.218322427126715</v>
      </c>
      <c r="S402" t="str">
        <f t="shared" si="13"/>
        <v>Underweight</v>
      </c>
    </row>
    <row r="403" spans="1:19" x14ac:dyDescent="0.25">
      <c r="A403" s="4">
        <v>402</v>
      </c>
      <c r="B403" t="s">
        <v>17</v>
      </c>
      <c r="C403" s="5">
        <v>16</v>
      </c>
      <c r="D403" s="6">
        <v>1.75</v>
      </c>
      <c r="E403" s="5">
        <v>75</v>
      </c>
      <c r="F403" s="4" t="s">
        <v>19</v>
      </c>
      <c r="G403" s="4" t="s">
        <v>18</v>
      </c>
      <c r="H403" s="8" t="s">
        <v>22</v>
      </c>
      <c r="I403" s="7" t="s">
        <v>44</v>
      </c>
      <c r="J403" t="s">
        <v>22</v>
      </c>
      <c r="K403" s="4" t="s">
        <v>19</v>
      </c>
      <c r="L403" t="s">
        <v>64</v>
      </c>
      <c r="M403" s="4" t="s">
        <v>19</v>
      </c>
      <c r="N403" t="s">
        <v>61</v>
      </c>
      <c r="O403" t="s">
        <v>59</v>
      </c>
      <c r="P403" t="s">
        <v>22</v>
      </c>
      <c r="Q403" t="s">
        <v>21</v>
      </c>
      <c r="R403" s="24">
        <f t="shared" si="12"/>
        <v>24.489795918367346</v>
      </c>
      <c r="S403" t="str">
        <f t="shared" si="13"/>
        <v>Normal</v>
      </c>
    </row>
    <row r="404" spans="1:19" x14ac:dyDescent="0.25">
      <c r="A404" s="4">
        <v>403</v>
      </c>
      <c r="B404" t="s">
        <v>23</v>
      </c>
      <c r="C404" s="5">
        <v>16</v>
      </c>
      <c r="D404" s="6">
        <v>1.62</v>
      </c>
      <c r="E404" s="5">
        <v>67</v>
      </c>
      <c r="F404" s="4" t="s">
        <v>18</v>
      </c>
      <c r="G404" s="4" t="s">
        <v>18</v>
      </c>
      <c r="H404" s="8" t="s">
        <v>22</v>
      </c>
      <c r="I404" s="9">
        <v>1</v>
      </c>
      <c r="J404" t="s">
        <v>22</v>
      </c>
      <c r="K404" s="4" t="s">
        <v>19</v>
      </c>
      <c r="L404" t="s">
        <v>64</v>
      </c>
      <c r="M404" s="4" t="s">
        <v>18</v>
      </c>
      <c r="N404" t="s">
        <v>50</v>
      </c>
      <c r="O404" t="s">
        <v>53</v>
      </c>
      <c r="P404" t="s">
        <v>57</v>
      </c>
      <c r="Q404" t="s">
        <v>21</v>
      </c>
      <c r="R404" s="24">
        <f t="shared" si="12"/>
        <v>25.529644871208653</v>
      </c>
      <c r="S404" t="str">
        <f t="shared" si="13"/>
        <v>Overweight</v>
      </c>
    </row>
    <row r="405" spans="1:19" x14ac:dyDescent="0.25">
      <c r="A405" s="4">
        <v>404</v>
      </c>
      <c r="B405" t="s">
        <v>17</v>
      </c>
      <c r="C405" s="5">
        <v>18</v>
      </c>
      <c r="D405" s="6">
        <v>1.85</v>
      </c>
      <c r="E405" s="5">
        <v>66</v>
      </c>
      <c r="F405" s="4" t="s">
        <v>19</v>
      </c>
      <c r="G405" s="4" t="s">
        <v>18</v>
      </c>
      <c r="H405" s="8" t="s">
        <v>22</v>
      </c>
      <c r="I405" s="9">
        <v>3</v>
      </c>
      <c r="J405" t="s">
        <v>20</v>
      </c>
      <c r="K405" s="4" t="s">
        <v>19</v>
      </c>
      <c r="L405" t="s">
        <v>48</v>
      </c>
      <c r="M405" s="4" t="s">
        <v>19</v>
      </c>
      <c r="N405" t="s">
        <v>50</v>
      </c>
      <c r="O405" t="s">
        <v>59</v>
      </c>
      <c r="P405" t="s">
        <v>22</v>
      </c>
      <c r="Q405" t="s">
        <v>21</v>
      </c>
      <c r="R405" s="24">
        <f t="shared" si="12"/>
        <v>19.284149013878743</v>
      </c>
      <c r="S405" t="str">
        <f t="shared" si="13"/>
        <v>Normal</v>
      </c>
    </row>
    <row r="406" spans="1:19" x14ac:dyDescent="0.25">
      <c r="A406" s="4">
        <v>405</v>
      </c>
      <c r="B406" t="s">
        <v>23</v>
      </c>
      <c r="C406" s="5">
        <v>19</v>
      </c>
      <c r="D406" s="6">
        <v>1.67</v>
      </c>
      <c r="E406" s="5">
        <v>50</v>
      </c>
      <c r="F406" s="4" t="s">
        <v>19</v>
      </c>
      <c r="G406" s="4" t="s">
        <v>18</v>
      </c>
      <c r="H406" s="8" t="s">
        <v>27</v>
      </c>
      <c r="I406" s="9">
        <v>3</v>
      </c>
      <c r="J406" t="s">
        <v>22</v>
      </c>
      <c r="K406" s="4" t="s">
        <v>19</v>
      </c>
      <c r="L406" t="s">
        <v>64</v>
      </c>
      <c r="M406" s="4" t="s">
        <v>19</v>
      </c>
      <c r="N406" t="s">
        <v>61</v>
      </c>
      <c r="O406" t="s">
        <v>59</v>
      </c>
      <c r="P406" t="s">
        <v>22</v>
      </c>
      <c r="Q406" t="s">
        <v>21</v>
      </c>
      <c r="R406" s="24">
        <f t="shared" si="12"/>
        <v>17.928215425436552</v>
      </c>
      <c r="S406" t="str">
        <f t="shared" si="13"/>
        <v>Underweight</v>
      </c>
    </row>
    <row r="407" spans="1:19" x14ac:dyDescent="0.25">
      <c r="A407" s="4">
        <v>406</v>
      </c>
      <c r="B407" t="s">
        <v>23</v>
      </c>
      <c r="C407" s="5">
        <v>19</v>
      </c>
      <c r="D407" s="6">
        <v>1.56</v>
      </c>
      <c r="E407" s="5">
        <v>41</v>
      </c>
      <c r="F407" s="4" t="s">
        <v>19</v>
      </c>
      <c r="G407" s="4" t="s">
        <v>18</v>
      </c>
      <c r="H407" s="8" t="s">
        <v>27</v>
      </c>
      <c r="I407" s="9">
        <v>1</v>
      </c>
      <c r="J407" t="s">
        <v>22</v>
      </c>
      <c r="K407" s="4" t="s">
        <v>19</v>
      </c>
      <c r="L407" t="s">
        <v>48</v>
      </c>
      <c r="M407" s="4" t="s">
        <v>19</v>
      </c>
      <c r="N407" t="s">
        <v>63</v>
      </c>
      <c r="O407" t="s">
        <v>53</v>
      </c>
      <c r="P407" t="s">
        <v>22</v>
      </c>
      <c r="Q407" t="s">
        <v>21</v>
      </c>
      <c r="R407" s="24">
        <f t="shared" si="12"/>
        <v>16.847468770545692</v>
      </c>
      <c r="S407" t="str">
        <f t="shared" si="13"/>
        <v>Underweight</v>
      </c>
    </row>
    <row r="408" spans="1:19" x14ac:dyDescent="0.25">
      <c r="A408" s="4">
        <v>407</v>
      </c>
      <c r="B408" t="s">
        <v>17</v>
      </c>
      <c r="C408" s="5">
        <v>20</v>
      </c>
      <c r="D408" s="6">
        <v>1.81</v>
      </c>
      <c r="E408" s="5">
        <v>85</v>
      </c>
      <c r="F408" s="4" t="s">
        <v>18</v>
      </c>
      <c r="G408" s="4" t="s">
        <v>18</v>
      </c>
      <c r="H408" s="8" t="s">
        <v>27</v>
      </c>
      <c r="I408" s="9">
        <v>3</v>
      </c>
      <c r="J408" t="s">
        <v>22</v>
      </c>
      <c r="K408" s="4" t="s">
        <v>19</v>
      </c>
      <c r="L408" t="s">
        <v>64</v>
      </c>
      <c r="M408" s="4" t="s">
        <v>19</v>
      </c>
      <c r="N408" t="s">
        <v>50</v>
      </c>
      <c r="O408" s="8" t="s">
        <v>58</v>
      </c>
      <c r="P408" t="s">
        <v>22</v>
      </c>
      <c r="Q408" t="s">
        <v>21</v>
      </c>
      <c r="R408" s="24">
        <f t="shared" si="12"/>
        <v>25.945483959586092</v>
      </c>
      <c r="S408" t="str">
        <f t="shared" si="13"/>
        <v>Overweight</v>
      </c>
    </row>
    <row r="409" spans="1:19" x14ac:dyDescent="0.25">
      <c r="A409" s="4">
        <v>408</v>
      </c>
      <c r="B409" t="s">
        <v>17</v>
      </c>
      <c r="C409" s="5">
        <v>17</v>
      </c>
      <c r="D409" s="6">
        <v>1.79</v>
      </c>
      <c r="E409" s="5">
        <v>87</v>
      </c>
      <c r="F409" s="4" t="s">
        <v>18</v>
      </c>
      <c r="G409" s="4" t="s">
        <v>18</v>
      </c>
      <c r="H409" s="8" t="s">
        <v>22</v>
      </c>
      <c r="I409" s="7" t="s">
        <v>44</v>
      </c>
      <c r="J409" t="s">
        <v>20</v>
      </c>
      <c r="K409" s="4" t="s">
        <v>19</v>
      </c>
      <c r="L409" t="s">
        <v>64</v>
      </c>
      <c r="M409" s="4" t="s">
        <v>19</v>
      </c>
      <c r="N409" t="s">
        <v>61</v>
      </c>
      <c r="O409" t="s">
        <v>59</v>
      </c>
      <c r="P409" t="s">
        <v>57</v>
      </c>
      <c r="Q409" t="s">
        <v>21</v>
      </c>
      <c r="R409" s="24">
        <f t="shared" si="12"/>
        <v>27.152710589557131</v>
      </c>
      <c r="S409" t="str">
        <f t="shared" si="13"/>
        <v>Overweight</v>
      </c>
    </row>
    <row r="410" spans="1:19" x14ac:dyDescent="0.25">
      <c r="A410" s="4">
        <v>409</v>
      </c>
      <c r="B410" t="s">
        <v>17</v>
      </c>
      <c r="C410" s="5">
        <v>20</v>
      </c>
      <c r="D410" s="6">
        <v>1.67</v>
      </c>
      <c r="E410" s="5">
        <v>78</v>
      </c>
      <c r="F410" s="4" t="s">
        <v>18</v>
      </c>
      <c r="G410" s="4" t="s">
        <v>19</v>
      </c>
      <c r="H410" s="8" t="s">
        <v>22</v>
      </c>
      <c r="I410" s="9">
        <v>1</v>
      </c>
      <c r="J410" t="s">
        <v>22</v>
      </c>
      <c r="K410" s="4" t="s">
        <v>19</v>
      </c>
      <c r="L410" t="s">
        <v>65</v>
      </c>
      <c r="M410" s="4" t="s">
        <v>19</v>
      </c>
      <c r="N410" t="s">
        <v>63</v>
      </c>
      <c r="O410" s="8" t="s">
        <v>58</v>
      </c>
      <c r="P410" t="s">
        <v>20</v>
      </c>
      <c r="Q410" t="s">
        <v>25</v>
      </c>
      <c r="R410" s="24">
        <f t="shared" si="12"/>
        <v>27.968016063681024</v>
      </c>
      <c r="S410" t="str">
        <f t="shared" si="13"/>
        <v>Overweight</v>
      </c>
    </row>
    <row r="411" spans="1:19" x14ac:dyDescent="0.25">
      <c r="A411" s="4">
        <v>410</v>
      </c>
      <c r="B411" t="s">
        <v>17</v>
      </c>
      <c r="C411" s="5">
        <v>18</v>
      </c>
      <c r="D411" s="6">
        <v>1.87</v>
      </c>
      <c r="E411" s="5">
        <v>87</v>
      </c>
      <c r="F411" s="4" t="s">
        <v>18</v>
      </c>
      <c r="G411" s="4" t="s">
        <v>18</v>
      </c>
      <c r="H411" s="8" t="s">
        <v>27</v>
      </c>
      <c r="I411" s="9">
        <v>3</v>
      </c>
      <c r="J411" t="s">
        <v>20</v>
      </c>
      <c r="K411" s="4" t="s">
        <v>19</v>
      </c>
      <c r="L411" t="s">
        <v>64</v>
      </c>
      <c r="M411" s="4" t="s">
        <v>19</v>
      </c>
      <c r="N411" t="s">
        <v>61</v>
      </c>
      <c r="O411" t="s">
        <v>59</v>
      </c>
      <c r="P411" t="s">
        <v>22</v>
      </c>
      <c r="Q411" t="s">
        <v>21</v>
      </c>
      <c r="R411" s="24">
        <f t="shared" si="12"/>
        <v>24.879178701135288</v>
      </c>
      <c r="S411" t="str">
        <f t="shared" si="13"/>
        <v>Normal</v>
      </c>
    </row>
    <row r="412" spans="1:19" x14ac:dyDescent="0.25">
      <c r="A412" s="4">
        <v>411</v>
      </c>
      <c r="B412" t="s">
        <v>17</v>
      </c>
      <c r="C412" s="5">
        <v>18</v>
      </c>
      <c r="D412" s="6">
        <v>1.72</v>
      </c>
      <c r="E412" s="5">
        <v>66</v>
      </c>
      <c r="F412" s="4" t="s">
        <v>18</v>
      </c>
      <c r="G412" s="4" t="s">
        <v>18</v>
      </c>
      <c r="H412" s="8" t="s">
        <v>22</v>
      </c>
      <c r="I412" s="9">
        <v>3</v>
      </c>
      <c r="J412" t="s">
        <v>22</v>
      </c>
      <c r="K412" s="4" t="s">
        <v>19</v>
      </c>
      <c r="L412" t="s">
        <v>64</v>
      </c>
      <c r="M412" s="4" t="s">
        <v>19</v>
      </c>
      <c r="N412" t="s">
        <v>63</v>
      </c>
      <c r="O412" t="s">
        <v>53</v>
      </c>
      <c r="P412" t="s">
        <v>22</v>
      </c>
      <c r="Q412" t="s">
        <v>21</v>
      </c>
      <c r="R412" s="24">
        <f t="shared" si="12"/>
        <v>22.309356408869661</v>
      </c>
      <c r="S412" t="str">
        <f t="shared" si="13"/>
        <v>Normal</v>
      </c>
    </row>
    <row r="413" spans="1:19" x14ac:dyDescent="0.25">
      <c r="A413" s="4">
        <v>412</v>
      </c>
      <c r="B413" t="s">
        <v>33</v>
      </c>
      <c r="C413" s="5">
        <v>18</v>
      </c>
      <c r="D413" s="6">
        <v>1.78</v>
      </c>
      <c r="E413" s="5">
        <v>57</v>
      </c>
      <c r="F413" s="4" t="s">
        <v>18</v>
      </c>
      <c r="G413" s="4" t="s">
        <v>18</v>
      </c>
      <c r="H413" s="8" t="s">
        <v>22</v>
      </c>
      <c r="I413" s="9">
        <v>3</v>
      </c>
      <c r="J413" t="s">
        <v>22</v>
      </c>
      <c r="K413" s="4" t="s">
        <v>19</v>
      </c>
      <c r="L413" t="s">
        <v>64</v>
      </c>
      <c r="M413" s="4" t="s">
        <v>19</v>
      </c>
      <c r="N413" t="s">
        <v>61</v>
      </c>
      <c r="O413" t="s">
        <v>53</v>
      </c>
      <c r="P413" t="s">
        <v>57</v>
      </c>
      <c r="Q413" t="s">
        <v>25</v>
      </c>
      <c r="R413" s="24">
        <f t="shared" si="12"/>
        <v>17.99015275849009</v>
      </c>
      <c r="S413" t="str">
        <f t="shared" si="13"/>
        <v>Underweight</v>
      </c>
    </row>
    <row r="414" spans="1:19" x14ac:dyDescent="0.25">
      <c r="A414" s="4">
        <v>413</v>
      </c>
      <c r="B414" t="s">
        <v>23</v>
      </c>
      <c r="C414" s="5">
        <v>18</v>
      </c>
      <c r="D414" s="6">
        <v>1.69</v>
      </c>
      <c r="E414" s="5">
        <v>90</v>
      </c>
      <c r="F414" s="4" t="s">
        <v>18</v>
      </c>
      <c r="G414" s="4" t="s">
        <v>18</v>
      </c>
      <c r="H414" s="8" t="s">
        <v>22</v>
      </c>
      <c r="I414" s="9">
        <v>3</v>
      </c>
      <c r="J414" t="s">
        <v>22</v>
      </c>
      <c r="K414" s="4" t="s">
        <v>19</v>
      </c>
      <c r="L414" t="s">
        <v>64</v>
      </c>
      <c r="M414" s="4" t="s">
        <v>19</v>
      </c>
      <c r="N414" t="s">
        <v>50</v>
      </c>
      <c r="O414" t="s">
        <v>59</v>
      </c>
      <c r="P414" t="s">
        <v>22</v>
      </c>
      <c r="Q414" t="s">
        <v>21</v>
      </c>
      <c r="R414" s="24">
        <f t="shared" si="12"/>
        <v>31.511501698119819</v>
      </c>
      <c r="S414" t="str">
        <f t="shared" si="13"/>
        <v>Obesity I</v>
      </c>
    </row>
    <row r="415" spans="1:19" x14ac:dyDescent="0.25">
      <c r="A415" s="4">
        <v>414</v>
      </c>
      <c r="B415" t="s">
        <v>17</v>
      </c>
      <c r="C415" s="5">
        <v>19</v>
      </c>
      <c r="D415" s="6">
        <v>1.74</v>
      </c>
      <c r="E415" s="5">
        <v>74</v>
      </c>
      <c r="F415" s="4" t="s">
        <v>18</v>
      </c>
      <c r="G415" s="4" t="s">
        <v>19</v>
      </c>
      <c r="H415" s="8" t="s">
        <v>27</v>
      </c>
      <c r="I415" s="9">
        <v>1</v>
      </c>
      <c r="J415" t="s">
        <v>22</v>
      </c>
      <c r="K415" s="4" t="s">
        <v>18</v>
      </c>
      <c r="L415" t="s">
        <v>65</v>
      </c>
      <c r="M415" s="4" t="s">
        <v>19</v>
      </c>
      <c r="N415" t="s">
        <v>62</v>
      </c>
      <c r="O415" t="s">
        <v>59</v>
      </c>
      <c r="P415" t="s">
        <v>22</v>
      </c>
      <c r="Q415" t="s">
        <v>24</v>
      </c>
      <c r="R415" s="24">
        <f t="shared" si="12"/>
        <v>24.441802087462015</v>
      </c>
      <c r="S415" t="str">
        <f t="shared" si="13"/>
        <v>Normal</v>
      </c>
    </row>
    <row r="416" spans="1:19" x14ac:dyDescent="0.25">
      <c r="A416" s="4">
        <v>415</v>
      </c>
      <c r="B416" t="s">
        <v>17</v>
      </c>
      <c r="C416" s="5">
        <v>18</v>
      </c>
      <c r="D416" s="6">
        <v>1.78</v>
      </c>
      <c r="E416" s="5">
        <v>108</v>
      </c>
      <c r="F416" s="4" t="s">
        <v>18</v>
      </c>
      <c r="G416" s="4" t="s">
        <v>18</v>
      </c>
      <c r="H416" s="8" t="s">
        <v>22</v>
      </c>
      <c r="I416" s="9">
        <v>3</v>
      </c>
      <c r="J416" t="s">
        <v>22</v>
      </c>
      <c r="K416" s="4" t="s">
        <v>19</v>
      </c>
      <c r="L416" t="s">
        <v>64</v>
      </c>
      <c r="M416" s="4" t="s">
        <v>19</v>
      </c>
      <c r="N416" t="s">
        <v>50</v>
      </c>
      <c r="O416" t="s">
        <v>59</v>
      </c>
      <c r="P416" t="s">
        <v>57</v>
      </c>
      <c r="Q416" t="s">
        <v>21</v>
      </c>
      <c r="R416" s="24">
        <f t="shared" si="12"/>
        <v>34.086605226612804</v>
      </c>
      <c r="S416" t="str">
        <f t="shared" si="13"/>
        <v>Obesity I</v>
      </c>
    </row>
    <row r="417" spans="1:19" x14ac:dyDescent="0.25">
      <c r="A417" s="4">
        <v>416</v>
      </c>
      <c r="B417" t="s">
        <v>17</v>
      </c>
      <c r="C417" s="5">
        <v>18</v>
      </c>
      <c r="D417" s="6">
        <v>1.78</v>
      </c>
      <c r="E417" s="5">
        <v>108</v>
      </c>
      <c r="F417" s="4" t="s">
        <v>18</v>
      </c>
      <c r="G417" s="4" t="s">
        <v>19</v>
      </c>
      <c r="H417" s="8" t="s">
        <v>22</v>
      </c>
      <c r="I417" s="9">
        <v>3</v>
      </c>
      <c r="J417" t="s">
        <v>22</v>
      </c>
      <c r="K417" s="4" t="s">
        <v>19</v>
      </c>
      <c r="L417" t="s">
        <v>65</v>
      </c>
      <c r="M417" s="4" t="s">
        <v>19</v>
      </c>
      <c r="N417" t="s">
        <v>50</v>
      </c>
      <c r="O417" s="8" t="s">
        <v>58</v>
      </c>
      <c r="P417" t="s">
        <v>57</v>
      </c>
      <c r="Q417" t="s">
        <v>21</v>
      </c>
      <c r="R417" s="24">
        <f t="shared" si="12"/>
        <v>34.086605226612804</v>
      </c>
      <c r="S417" t="str">
        <f t="shared" si="13"/>
        <v>Obesity I</v>
      </c>
    </row>
    <row r="418" spans="1:19" x14ac:dyDescent="0.25">
      <c r="A418" s="4">
        <v>417</v>
      </c>
      <c r="B418" t="s">
        <v>23</v>
      </c>
      <c r="C418" s="5">
        <v>20</v>
      </c>
      <c r="D418" s="6">
        <v>1.7</v>
      </c>
      <c r="E418" s="5">
        <v>88</v>
      </c>
      <c r="F418" s="4" t="s">
        <v>19</v>
      </c>
      <c r="G418" s="4" t="s">
        <v>18</v>
      </c>
      <c r="H418" s="8" t="s">
        <v>19</v>
      </c>
      <c r="I418" s="7" t="s">
        <v>44</v>
      </c>
      <c r="J418" t="s">
        <v>20</v>
      </c>
      <c r="K418" s="4" t="s">
        <v>19</v>
      </c>
      <c r="L418" t="s">
        <v>64</v>
      </c>
      <c r="M418" s="4" t="s">
        <v>19</v>
      </c>
      <c r="N418" t="s">
        <v>61</v>
      </c>
      <c r="O418" t="s">
        <v>59</v>
      </c>
      <c r="P418" t="s">
        <v>22</v>
      </c>
      <c r="Q418" t="s">
        <v>21</v>
      </c>
      <c r="R418" s="24">
        <f t="shared" si="12"/>
        <v>30.449826989619382</v>
      </c>
      <c r="S418" t="str">
        <f t="shared" si="13"/>
        <v>Obesity I</v>
      </c>
    </row>
    <row r="419" spans="1:19" x14ac:dyDescent="0.25">
      <c r="A419" s="4">
        <v>418</v>
      </c>
      <c r="B419" t="s">
        <v>23</v>
      </c>
      <c r="C419" s="5">
        <v>16</v>
      </c>
      <c r="D419" s="6">
        <v>1.61</v>
      </c>
      <c r="E419" s="5">
        <v>67</v>
      </c>
      <c r="F419" s="4" t="s">
        <v>18</v>
      </c>
      <c r="G419" s="4" t="s">
        <v>18</v>
      </c>
      <c r="H419" s="8" t="s">
        <v>22</v>
      </c>
      <c r="I419" s="9">
        <v>1</v>
      </c>
      <c r="J419" t="s">
        <v>22</v>
      </c>
      <c r="K419" s="4" t="s">
        <v>19</v>
      </c>
      <c r="L419" t="s">
        <v>64</v>
      </c>
      <c r="M419" s="4" t="s">
        <v>18</v>
      </c>
      <c r="N419" t="s">
        <v>50</v>
      </c>
      <c r="O419" t="s">
        <v>53</v>
      </c>
      <c r="P419" t="s">
        <v>57</v>
      </c>
      <c r="Q419" t="s">
        <v>21</v>
      </c>
      <c r="R419" s="24">
        <f t="shared" si="12"/>
        <v>25.847768218818715</v>
      </c>
      <c r="S419" t="str">
        <f t="shared" si="13"/>
        <v>Overweight</v>
      </c>
    </row>
    <row r="420" spans="1:19" x14ac:dyDescent="0.25">
      <c r="A420" s="4">
        <v>419</v>
      </c>
      <c r="B420" t="s">
        <v>17</v>
      </c>
      <c r="C420" s="5">
        <v>18</v>
      </c>
      <c r="D420" s="6">
        <v>1.7</v>
      </c>
      <c r="E420" s="5">
        <v>55</v>
      </c>
      <c r="F420" s="4" t="s">
        <v>18</v>
      </c>
      <c r="G420" s="4" t="s">
        <v>18</v>
      </c>
      <c r="H420" s="8" t="s">
        <v>27</v>
      </c>
      <c r="I420" s="9">
        <v>3</v>
      </c>
      <c r="J420" t="s">
        <v>22</v>
      </c>
      <c r="K420" s="4" t="s">
        <v>19</v>
      </c>
      <c r="L420" t="s">
        <v>64</v>
      </c>
      <c r="M420" s="4" t="s">
        <v>19</v>
      </c>
      <c r="N420" t="s">
        <v>62</v>
      </c>
      <c r="O420" s="8" t="s">
        <v>58</v>
      </c>
      <c r="P420" t="s">
        <v>22</v>
      </c>
      <c r="Q420" t="s">
        <v>21</v>
      </c>
      <c r="R420" s="24">
        <f t="shared" si="12"/>
        <v>19.031141868512112</v>
      </c>
      <c r="S420" t="str">
        <f t="shared" si="13"/>
        <v>Normal</v>
      </c>
    </row>
    <row r="421" spans="1:19" x14ac:dyDescent="0.25">
      <c r="A421" s="4">
        <v>420</v>
      </c>
      <c r="B421" t="s">
        <v>17</v>
      </c>
      <c r="C421" s="5">
        <v>17</v>
      </c>
      <c r="D421" s="6">
        <v>1.83</v>
      </c>
      <c r="E421" s="5">
        <v>60</v>
      </c>
      <c r="F421" s="4" t="s">
        <v>18</v>
      </c>
      <c r="G421" s="4" t="s">
        <v>18</v>
      </c>
      <c r="H421" s="8" t="s">
        <v>27</v>
      </c>
      <c r="I421" s="7" t="s">
        <v>44</v>
      </c>
      <c r="J421" t="s">
        <v>22</v>
      </c>
      <c r="K421" s="4" t="s">
        <v>19</v>
      </c>
      <c r="L421" t="s">
        <v>64</v>
      </c>
      <c r="M421" s="4" t="s">
        <v>19</v>
      </c>
      <c r="N421" t="s">
        <v>61</v>
      </c>
      <c r="O421" s="8" t="s">
        <v>58</v>
      </c>
      <c r="P421" t="s">
        <v>57</v>
      </c>
      <c r="Q421" t="s">
        <v>25</v>
      </c>
      <c r="R421" s="24">
        <f t="shared" si="12"/>
        <v>17.916330735465376</v>
      </c>
      <c r="S421" t="str">
        <f t="shared" si="13"/>
        <v>Underweight</v>
      </c>
    </row>
    <row r="422" spans="1:19" x14ac:dyDescent="0.25">
      <c r="A422" s="4">
        <v>421</v>
      </c>
      <c r="B422" t="s">
        <v>17</v>
      </c>
      <c r="C422" s="5">
        <v>17</v>
      </c>
      <c r="D422" s="6">
        <v>1.7</v>
      </c>
      <c r="E422" s="5">
        <v>55</v>
      </c>
      <c r="F422" s="4" t="s">
        <v>19</v>
      </c>
      <c r="G422" s="4" t="s">
        <v>18</v>
      </c>
      <c r="H422" s="8" t="s">
        <v>27</v>
      </c>
      <c r="I422" s="9">
        <v>3</v>
      </c>
      <c r="J422" t="s">
        <v>27</v>
      </c>
      <c r="K422" s="4" t="s">
        <v>19</v>
      </c>
      <c r="L422" t="s">
        <v>64</v>
      </c>
      <c r="M422" s="4" t="s">
        <v>19</v>
      </c>
      <c r="N422" t="s">
        <v>62</v>
      </c>
      <c r="O422" t="s">
        <v>59</v>
      </c>
      <c r="P422" t="s">
        <v>22</v>
      </c>
      <c r="Q422" t="s">
        <v>21</v>
      </c>
      <c r="R422" s="24">
        <f t="shared" si="12"/>
        <v>19.031141868512112</v>
      </c>
      <c r="S422" t="str">
        <f t="shared" si="13"/>
        <v>Normal</v>
      </c>
    </row>
    <row r="423" spans="1:19" x14ac:dyDescent="0.25">
      <c r="A423" s="4">
        <v>422</v>
      </c>
      <c r="B423" t="s">
        <v>23</v>
      </c>
      <c r="C423" s="5">
        <v>20</v>
      </c>
      <c r="D423" s="6">
        <v>1.79</v>
      </c>
      <c r="E423" s="5">
        <v>82</v>
      </c>
      <c r="F423" s="4" t="s">
        <v>18</v>
      </c>
      <c r="G423" s="4" t="s">
        <v>18</v>
      </c>
      <c r="H423" s="8" t="s">
        <v>27</v>
      </c>
      <c r="I423" s="9">
        <v>3</v>
      </c>
      <c r="J423" t="s">
        <v>22</v>
      </c>
      <c r="K423" s="4" t="s">
        <v>19</v>
      </c>
      <c r="L423" t="s">
        <v>64</v>
      </c>
      <c r="M423" s="4" t="s">
        <v>19</v>
      </c>
      <c r="N423" t="s">
        <v>50</v>
      </c>
      <c r="O423" t="s">
        <v>59</v>
      </c>
      <c r="P423" t="s">
        <v>22</v>
      </c>
      <c r="Q423" t="s">
        <v>21</v>
      </c>
      <c r="R423" s="24">
        <f t="shared" si="12"/>
        <v>25.592209980961893</v>
      </c>
      <c r="S423" t="str">
        <f t="shared" si="13"/>
        <v>Overweight</v>
      </c>
    </row>
    <row r="424" spans="1:19" x14ac:dyDescent="0.25">
      <c r="A424" s="4">
        <v>423</v>
      </c>
      <c r="B424" t="s">
        <v>17</v>
      </c>
      <c r="C424" s="5">
        <v>17</v>
      </c>
      <c r="D424" s="6">
        <v>1.67</v>
      </c>
      <c r="E424" s="5">
        <v>90</v>
      </c>
      <c r="F424" s="4" t="s">
        <v>19</v>
      </c>
      <c r="G424" s="4" t="s">
        <v>19</v>
      </c>
      <c r="H424" s="8" t="s">
        <v>22</v>
      </c>
      <c r="I424" s="7" t="s">
        <v>44</v>
      </c>
      <c r="J424" t="s">
        <v>27</v>
      </c>
      <c r="K424" s="4" t="s">
        <v>19</v>
      </c>
      <c r="L424" t="s">
        <v>64</v>
      </c>
      <c r="M424" s="4" t="s">
        <v>19</v>
      </c>
      <c r="N424" t="s">
        <v>63</v>
      </c>
      <c r="O424" t="s">
        <v>53</v>
      </c>
      <c r="P424" t="s">
        <v>57</v>
      </c>
      <c r="Q424" t="s">
        <v>21</v>
      </c>
      <c r="R424" s="24">
        <f t="shared" si="12"/>
        <v>32.270787765785798</v>
      </c>
      <c r="S424" t="str">
        <f t="shared" si="13"/>
        <v>Obesity I</v>
      </c>
    </row>
    <row r="425" spans="1:19" x14ac:dyDescent="0.25">
      <c r="A425" s="4">
        <v>424</v>
      </c>
      <c r="B425" t="s">
        <v>17</v>
      </c>
      <c r="C425" s="5">
        <v>18</v>
      </c>
      <c r="D425" s="6">
        <v>1.7</v>
      </c>
      <c r="E425" s="5">
        <v>75</v>
      </c>
      <c r="F425" s="4" t="s">
        <v>18</v>
      </c>
      <c r="G425" s="4" t="s">
        <v>18</v>
      </c>
      <c r="H425" s="8" t="s">
        <v>22</v>
      </c>
      <c r="I425" s="9">
        <v>3</v>
      </c>
      <c r="J425" t="s">
        <v>22</v>
      </c>
      <c r="K425" s="4" t="s">
        <v>19</v>
      </c>
      <c r="L425" t="s">
        <v>48</v>
      </c>
      <c r="M425" s="4" t="s">
        <v>19</v>
      </c>
      <c r="N425" t="s">
        <v>50</v>
      </c>
      <c r="O425" t="s">
        <v>53</v>
      </c>
      <c r="P425" t="s">
        <v>22</v>
      </c>
      <c r="Q425" t="s">
        <v>21</v>
      </c>
      <c r="R425" s="24">
        <f t="shared" si="12"/>
        <v>25.95155709342561</v>
      </c>
      <c r="S425" t="str">
        <f t="shared" si="13"/>
        <v>Overweight</v>
      </c>
    </row>
    <row r="426" spans="1:19" x14ac:dyDescent="0.25">
      <c r="A426" s="4">
        <v>425</v>
      </c>
      <c r="B426" t="s">
        <v>17</v>
      </c>
      <c r="C426" s="5">
        <v>18</v>
      </c>
      <c r="D426" s="6">
        <v>1.83</v>
      </c>
      <c r="E426" s="5">
        <v>60</v>
      </c>
      <c r="F426" s="4" t="s">
        <v>18</v>
      </c>
      <c r="G426" s="4" t="s">
        <v>18</v>
      </c>
      <c r="H426" s="8" t="s">
        <v>27</v>
      </c>
      <c r="I426" s="7" t="s">
        <v>44</v>
      </c>
      <c r="J426" t="s">
        <v>22</v>
      </c>
      <c r="K426" s="4" t="s">
        <v>19</v>
      </c>
      <c r="L426" t="s">
        <v>64</v>
      </c>
      <c r="M426" s="4" t="s">
        <v>19</v>
      </c>
      <c r="N426" t="s">
        <v>61</v>
      </c>
      <c r="O426" s="8" t="s">
        <v>58</v>
      </c>
      <c r="P426" t="s">
        <v>57</v>
      </c>
      <c r="Q426" t="s">
        <v>25</v>
      </c>
      <c r="R426" s="24">
        <f t="shared" si="12"/>
        <v>17.916330735465376</v>
      </c>
      <c r="S426" t="str">
        <f t="shared" si="13"/>
        <v>Underweight</v>
      </c>
    </row>
    <row r="427" spans="1:19" x14ac:dyDescent="0.25">
      <c r="A427" s="4">
        <v>426</v>
      </c>
      <c r="B427" t="s">
        <v>17</v>
      </c>
      <c r="C427" s="5">
        <v>18</v>
      </c>
      <c r="D427" s="6">
        <v>1.87</v>
      </c>
      <c r="E427" s="5">
        <v>110</v>
      </c>
      <c r="F427" s="4" t="s">
        <v>18</v>
      </c>
      <c r="G427" s="4" t="s">
        <v>18</v>
      </c>
      <c r="H427" s="8" t="s">
        <v>27</v>
      </c>
      <c r="I427" s="9">
        <v>3</v>
      </c>
      <c r="J427" t="s">
        <v>20</v>
      </c>
      <c r="K427" s="4" t="s">
        <v>19</v>
      </c>
      <c r="L427" t="s">
        <v>65</v>
      </c>
      <c r="M427" s="4" t="s">
        <v>18</v>
      </c>
      <c r="N427" t="s">
        <v>50</v>
      </c>
      <c r="O427" t="s">
        <v>59</v>
      </c>
      <c r="P427" t="s">
        <v>22</v>
      </c>
      <c r="Q427" t="s">
        <v>25</v>
      </c>
      <c r="R427" s="24">
        <f t="shared" si="12"/>
        <v>31.45643284051588</v>
      </c>
      <c r="S427" t="str">
        <f t="shared" si="13"/>
        <v>Obesity I</v>
      </c>
    </row>
    <row r="428" spans="1:19" x14ac:dyDescent="0.25">
      <c r="A428" s="4">
        <v>427</v>
      </c>
      <c r="B428" t="s">
        <v>33</v>
      </c>
      <c r="C428" s="5">
        <v>17</v>
      </c>
      <c r="D428" s="6">
        <v>1.6</v>
      </c>
      <c r="E428" s="5">
        <v>53</v>
      </c>
      <c r="F428" s="4" t="s">
        <v>19</v>
      </c>
      <c r="G428" s="4" t="s">
        <v>18</v>
      </c>
      <c r="H428" s="8" t="s">
        <v>19</v>
      </c>
      <c r="I428" s="9">
        <v>3</v>
      </c>
      <c r="J428" t="s">
        <v>22</v>
      </c>
      <c r="K428" s="4" t="s">
        <v>18</v>
      </c>
      <c r="L428" t="s">
        <v>48</v>
      </c>
      <c r="M428" s="4" t="s">
        <v>19</v>
      </c>
      <c r="N428" t="s">
        <v>61</v>
      </c>
      <c r="O428" t="s">
        <v>53</v>
      </c>
      <c r="P428" t="s">
        <v>22</v>
      </c>
      <c r="Q428" t="s">
        <v>24</v>
      </c>
      <c r="R428" s="24">
        <f t="shared" si="12"/>
        <v>20.703124999999996</v>
      </c>
      <c r="S428" t="str">
        <f t="shared" si="13"/>
        <v>Normal</v>
      </c>
    </row>
    <row r="429" spans="1:19" x14ac:dyDescent="0.25">
      <c r="A429" s="4">
        <v>428</v>
      </c>
      <c r="B429" t="s">
        <v>23</v>
      </c>
      <c r="C429" s="5">
        <v>18</v>
      </c>
      <c r="D429" s="6">
        <v>1.69</v>
      </c>
      <c r="E429" s="5">
        <v>90</v>
      </c>
      <c r="F429" s="4" t="s">
        <v>18</v>
      </c>
      <c r="G429" s="4" t="s">
        <v>18</v>
      </c>
      <c r="H429" s="8" t="s">
        <v>27</v>
      </c>
      <c r="I429" s="9">
        <v>3</v>
      </c>
      <c r="J429" t="s">
        <v>22</v>
      </c>
      <c r="K429" s="4" t="s">
        <v>19</v>
      </c>
      <c r="L429" t="s">
        <v>64</v>
      </c>
      <c r="M429" s="4" t="s">
        <v>19</v>
      </c>
      <c r="N429" t="s">
        <v>61</v>
      </c>
      <c r="O429" s="8" t="s">
        <v>58</v>
      </c>
      <c r="P429" t="s">
        <v>22</v>
      </c>
      <c r="Q429" t="s">
        <v>21</v>
      </c>
      <c r="R429" s="24">
        <f t="shared" si="12"/>
        <v>31.511501698119819</v>
      </c>
      <c r="S429" t="str">
        <f t="shared" si="13"/>
        <v>Obesity I</v>
      </c>
    </row>
    <row r="430" spans="1:19" x14ac:dyDescent="0.25">
      <c r="A430" s="4">
        <v>429</v>
      </c>
      <c r="B430" t="s">
        <v>17</v>
      </c>
      <c r="C430" s="5">
        <v>20</v>
      </c>
      <c r="D430" s="6">
        <v>1.79</v>
      </c>
      <c r="E430" s="5">
        <v>58</v>
      </c>
      <c r="F430" s="4" t="s">
        <v>18</v>
      </c>
      <c r="G430" s="4" t="s">
        <v>18</v>
      </c>
      <c r="H430" s="8" t="s">
        <v>27</v>
      </c>
      <c r="I430" s="9">
        <v>3</v>
      </c>
      <c r="J430" t="s">
        <v>22</v>
      </c>
      <c r="K430" s="4" t="s">
        <v>19</v>
      </c>
      <c r="L430" t="s">
        <v>64</v>
      </c>
      <c r="M430" s="4" t="s">
        <v>19</v>
      </c>
      <c r="N430" t="s">
        <v>61</v>
      </c>
      <c r="O430" t="s">
        <v>59</v>
      </c>
      <c r="P430" t="s">
        <v>57</v>
      </c>
      <c r="Q430" t="s">
        <v>25</v>
      </c>
      <c r="R430" s="24">
        <f t="shared" si="12"/>
        <v>18.101807059704754</v>
      </c>
      <c r="S430" t="str">
        <f t="shared" si="13"/>
        <v>Underweight</v>
      </c>
    </row>
    <row r="431" spans="1:19" x14ac:dyDescent="0.25">
      <c r="A431" s="4">
        <v>430</v>
      </c>
      <c r="B431" t="s">
        <v>23</v>
      </c>
      <c r="C431" s="5">
        <v>19</v>
      </c>
      <c r="D431" s="6">
        <v>1.66</v>
      </c>
      <c r="E431" s="5">
        <v>50</v>
      </c>
      <c r="F431" s="4" t="s">
        <v>19</v>
      </c>
      <c r="G431" s="4" t="s">
        <v>18</v>
      </c>
      <c r="H431" s="8" t="s">
        <v>22</v>
      </c>
      <c r="I431" s="9">
        <v>3</v>
      </c>
      <c r="J431" t="s">
        <v>22</v>
      </c>
      <c r="K431" s="4" t="s">
        <v>19</v>
      </c>
      <c r="L431" t="s">
        <v>64</v>
      </c>
      <c r="M431" s="4" t="s">
        <v>19</v>
      </c>
      <c r="N431" t="s">
        <v>61</v>
      </c>
      <c r="O431" t="s">
        <v>59</v>
      </c>
      <c r="P431" t="s">
        <v>22</v>
      </c>
      <c r="Q431" t="s">
        <v>21</v>
      </c>
      <c r="R431" s="24">
        <f t="shared" si="12"/>
        <v>18.144868631151112</v>
      </c>
      <c r="S431" t="str">
        <f t="shared" si="13"/>
        <v>Underweight</v>
      </c>
    </row>
    <row r="432" spans="1:19" x14ac:dyDescent="0.25">
      <c r="A432" s="4">
        <v>431</v>
      </c>
      <c r="B432" t="s">
        <v>17</v>
      </c>
      <c r="C432" s="5">
        <v>17</v>
      </c>
      <c r="D432" s="6">
        <v>1.8</v>
      </c>
      <c r="E432" s="5">
        <v>95</v>
      </c>
      <c r="F432" s="4" t="s">
        <v>18</v>
      </c>
      <c r="G432" s="4" t="s">
        <v>18</v>
      </c>
      <c r="H432" s="8" t="s">
        <v>22</v>
      </c>
      <c r="I432" s="9">
        <v>3</v>
      </c>
      <c r="J432" t="s">
        <v>22</v>
      </c>
      <c r="K432" s="4" t="s">
        <v>19</v>
      </c>
      <c r="L432" t="s">
        <v>65</v>
      </c>
      <c r="M432" s="4" t="s">
        <v>19</v>
      </c>
      <c r="N432" t="s">
        <v>50</v>
      </c>
      <c r="O432" t="s">
        <v>59</v>
      </c>
      <c r="P432" t="s">
        <v>22</v>
      </c>
      <c r="Q432" t="s">
        <v>21</v>
      </c>
      <c r="R432" s="24">
        <f t="shared" si="12"/>
        <v>29.320987654320987</v>
      </c>
      <c r="S432" t="str">
        <f t="shared" si="13"/>
        <v>Overweight</v>
      </c>
    </row>
    <row r="433" spans="1:19" x14ac:dyDescent="0.25">
      <c r="A433" s="4">
        <v>432</v>
      </c>
      <c r="B433" t="s">
        <v>23</v>
      </c>
      <c r="C433" s="5">
        <v>20</v>
      </c>
      <c r="D433" s="6">
        <v>1.53</v>
      </c>
      <c r="E433" s="5">
        <v>39</v>
      </c>
      <c r="F433" s="4" t="s">
        <v>19</v>
      </c>
      <c r="G433" s="4" t="s">
        <v>18</v>
      </c>
      <c r="H433" s="8" t="s">
        <v>22</v>
      </c>
      <c r="I433" s="9">
        <v>3</v>
      </c>
      <c r="J433" t="s">
        <v>22</v>
      </c>
      <c r="K433" s="4" t="s">
        <v>18</v>
      </c>
      <c r="L433" t="s">
        <v>64</v>
      </c>
      <c r="M433" s="4" t="s">
        <v>19</v>
      </c>
      <c r="N433" t="s">
        <v>61</v>
      </c>
      <c r="O433" t="s">
        <v>59</v>
      </c>
      <c r="P433" t="s">
        <v>22</v>
      </c>
      <c r="Q433" t="s">
        <v>21</v>
      </c>
      <c r="R433" s="24">
        <f t="shared" si="12"/>
        <v>16.660258874791747</v>
      </c>
      <c r="S433" t="str">
        <f t="shared" si="13"/>
        <v>Underweight</v>
      </c>
    </row>
    <row r="434" spans="1:19" x14ac:dyDescent="0.25">
      <c r="A434" s="4">
        <v>433</v>
      </c>
      <c r="B434" t="s">
        <v>23</v>
      </c>
      <c r="C434" s="5">
        <v>18</v>
      </c>
      <c r="D434" s="6">
        <v>1.8</v>
      </c>
      <c r="E434" s="5">
        <v>85</v>
      </c>
      <c r="F434" s="4" t="s">
        <v>18</v>
      </c>
      <c r="G434" s="4" t="s">
        <v>18</v>
      </c>
      <c r="H434" s="8" t="s">
        <v>27</v>
      </c>
      <c r="I434" s="9">
        <v>3</v>
      </c>
      <c r="J434" t="s">
        <v>22</v>
      </c>
      <c r="K434" s="4" t="s">
        <v>19</v>
      </c>
      <c r="L434" t="s">
        <v>64</v>
      </c>
      <c r="M434" s="4" t="s">
        <v>19</v>
      </c>
      <c r="N434" t="s">
        <v>61</v>
      </c>
      <c r="O434" t="s">
        <v>59</v>
      </c>
      <c r="P434" t="s">
        <v>22</v>
      </c>
      <c r="Q434" t="s">
        <v>21</v>
      </c>
      <c r="R434" s="24">
        <f t="shared" si="12"/>
        <v>26.234567901234566</v>
      </c>
      <c r="S434" t="str">
        <f t="shared" si="13"/>
        <v>Overweight</v>
      </c>
    </row>
    <row r="435" spans="1:19" x14ac:dyDescent="0.25">
      <c r="A435" s="4">
        <v>434</v>
      </c>
      <c r="B435" t="s">
        <v>23</v>
      </c>
      <c r="C435" s="5">
        <v>20</v>
      </c>
      <c r="D435" s="6">
        <v>1.6</v>
      </c>
      <c r="E435" s="5">
        <v>57</v>
      </c>
      <c r="F435" s="4" t="s">
        <v>19</v>
      </c>
      <c r="G435" s="4" t="s">
        <v>19</v>
      </c>
      <c r="H435" s="8" t="s">
        <v>27</v>
      </c>
      <c r="I435" s="9">
        <v>3</v>
      </c>
      <c r="J435" t="s">
        <v>27</v>
      </c>
      <c r="K435" s="4" t="s">
        <v>19</v>
      </c>
      <c r="L435" t="s">
        <v>64</v>
      </c>
      <c r="M435" s="4" t="s">
        <v>19</v>
      </c>
      <c r="N435" t="s">
        <v>50</v>
      </c>
      <c r="O435" s="8" t="s">
        <v>58</v>
      </c>
      <c r="P435" t="s">
        <v>57</v>
      </c>
      <c r="Q435" t="s">
        <v>24</v>
      </c>
      <c r="R435" s="24">
        <f t="shared" si="12"/>
        <v>22.265624999999996</v>
      </c>
      <c r="S435" t="str">
        <f t="shared" si="13"/>
        <v>Normal</v>
      </c>
    </row>
    <row r="436" spans="1:19" x14ac:dyDescent="0.25">
      <c r="A436" s="4">
        <v>435</v>
      </c>
      <c r="B436" t="s">
        <v>23</v>
      </c>
      <c r="C436" s="5">
        <v>20</v>
      </c>
      <c r="D436" s="6">
        <v>1.53</v>
      </c>
      <c r="E436" s="5">
        <v>50</v>
      </c>
      <c r="F436" s="4" t="s">
        <v>19</v>
      </c>
      <c r="G436" s="4" t="s">
        <v>18</v>
      </c>
      <c r="H436" s="8" t="s">
        <v>27</v>
      </c>
      <c r="I436" s="9">
        <v>3</v>
      </c>
      <c r="J436" t="s">
        <v>22</v>
      </c>
      <c r="K436" s="4" t="s">
        <v>19</v>
      </c>
      <c r="L436" t="s">
        <v>48</v>
      </c>
      <c r="M436" s="4" t="s">
        <v>19</v>
      </c>
      <c r="N436" t="s">
        <v>63</v>
      </c>
      <c r="O436" s="8" t="s">
        <v>58</v>
      </c>
      <c r="P436" t="s">
        <v>22</v>
      </c>
      <c r="Q436" t="s">
        <v>21</v>
      </c>
      <c r="R436" s="24">
        <f t="shared" si="12"/>
        <v>21.35930624973301</v>
      </c>
      <c r="S436" t="str">
        <f t="shared" si="13"/>
        <v>Normal</v>
      </c>
    </row>
    <row r="437" spans="1:19" x14ac:dyDescent="0.25">
      <c r="A437" s="4">
        <v>436</v>
      </c>
      <c r="B437" t="s">
        <v>23</v>
      </c>
      <c r="C437" s="5">
        <v>19</v>
      </c>
      <c r="D437" s="6">
        <v>1.53</v>
      </c>
      <c r="E437" s="5">
        <v>42</v>
      </c>
      <c r="F437" s="4" t="s">
        <v>19</v>
      </c>
      <c r="G437" s="4" t="s">
        <v>19</v>
      </c>
      <c r="H437" s="8" t="s">
        <v>27</v>
      </c>
      <c r="I437" s="9">
        <v>1</v>
      </c>
      <c r="J437" t="s">
        <v>20</v>
      </c>
      <c r="K437" s="4" t="s">
        <v>19</v>
      </c>
      <c r="L437" t="s">
        <v>64</v>
      </c>
      <c r="M437" s="4" t="s">
        <v>19</v>
      </c>
      <c r="N437" t="s">
        <v>63</v>
      </c>
      <c r="O437" t="s">
        <v>59</v>
      </c>
      <c r="P437" t="s">
        <v>22</v>
      </c>
      <c r="Q437" t="s">
        <v>21</v>
      </c>
      <c r="R437" s="24">
        <f t="shared" si="12"/>
        <v>17.941817249775728</v>
      </c>
      <c r="S437" t="str">
        <f t="shared" si="13"/>
        <v>Underweight</v>
      </c>
    </row>
    <row r="438" spans="1:19" x14ac:dyDescent="0.25">
      <c r="A438" s="4">
        <v>437</v>
      </c>
      <c r="B438" t="s">
        <v>17</v>
      </c>
      <c r="C438" s="5">
        <v>18</v>
      </c>
      <c r="D438" s="6">
        <v>1.74</v>
      </c>
      <c r="E438" s="5">
        <v>87</v>
      </c>
      <c r="F438" s="4" t="s">
        <v>18</v>
      </c>
      <c r="G438" s="4" t="s">
        <v>18</v>
      </c>
      <c r="H438" s="8" t="s">
        <v>27</v>
      </c>
      <c r="I438" s="9">
        <v>3</v>
      </c>
      <c r="J438" t="s">
        <v>22</v>
      </c>
      <c r="K438" s="4" t="s">
        <v>19</v>
      </c>
      <c r="L438" t="s">
        <v>64</v>
      </c>
      <c r="M438" s="4" t="s">
        <v>19</v>
      </c>
      <c r="N438" t="s">
        <v>61</v>
      </c>
      <c r="O438" t="s">
        <v>59</v>
      </c>
      <c r="P438" t="s">
        <v>22</v>
      </c>
      <c r="Q438" t="s">
        <v>21</v>
      </c>
      <c r="R438" s="24">
        <f t="shared" si="12"/>
        <v>28.735632183908045</v>
      </c>
      <c r="S438" t="str">
        <f t="shared" si="13"/>
        <v>Overweight</v>
      </c>
    </row>
    <row r="439" spans="1:19" x14ac:dyDescent="0.25">
      <c r="A439" s="4">
        <v>438</v>
      </c>
      <c r="B439" t="s">
        <v>23</v>
      </c>
      <c r="C439" s="5">
        <v>20</v>
      </c>
      <c r="D439" s="6">
        <v>1.62</v>
      </c>
      <c r="E439" s="5">
        <v>53</v>
      </c>
      <c r="F439" s="4" t="s">
        <v>19</v>
      </c>
      <c r="G439" s="4" t="s">
        <v>18</v>
      </c>
      <c r="H439" s="8" t="s">
        <v>27</v>
      </c>
      <c r="I439" s="9">
        <v>1</v>
      </c>
      <c r="J439" t="s">
        <v>22</v>
      </c>
      <c r="K439" s="4" t="s">
        <v>18</v>
      </c>
      <c r="L439" t="s">
        <v>65</v>
      </c>
      <c r="M439" s="4" t="s">
        <v>19</v>
      </c>
      <c r="N439" t="s">
        <v>50</v>
      </c>
      <c r="O439" t="s">
        <v>59</v>
      </c>
      <c r="P439" t="s">
        <v>57</v>
      </c>
      <c r="Q439" t="s">
        <v>21</v>
      </c>
      <c r="R439" s="24">
        <f t="shared" si="12"/>
        <v>20.195092211553114</v>
      </c>
      <c r="S439" t="str">
        <f t="shared" si="13"/>
        <v>Normal</v>
      </c>
    </row>
    <row r="440" spans="1:19" x14ac:dyDescent="0.25">
      <c r="A440" s="4">
        <v>439</v>
      </c>
      <c r="B440" t="s">
        <v>17</v>
      </c>
      <c r="C440" s="5">
        <v>18</v>
      </c>
      <c r="D440" s="6">
        <v>1.79</v>
      </c>
      <c r="E440" s="5">
        <v>108</v>
      </c>
      <c r="F440" s="4" t="s">
        <v>18</v>
      </c>
      <c r="G440" s="4" t="s">
        <v>18</v>
      </c>
      <c r="H440" s="8" t="s">
        <v>22</v>
      </c>
      <c r="I440" s="9">
        <v>2</v>
      </c>
      <c r="J440" t="s">
        <v>22</v>
      </c>
      <c r="K440" s="4" t="s">
        <v>19</v>
      </c>
      <c r="L440" t="s">
        <v>65</v>
      </c>
      <c r="M440" s="4" t="s">
        <v>19</v>
      </c>
      <c r="N440" t="s">
        <v>50</v>
      </c>
      <c r="O440" s="8" t="s">
        <v>58</v>
      </c>
      <c r="P440" t="s">
        <v>57</v>
      </c>
      <c r="Q440" t="s">
        <v>21</v>
      </c>
      <c r="R440" s="24">
        <f t="shared" si="12"/>
        <v>33.706813145657129</v>
      </c>
      <c r="S440" t="str">
        <f t="shared" si="13"/>
        <v>Obesity I</v>
      </c>
    </row>
    <row r="441" spans="1:19" x14ac:dyDescent="0.25">
      <c r="A441" s="4">
        <v>440</v>
      </c>
      <c r="B441" t="s">
        <v>33</v>
      </c>
      <c r="C441" s="5">
        <v>18</v>
      </c>
      <c r="D441" s="6">
        <v>1.77</v>
      </c>
      <c r="E441" s="5">
        <v>87</v>
      </c>
      <c r="F441" s="4" t="s">
        <v>18</v>
      </c>
      <c r="G441" s="4" t="s">
        <v>18</v>
      </c>
      <c r="H441" s="8" t="s">
        <v>27</v>
      </c>
      <c r="I441" s="9">
        <v>3</v>
      </c>
      <c r="J441" t="s">
        <v>22</v>
      </c>
      <c r="K441" s="4" t="s">
        <v>18</v>
      </c>
      <c r="L441" t="s">
        <v>64</v>
      </c>
      <c r="M441" s="4" t="s">
        <v>19</v>
      </c>
      <c r="N441" t="s">
        <v>50</v>
      </c>
      <c r="O441" t="s">
        <v>59</v>
      </c>
      <c r="P441" t="s">
        <v>20</v>
      </c>
      <c r="Q441" t="s">
        <v>21</v>
      </c>
      <c r="R441" s="24">
        <f t="shared" si="12"/>
        <v>27.769797950780426</v>
      </c>
      <c r="S441" t="str">
        <f t="shared" si="13"/>
        <v>Overweight</v>
      </c>
    </row>
    <row r="442" spans="1:19" x14ac:dyDescent="0.25">
      <c r="A442" s="4">
        <v>441</v>
      </c>
      <c r="B442" t="s">
        <v>23</v>
      </c>
      <c r="C442" s="5">
        <v>20</v>
      </c>
      <c r="D442" s="6">
        <v>1.53</v>
      </c>
      <c r="E442" s="5">
        <v>69</v>
      </c>
      <c r="F442" s="4" t="s">
        <v>18</v>
      </c>
      <c r="G442" s="4" t="s">
        <v>19</v>
      </c>
      <c r="H442" s="8" t="s">
        <v>22</v>
      </c>
      <c r="I442" s="7" t="s">
        <v>44</v>
      </c>
      <c r="J442" t="s">
        <v>22</v>
      </c>
      <c r="K442" s="4" t="s">
        <v>19</v>
      </c>
      <c r="L442" t="s">
        <v>48</v>
      </c>
      <c r="M442" s="4" t="s">
        <v>19</v>
      </c>
      <c r="N442" t="s">
        <v>50</v>
      </c>
      <c r="O442" t="s">
        <v>59</v>
      </c>
      <c r="P442" t="s">
        <v>57</v>
      </c>
      <c r="Q442" t="s">
        <v>21</v>
      </c>
      <c r="R442" s="24">
        <f t="shared" si="12"/>
        <v>29.475842624631554</v>
      </c>
      <c r="S442" t="str">
        <f t="shared" si="13"/>
        <v>Overweight</v>
      </c>
    </row>
    <row r="443" spans="1:19" x14ac:dyDescent="0.25">
      <c r="A443" s="4">
        <v>442</v>
      </c>
      <c r="B443" t="s">
        <v>33</v>
      </c>
      <c r="C443" s="5">
        <v>18</v>
      </c>
      <c r="D443" s="6">
        <v>1.79</v>
      </c>
      <c r="E443" s="5">
        <v>50</v>
      </c>
      <c r="F443" s="4" t="s">
        <v>19</v>
      </c>
      <c r="G443" s="4" t="s">
        <v>18</v>
      </c>
      <c r="H443" s="8" t="s">
        <v>27</v>
      </c>
      <c r="I443" s="7" t="s">
        <v>44</v>
      </c>
      <c r="J443" t="s">
        <v>22</v>
      </c>
      <c r="K443" s="4" t="s">
        <v>19</v>
      </c>
      <c r="L443" t="s">
        <v>48</v>
      </c>
      <c r="M443" s="4" t="s">
        <v>19</v>
      </c>
      <c r="N443" t="s">
        <v>61</v>
      </c>
      <c r="O443" t="s">
        <v>59</v>
      </c>
      <c r="P443" t="s">
        <v>22</v>
      </c>
      <c r="Q443" t="s">
        <v>21</v>
      </c>
      <c r="R443" s="24">
        <f t="shared" si="12"/>
        <v>15.605006085952374</v>
      </c>
      <c r="S443" t="str">
        <f t="shared" si="13"/>
        <v>Underweight</v>
      </c>
    </row>
    <row r="444" spans="1:19" x14ac:dyDescent="0.25">
      <c r="A444" s="4">
        <v>443</v>
      </c>
      <c r="B444" t="s">
        <v>17</v>
      </c>
      <c r="C444" s="5">
        <v>18</v>
      </c>
      <c r="D444" s="6">
        <v>1.85</v>
      </c>
      <c r="E444" s="5">
        <v>60</v>
      </c>
      <c r="F444" s="4" t="s">
        <v>18</v>
      </c>
      <c r="G444" s="4" t="s">
        <v>18</v>
      </c>
      <c r="H444" s="8" t="s">
        <v>27</v>
      </c>
      <c r="I444" s="7" t="s">
        <v>44</v>
      </c>
      <c r="J444" t="s">
        <v>22</v>
      </c>
      <c r="K444" s="4" t="s">
        <v>19</v>
      </c>
      <c r="L444" t="s">
        <v>64</v>
      </c>
      <c r="M444" s="4" t="s">
        <v>19</v>
      </c>
      <c r="N444" t="s">
        <v>61</v>
      </c>
      <c r="O444" s="8" t="s">
        <v>58</v>
      </c>
      <c r="P444" t="s">
        <v>57</v>
      </c>
      <c r="Q444" t="s">
        <v>25</v>
      </c>
      <c r="R444" s="24">
        <f t="shared" si="12"/>
        <v>17.531044558071585</v>
      </c>
      <c r="S444" t="str">
        <f t="shared" si="13"/>
        <v>Underweight</v>
      </c>
    </row>
    <row r="445" spans="1:19" x14ac:dyDescent="0.25">
      <c r="A445" s="4">
        <v>444</v>
      </c>
      <c r="B445" t="s">
        <v>23</v>
      </c>
      <c r="C445" s="5">
        <v>18</v>
      </c>
      <c r="D445" s="6">
        <v>1.63</v>
      </c>
      <c r="E445" s="5">
        <v>86</v>
      </c>
      <c r="F445" s="4" t="s">
        <v>18</v>
      </c>
      <c r="G445" s="4" t="s">
        <v>18</v>
      </c>
      <c r="H445" s="8" t="s">
        <v>19</v>
      </c>
      <c r="I445" s="9">
        <v>3</v>
      </c>
      <c r="J445" t="s">
        <v>20</v>
      </c>
      <c r="K445" s="4" t="s">
        <v>18</v>
      </c>
      <c r="L445" t="s">
        <v>48</v>
      </c>
      <c r="M445" s="4" t="s">
        <v>19</v>
      </c>
      <c r="N445" t="s">
        <v>50</v>
      </c>
      <c r="O445" s="8" t="s">
        <v>58</v>
      </c>
      <c r="P445" t="s">
        <v>22</v>
      </c>
      <c r="Q445" t="s">
        <v>21</v>
      </c>
      <c r="R445" s="24">
        <f t="shared" si="12"/>
        <v>32.368549813692653</v>
      </c>
      <c r="S445" t="str">
        <f t="shared" si="13"/>
        <v>Obesity I</v>
      </c>
    </row>
    <row r="446" spans="1:19" x14ac:dyDescent="0.25">
      <c r="A446" s="4">
        <v>445</v>
      </c>
      <c r="B446" t="s">
        <v>23</v>
      </c>
      <c r="C446" s="5">
        <v>19</v>
      </c>
      <c r="D446" s="6">
        <v>1.75</v>
      </c>
      <c r="E446" s="5">
        <v>80</v>
      </c>
      <c r="F446" s="4" t="s">
        <v>18</v>
      </c>
      <c r="G446" s="4" t="s">
        <v>18</v>
      </c>
      <c r="H446" s="8" t="s">
        <v>22</v>
      </c>
      <c r="I446" s="9">
        <v>1</v>
      </c>
      <c r="J446" t="s">
        <v>22</v>
      </c>
      <c r="K446" s="4" t="s">
        <v>19</v>
      </c>
      <c r="L446" t="s">
        <v>65</v>
      </c>
      <c r="M446" s="4" t="s">
        <v>19</v>
      </c>
      <c r="N446" t="s">
        <v>62</v>
      </c>
      <c r="O446" t="s">
        <v>59</v>
      </c>
      <c r="P446" t="s">
        <v>57</v>
      </c>
      <c r="Q446" t="s">
        <v>21</v>
      </c>
      <c r="R446" s="24">
        <f t="shared" si="12"/>
        <v>26.122448979591837</v>
      </c>
      <c r="S446" t="str">
        <f t="shared" si="13"/>
        <v>Overweight</v>
      </c>
    </row>
    <row r="447" spans="1:19" x14ac:dyDescent="0.25">
      <c r="A447" s="4">
        <v>446</v>
      </c>
      <c r="B447" t="s">
        <v>23</v>
      </c>
      <c r="C447" s="5">
        <v>19</v>
      </c>
      <c r="D447" s="6">
        <v>1.57</v>
      </c>
      <c r="E447" s="5">
        <v>41</v>
      </c>
      <c r="F447" s="4" t="s">
        <v>19</v>
      </c>
      <c r="G447" s="4" t="s">
        <v>18</v>
      </c>
      <c r="H447" s="8" t="s">
        <v>22</v>
      </c>
      <c r="I447" s="9">
        <v>2</v>
      </c>
      <c r="J447" t="s">
        <v>22</v>
      </c>
      <c r="K447" s="4" t="s">
        <v>19</v>
      </c>
      <c r="L447" t="s">
        <v>64</v>
      </c>
      <c r="M447" s="4" t="s">
        <v>19</v>
      </c>
      <c r="N447" t="s">
        <v>63</v>
      </c>
      <c r="O447" t="s">
        <v>53</v>
      </c>
      <c r="P447" t="s">
        <v>22</v>
      </c>
      <c r="Q447" t="s">
        <v>21</v>
      </c>
      <c r="R447" s="24">
        <f t="shared" si="12"/>
        <v>16.633534828999146</v>
      </c>
      <c r="S447" t="str">
        <f t="shared" si="13"/>
        <v>Underweight</v>
      </c>
    </row>
    <row r="448" spans="1:19" x14ac:dyDescent="0.25">
      <c r="A448" s="4">
        <v>447</v>
      </c>
      <c r="B448" t="s">
        <v>17</v>
      </c>
      <c r="C448" s="5">
        <v>19</v>
      </c>
      <c r="D448" s="6">
        <v>1.8</v>
      </c>
      <c r="E448" s="5">
        <v>60</v>
      </c>
      <c r="F448" s="4" t="s">
        <v>18</v>
      </c>
      <c r="G448" s="4" t="s">
        <v>18</v>
      </c>
      <c r="H448" s="8" t="s">
        <v>27</v>
      </c>
      <c r="I448" s="9">
        <v>1</v>
      </c>
      <c r="J448" t="s">
        <v>27</v>
      </c>
      <c r="K448" s="4" t="s">
        <v>19</v>
      </c>
      <c r="L448" t="s">
        <v>48</v>
      </c>
      <c r="M448" s="4" t="s">
        <v>18</v>
      </c>
      <c r="N448" t="s">
        <v>63</v>
      </c>
      <c r="O448" s="8" t="s">
        <v>58</v>
      </c>
      <c r="P448" t="s">
        <v>57</v>
      </c>
      <c r="Q448" t="s">
        <v>28</v>
      </c>
      <c r="R448" s="24">
        <f t="shared" si="12"/>
        <v>18.518518518518519</v>
      </c>
      <c r="S448" t="str">
        <f t="shared" si="13"/>
        <v>Normal</v>
      </c>
    </row>
    <row r="449" spans="1:19" x14ac:dyDescent="0.25">
      <c r="A449" s="4">
        <v>448</v>
      </c>
      <c r="B449" t="s">
        <v>17</v>
      </c>
      <c r="C449" s="5">
        <v>20</v>
      </c>
      <c r="D449" s="6">
        <v>1.82</v>
      </c>
      <c r="E449" s="5">
        <v>85</v>
      </c>
      <c r="F449" s="4" t="s">
        <v>18</v>
      </c>
      <c r="G449" s="4" t="s">
        <v>18</v>
      </c>
      <c r="H449" s="8" t="s">
        <v>27</v>
      </c>
      <c r="I449" s="9">
        <v>3</v>
      </c>
      <c r="J449" t="s">
        <v>22</v>
      </c>
      <c r="K449" s="4" t="s">
        <v>19</v>
      </c>
      <c r="L449" t="s">
        <v>65</v>
      </c>
      <c r="M449" s="4" t="s">
        <v>19</v>
      </c>
      <c r="N449" t="s">
        <v>61</v>
      </c>
      <c r="O449" s="8" t="s">
        <v>58</v>
      </c>
      <c r="P449" t="s">
        <v>22</v>
      </c>
      <c r="Q449" t="s">
        <v>21</v>
      </c>
      <c r="R449" s="24">
        <f t="shared" si="12"/>
        <v>25.661152034778407</v>
      </c>
      <c r="S449" t="str">
        <f t="shared" si="13"/>
        <v>Overweight</v>
      </c>
    </row>
    <row r="450" spans="1:19" x14ac:dyDescent="0.25">
      <c r="A450" s="4">
        <v>449</v>
      </c>
      <c r="B450" t="s">
        <v>23</v>
      </c>
      <c r="C450" s="5">
        <v>20</v>
      </c>
      <c r="D450" s="6">
        <v>1.65</v>
      </c>
      <c r="E450" s="5">
        <v>75</v>
      </c>
      <c r="F450" s="4" t="s">
        <v>18</v>
      </c>
      <c r="G450" s="4" t="s">
        <v>19</v>
      </c>
      <c r="H450" s="8" t="s">
        <v>27</v>
      </c>
      <c r="I450" s="9">
        <v>2</v>
      </c>
      <c r="J450" t="s">
        <v>22</v>
      </c>
      <c r="K450" s="4" t="s">
        <v>19</v>
      </c>
      <c r="L450" t="s">
        <v>65</v>
      </c>
      <c r="M450" s="4" t="s">
        <v>19</v>
      </c>
      <c r="N450" t="s">
        <v>50</v>
      </c>
      <c r="O450" t="s">
        <v>59</v>
      </c>
      <c r="P450" t="s">
        <v>22</v>
      </c>
      <c r="Q450" t="s">
        <v>21</v>
      </c>
      <c r="R450" s="24">
        <f t="shared" ref="R450:R513" si="14">SUM(E450)/(D450*D450)</f>
        <v>27.548209366391188</v>
      </c>
      <c r="S450" t="str">
        <f t="shared" ref="S450:S513" si="15">IF(R450&lt;18.5,"Underweight",IF(R450&lt;25,"Normal",IF(R450&lt;30,"Overweight",IF(R450&lt;35,"Obesity I",IF(R450&lt;40,"Obesity II","Obesity III")))))</f>
        <v>Overweight</v>
      </c>
    </row>
    <row r="451" spans="1:19" x14ac:dyDescent="0.25">
      <c r="A451" s="4">
        <v>450</v>
      </c>
      <c r="B451" t="s">
        <v>23</v>
      </c>
      <c r="C451" s="5">
        <v>18</v>
      </c>
      <c r="D451" s="6">
        <v>1.73</v>
      </c>
      <c r="E451" s="5">
        <v>76</v>
      </c>
      <c r="F451" s="4" t="s">
        <v>18</v>
      </c>
      <c r="G451" s="4" t="s">
        <v>18</v>
      </c>
      <c r="H451" s="8" t="s">
        <v>27</v>
      </c>
      <c r="I451" s="9">
        <v>3</v>
      </c>
      <c r="J451" t="s">
        <v>22</v>
      </c>
      <c r="K451" s="4" t="s">
        <v>19</v>
      </c>
      <c r="L451" t="s">
        <v>64</v>
      </c>
      <c r="M451" s="4" t="s">
        <v>19</v>
      </c>
      <c r="N451" t="s">
        <v>50</v>
      </c>
      <c r="O451" t="s">
        <v>59</v>
      </c>
      <c r="P451" t="s">
        <v>20</v>
      </c>
      <c r="Q451" t="s">
        <v>21</v>
      </c>
      <c r="R451" s="24">
        <f t="shared" si="14"/>
        <v>25.393431120318084</v>
      </c>
      <c r="S451" t="str">
        <f t="shared" si="15"/>
        <v>Overweight</v>
      </c>
    </row>
    <row r="452" spans="1:19" x14ac:dyDescent="0.25">
      <c r="A452" s="4">
        <v>451</v>
      </c>
      <c r="B452" t="s">
        <v>17</v>
      </c>
      <c r="C452" s="5">
        <v>18</v>
      </c>
      <c r="D452" s="6">
        <v>1.8</v>
      </c>
      <c r="E452" s="5">
        <v>108</v>
      </c>
      <c r="F452" s="4" t="s">
        <v>18</v>
      </c>
      <c r="G452" s="4" t="s">
        <v>18</v>
      </c>
      <c r="H452" s="8" t="s">
        <v>22</v>
      </c>
      <c r="I452" s="9">
        <v>2</v>
      </c>
      <c r="J452" t="s">
        <v>22</v>
      </c>
      <c r="K452" s="4" t="s">
        <v>19</v>
      </c>
      <c r="L452" t="s">
        <v>65</v>
      </c>
      <c r="M452" s="4" t="s">
        <v>19</v>
      </c>
      <c r="N452" t="s">
        <v>50</v>
      </c>
      <c r="O452" t="s">
        <v>59</v>
      </c>
      <c r="P452" t="s">
        <v>57</v>
      </c>
      <c r="Q452" t="s">
        <v>21</v>
      </c>
      <c r="R452" s="24">
        <f t="shared" si="14"/>
        <v>33.333333333333329</v>
      </c>
      <c r="S452" t="str">
        <f t="shared" si="15"/>
        <v>Obesity I</v>
      </c>
    </row>
    <row r="453" spans="1:19" x14ac:dyDescent="0.25">
      <c r="A453" s="4">
        <v>452</v>
      </c>
      <c r="B453" t="s">
        <v>17</v>
      </c>
      <c r="C453" s="5">
        <v>18</v>
      </c>
      <c r="D453" s="6">
        <v>1.74</v>
      </c>
      <c r="E453" s="5">
        <v>80</v>
      </c>
      <c r="F453" s="4" t="s">
        <v>18</v>
      </c>
      <c r="G453" s="4" t="s">
        <v>18</v>
      </c>
      <c r="H453" s="8" t="s">
        <v>22</v>
      </c>
      <c r="I453" s="9">
        <v>3</v>
      </c>
      <c r="J453" t="s">
        <v>22</v>
      </c>
      <c r="K453" s="4" t="s">
        <v>19</v>
      </c>
      <c r="L453" t="s">
        <v>48</v>
      </c>
      <c r="M453" s="4" t="s">
        <v>19</v>
      </c>
      <c r="N453" t="s">
        <v>50</v>
      </c>
      <c r="O453" t="s">
        <v>59</v>
      </c>
      <c r="P453" t="s">
        <v>22</v>
      </c>
      <c r="Q453" t="s">
        <v>21</v>
      </c>
      <c r="R453" s="24">
        <f t="shared" si="14"/>
        <v>26.423569824283259</v>
      </c>
      <c r="S453" t="str">
        <f t="shared" si="15"/>
        <v>Overweight</v>
      </c>
    </row>
    <row r="454" spans="1:19" x14ac:dyDescent="0.25">
      <c r="A454" s="4">
        <v>453</v>
      </c>
      <c r="B454" t="s">
        <v>17</v>
      </c>
      <c r="C454" s="5">
        <v>18</v>
      </c>
      <c r="D454" s="6">
        <v>1.72</v>
      </c>
      <c r="E454" s="5">
        <v>81</v>
      </c>
      <c r="F454" s="4" t="s">
        <v>18</v>
      </c>
      <c r="G454" s="4" t="s">
        <v>18</v>
      </c>
      <c r="H454" s="8" t="s">
        <v>22</v>
      </c>
      <c r="I454" s="9">
        <v>3</v>
      </c>
      <c r="J454" t="s">
        <v>22</v>
      </c>
      <c r="K454" s="4" t="s">
        <v>19</v>
      </c>
      <c r="L454" t="s">
        <v>48</v>
      </c>
      <c r="M454" s="4" t="s">
        <v>19</v>
      </c>
      <c r="N454" t="s">
        <v>50</v>
      </c>
      <c r="O454" t="s">
        <v>53</v>
      </c>
      <c r="P454" t="s">
        <v>22</v>
      </c>
      <c r="Q454" t="s">
        <v>21</v>
      </c>
      <c r="R454" s="24">
        <f t="shared" si="14"/>
        <v>27.379664683612766</v>
      </c>
      <c r="S454" t="str">
        <f t="shared" si="15"/>
        <v>Overweight</v>
      </c>
    </row>
    <row r="455" spans="1:19" x14ac:dyDescent="0.25">
      <c r="A455" s="4">
        <v>454</v>
      </c>
      <c r="B455" t="s">
        <v>17</v>
      </c>
      <c r="C455" s="5">
        <v>18</v>
      </c>
      <c r="D455" s="6">
        <v>1.76</v>
      </c>
      <c r="E455" s="5">
        <v>68</v>
      </c>
      <c r="F455" s="4" t="s">
        <v>19</v>
      </c>
      <c r="G455" s="4" t="s">
        <v>19</v>
      </c>
      <c r="H455" s="8" t="s">
        <v>22</v>
      </c>
      <c r="I455" s="7" t="s">
        <v>44</v>
      </c>
      <c r="J455" t="s">
        <v>20</v>
      </c>
      <c r="K455" s="4" t="s">
        <v>19</v>
      </c>
      <c r="L455" t="s">
        <v>64</v>
      </c>
      <c r="M455" s="4" t="s">
        <v>19</v>
      </c>
      <c r="N455" t="s">
        <v>50</v>
      </c>
      <c r="O455" t="s">
        <v>59</v>
      </c>
      <c r="P455" t="s">
        <v>22</v>
      </c>
      <c r="Q455" t="s">
        <v>21</v>
      </c>
      <c r="R455" s="24">
        <f t="shared" si="14"/>
        <v>21.952479338842977</v>
      </c>
      <c r="S455" t="str">
        <f t="shared" si="15"/>
        <v>Normal</v>
      </c>
    </row>
    <row r="456" spans="1:19" x14ac:dyDescent="0.25">
      <c r="A456" s="4">
        <v>455</v>
      </c>
      <c r="B456" t="s">
        <v>17</v>
      </c>
      <c r="C456" s="5">
        <v>18</v>
      </c>
      <c r="D456" s="6">
        <v>1.79</v>
      </c>
      <c r="E456" s="5">
        <v>109</v>
      </c>
      <c r="F456" s="4" t="s">
        <v>18</v>
      </c>
      <c r="G456" s="4" t="s">
        <v>18</v>
      </c>
      <c r="H456" s="8" t="s">
        <v>22</v>
      </c>
      <c r="I456" s="9">
        <v>1</v>
      </c>
      <c r="J456" t="s">
        <v>22</v>
      </c>
      <c r="K456" s="4" t="s">
        <v>19</v>
      </c>
      <c r="L456" t="s">
        <v>64</v>
      </c>
      <c r="M456" s="4" t="s">
        <v>19</v>
      </c>
      <c r="N456" t="s">
        <v>50</v>
      </c>
      <c r="O456" t="s">
        <v>53</v>
      </c>
      <c r="P456" t="s">
        <v>57</v>
      </c>
      <c r="Q456" t="s">
        <v>21</v>
      </c>
      <c r="R456" s="24">
        <f t="shared" si="14"/>
        <v>34.018913267376178</v>
      </c>
      <c r="S456" t="str">
        <f t="shared" si="15"/>
        <v>Obesity I</v>
      </c>
    </row>
    <row r="457" spans="1:19" x14ac:dyDescent="0.25">
      <c r="A457" s="4">
        <v>456</v>
      </c>
      <c r="B457" t="s">
        <v>17</v>
      </c>
      <c r="C457" s="5">
        <v>20</v>
      </c>
      <c r="D457" s="6">
        <v>1.77</v>
      </c>
      <c r="E457" s="5">
        <v>56</v>
      </c>
      <c r="F457" s="4" t="s">
        <v>18</v>
      </c>
      <c r="G457" s="4" t="s">
        <v>18</v>
      </c>
      <c r="H457" s="8" t="s">
        <v>22</v>
      </c>
      <c r="I457" s="7" t="s">
        <v>44</v>
      </c>
      <c r="J457" t="s">
        <v>22</v>
      </c>
      <c r="K457" s="4" t="s">
        <v>19</v>
      </c>
      <c r="L457" t="s">
        <v>64</v>
      </c>
      <c r="M457" s="4" t="s">
        <v>19</v>
      </c>
      <c r="N457" t="s">
        <v>61</v>
      </c>
      <c r="O457" t="s">
        <v>59</v>
      </c>
      <c r="P457" t="s">
        <v>57</v>
      </c>
      <c r="Q457" t="s">
        <v>25</v>
      </c>
      <c r="R457" s="24">
        <f t="shared" si="14"/>
        <v>17.874812474065561</v>
      </c>
      <c r="S457" t="str">
        <f t="shared" si="15"/>
        <v>Underweight</v>
      </c>
    </row>
    <row r="458" spans="1:19" x14ac:dyDescent="0.25">
      <c r="A458" s="4">
        <v>457</v>
      </c>
      <c r="B458" t="s">
        <v>23</v>
      </c>
      <c r="C458" s="5">
        <v>19</v>
      </c>
      <c r="D458" s="6">
        <v>1.76</v>
      </c>
      <c r="E458" s="5">
        <v>80</v>
      </c>
      <c r="F458" s="4" t="s">
        <v>18</v>
      </c>
      <c r="G458" s="4" t="s">
        <v>18</v>
      </c>
      <c r="H458" s="8" t="s">
        <v>22</v>
      </c>
      <c r="I458" s="9">
        <v>1</v>
      </c>
      <c r="J458" t="s">
        <v>22</v>
      </c>
      <c r="K458" s="4" t="s">
        <v>19</v>
      </c>
      <c r="L458" t="s">
        <v>65</v>
      </c>
      <c r="M458" s="4" t="s">
        <v>19</v>
      </c>
      <c r="N458" t="s">
        <v>62</v>
      </c>
      <c r="O458" t="s">
        <v>59</v>
      </c>
      <c r="P458" t="s">
        <v>57</v>
      </c>
      <c r="Q458" t="s">
        <v>21</v>
      </c>
      <c r="R458" s="24">
        <f t="shared" si="14"/>
        <v>25.826446280991735</v>
      </c>
      <c r="S458" t="str">
        <f t="shared" si="15"/>
        <v>Overweight</v>
      </c>
    </row>
    <row r="459" spans="1:19" x14ac:dyDescent="0.25">
      <c r="A459" s="4">
        <v>458</v>
      </c>
      <c r="B459" t="s">
        <v>23</v>
      </c>
      <c r="C459" s="5">
        <v>19</v>
      </c>
      <c r="D459" s="6">
        <v>1.71</v>
      </c>
      <c r="E459" s="5">
        <v>74</v>
      </c>
      <c r="F459" s="4" t="s">
        <v>19</v>
      </c>
      <c r="G459" s="4" t="s">
        <v>18</v>
      </c>
      <c r="H459" s="8" t="s">
        <v>19</v>
      </c>
      <c r="I459" s="7" t="s">
        <v>44</v>
      </c>
      <c r="J459" t="s">
        <v>20</v>
      </c>
      <c r="K459" s="4" t="s">
        <v>19</v>
      </c>
      <c r="L459" t="s">
        <v>48</v>
      </c>
      <c r="M459" s="4" t="s">
        <v>19</v>
      </c>
      <c r="N459" t="s">
        <v>61</v>
      </c>
      <c r="O459" t="s">
        <v>59</v>
      </c>
      <c r="P459" t="s">
        <v>22</v>
      </c>
      <c r="Q459" t="s">
        <v>21</v>
      </c>
      <c r="R459" s="24">
        <f t="shared" si="14"/>
        <v>25.306932047467601</v>
      </c>
      <c r="S459" t="str">
        <f t="shared" si="15"/>
        <v>Overweight</v>
      </c>
    </row>
    <row r="460" spans="1:19" x14ac:dyDescent="0.25">
      <c r="A460" s="4">
        <v>459</v>
      </c>
      <c r="B460" t="s">
        <v>23</v>
      </c>
      <c r="C460" s="5">
        <v>19</v>
      </c>
      <c r="D460" s="6">
        <v>1.65</v>
      </c>
      <c r="E460" s="5">
        <v>82</v>
      </c>
      <c r="F460" s="4" t="s">
        <v>18</v>
      </c>
      <c r="G460" s="4" t="s">
        <v>18</v>
      </c>
      <c r="H460" s="8" t="s">
        <v>27</v>
      </c>
      <c r="I460" s="9">
        <v>3</v>
      </c>
      <c r="J460" t="s">
        <v>22</v>
      </c>
      <c r="K460" s="4" t="s">
        <v>19</v>
      </c>
      <c r="L460" t="s">
        <v>48</v>
      </c>
      <c r="M460" s="4" t="s">
        <v>19</v>
      </c>
      <c r="N460" t="s">
        <v>63</v>
      </c>
      <c r="O460" t="s">
        <v>59</v>
      </c>
      <c r="P460" t="s">
        <v>22</v>
      </c>
      <c r="Q460" t="s">
        <v>21</v>
      </c>
      <c r="R460" s="24">
        <f t="shared" si="14"/>
        <v>30.119375573921033</v>
      </c>
      <c r="S460" t="str">
        <f t="shared" si="15"/>
        <v>Obesity I</v>
      </c>
    </row>
    <row r="461" spans="1:19" x14ac:dyDescent="0.25">
      <c r="A461" s="4">
        <v>460</v>
      </c>
      <c r="B461" t="s">
        <v>17</v>
      </c>
      <c r="C461" s="5">
        <v>18</v>
      </c>
      <c r="D461" s="6">
        <v>1.84</v>
      </c>
      <c r="E461" s="5">
        <v>60</v>
      </c>
      <c r="F461" s="4" t="s">
        <v>18</v>
      </c>
      <c r="G461" s="4" t="s">
        <v>18</v>
      </c>
      <c r="H461" s="8" t="s">
        <v>27</v>
      </c>
      <c r="I461" s="7" t="s">
        <v>44</v>
      </c>
      <c r="J461" t="s">
        <v>22</v>
      </c>
      <c r="K461" s="4" t="s">
        <v>19</v>
      </c>
      <c r="L461" t="s">
        <v>64</v>
      </c>
      <c r="M461" s="4" t="s">
        <v>18</v>
      </c>
      <c r="N461" t="s">
        <v>61</v>
      </c>
      <c r="O461" s="8" t="s">
        <v>58</v>
      </c>
      <c r="P461" t="s">
        <v>22</v>
      </c>
      <c r="Q461" t="s">
        <v>25</v>
      </c>
      <c r="R461" s="24">
        <f t="shared" si="14"/>
        <v>17.722117202268429</v>
      </c>
      <c r="S461" t="str">
        <f t="shared" si="15"/>
        <v>Underweight</v>
      </c>
    </row>
    <row r="462" spans="1:19" x14ac:dyDescent="0.25">
      <c r="A462" s="4">
        <v>461</v>
      </c>
      <c r="B462" t="s">
        <v>23</v>
      </c>
      <c r="C462" s="5">
        <v>19</v>
      </c>
      <c r="D462" s="6">
        <v>1.76</v>
      </c>
      <c r="E462" s="5">
        <v>80</v>
      </c>
      <c r="F462" s="4" t="s">
        <v>18</v>
      </c>
      <c r="G462" s="4" t="s">
        <v>18</v>
      </c>
      <c r="H462" s="8" t="s">
        <v>22</v>
      </c>
      <c r="I462" s="9">
        <v>1</v>
      </c>
      <c r="J462" t="s">
        <v>22</v>
      </c>
      <c r="K462" s="4" t="s">
        <v>19</v>
      </c>
      <c r="L462" t="s">
        <v>64</v>
      </c>
      <c r="M462" s="4" t="s">
        <v>19</v>
      </c>
      <c r="N462" t="s">
        <v>62</v>
      </c>
      <c r="O462" t="s">
        <v>59</v>
      </c>
      <c r="P462" t="s">
        <v>57</v>
      </c>
      <c r="Q462" t="s">
        <v>21</v>
      </c>
      <c r="R462" s="24">
        <f t="shared" si="14"/>
        <v>25.826446280991735</v>
      </c>
      <c r="S462" t="str">
        <f t="shared" si="15"/>
        <v>Overweight</v>
      </c>
    </row>
    <row r="463" spans="1:19" x14ac:dyDescent="0.25">
      <c r="A463" s="4">
        <v>462</v>
      </c>
      <c r="B463" t="s">
        <v>23</v>
      </c>
      <c r="C463" s="5">
        <v>20</v>
      </c>
      <c r="D463" s="6">
        <v>1.53</v>
      </c>
      <c r="E463" s="5">
        <v>42</v>
      </c>
      <c r="F463" s="4" t="s">
        <v>19</v>
      </c>
      <c r="G463" s="4" t="s">
        <v>18</v>
      </c>
      <c r="H463" s="8" t="s">
        <v>27</v>
      </c>
      <c r="I463" s="9">
        <v>1</v>
      </c>
      <c r="J463" t="s">
        <v>20</v>
      </c>
      <c r="K463" s="4" t="s">
        <v>19</v>
      </c>
      <c r="L463" t="s">
        <v>48</v>
      </c>
      <c r="M463" s="4" t="s">
        <v>19</v>
      </c>
      <c r="N463" t="s">
        <v>63</v>
      </c>
      <c r="O463" s="8" t="s">
        <v>58</v>
      </c>
      <c r="P463" t="s">
        <v>22</v>
      </c>
      <c r="Q463" t="s">
        <v>21</v>
      </c>
      <c r="R463" s="24">
        <f t="shared" si="14"/>
        <v>17.941817249775728</v>
      </c>
      <c r="S463" t="str">
        <f t="shared" si="15"/>
        <v>Underweight</v>
      </c>
    </row>
    <row r="464" spans="1:19" x14ac:dyDescent="0.25">
      <c r="A464" s="4">
        <v>463</v>
      </c>
      <c r="B464" t="s">
        <v>17</v>
      </c>
      <c r="C464" s="5">
        <v>18</v>
      </c>
      <c r="D464" s="6">
        <v>1.71</v>
      </c>
      <c r="E464" s="5">
        <v>68</v>
      </c>
      <c r="F464" s="4" t="s">
        <v>18</v>
      </c>
      <c r="G464" s="4" t="s">
        <v>18</v>
      </c>
      <c r="H464" s="8" t="s">
        <v>22</v>
      </c>
      <c r="I464" s="9">
        <v>3</v>
      </c>
      <c r="J464" t="s">
        <v>22</v>
      </c>
      <c r="K464" s="4" t="s">
        <v>19</v>
      </c>
      <c r="L464" t="s">
        <v>64</v>
      </c>
      <c r="M464" s="4" t="s">
        <v>19</v>
      </c>
      <c r="N464" t="s">
        <v>63</v>
      </c>
      <c r="O464" t="s">
        <v>53</v>
      </c>
      <c r="P464" t="s">
        <v>22</v>
      </c>
      <c r="Q464" t="s">
        <v>21</v>
      </c>
      <c r="R464" s="24">
        <f t="shared" si="14"/>
        <v>23.255018638213471</v>
      </c>
      <c r="S464" t="str">
        <f t="shared" si="15"/>
        <v>Normal</v>
      </c>
    </row>
    <row r="465" spans="1:19" x14ac:dyDescent="0.25">
      <c r="A465" s="4">
        <v>464</v>
      </c>
      <c r="B465" t="s">
        <v>17</v>
      </c>
      <c r="C465" s="5">
        <v>20</v>
      </c>
      <c r="D465" s="6">
        <v>1.56</v>
      </c>
      <c r="E465" s="5">
        <v>45</v>
      </c>
      <c r="F465" s="4" t="s">
        <v>19</v>
      </c>
      <c r="G465" s="4" t="s">
        <v>19</v>
      </c>
      <c r="H465" s="8" t="s">
        <v>22</v>
      </c>
      <c r="I465" s="9">
        <v>3</v>
      </c>
      <c r="J465" t="s">
        <v>22</v>
      </c>
      <c r="K465" s="4" t="s">
        <v>18</v>
      </c>
      <c r="L465" t="s">
        <v>64</v>
      </c>
      <c r="M465" s="4" t="s">
        <v>19</v>
      </c>
      <c r="N465" t="s">
        <v>50</v>
      </c>
      <c r="O465" t="s">
        <v>59</v>
      </c>
      <c r="P465" t="s">
        <v>22</v>
      </c>
      <c r="Q465" t="s">
        <v>21</v>
      </c>
      <c r="R465" s="24">
        <f t="shared" si="14"/>
        <v>18.491124260355029</v>
      </c>
      <c r="S465" t="str">
        <f t="shared" si="15"/>
        <v>Underweight</v>
      </c>
    </row>
    <row r="466" spans="1:19" x14ac:dyDescent="0.25">
      <c r="A466" s="4">
        <v>465</v>
      </c>
      <c r="B466" t="s">
        <v>23</v>
      </c>
      <c r="C466" s="5">
        <v>19</v>
      </c>
      <c r="D466" s="6">
        <v>1.59</v>
      </c>
      <c r="E466" s="5">
        <v>43</v>
      </c>
      <c r="F466" s="4" t="s">
        <v>19</v>
      </c>
      <c r="G466" s="4" t="s">
        <v>19</v>
      </c>
      <c r="H466" s="8" t="s">
        <v>27</v>
      </c>
      <c r="I466" s="9">
        <v>3</v>
      </c>
      <c r="J466" t="s">
        <v>20</v>
      </c>
      <c r="K466" s="4" t="s">
        <v>19</v>
      </c>
      <c r="L466" t="s">
        <v>48</v>
      </c>
      <c r="M466" s="4" t="s">
        <v>18</v>
      </c>
      <c r="N466" t="s">
        <v>50</v>
      </c>
      <c r="O466" s="8" t="s">
        <v>58</v>
      </c>
      <c r="P466" t="s">
        <v>22</v>
      </c>
      <c r="Q466" t="s">
        <v>21</v>
      </c>
      <c r="R466" s="24">
        <f t="shared" si="14"/>
        <v>17.008820853605474</v>
      </c>
      <c r="S466" t="str">
        <f t="shared" si="15"/>
        <v>Underweight</v>
      </c>
    </row>
    <row r="467" spans="1:19" x14ac:dyDescent="0.25">
      <c r="A467" s="4">
        <v>466</v>
      </c>
      <c r="B467" t="s">
        <v>17</v>
      </c>
      <c r="C467" s="5">
        <v>18</v>
      </c>
      <c r="D467" s="6">
        <v>1.7</v>
      </c>
      <c r="E467" s="5">
        <v>83</v>
      </c>
      <c r="F467" s="4" t="s">
        <v>18</v>
      </c>
      <c r="G467" s="4" t="s">
        <v>19</v>
      </c>
      <c r="H467" s="8" t="s">
        <v>22</v>
      </c>
      <c r="I467" s="9">
        <v>3</v>
      </c>
      <c r="J467" t="s">
        <v>22</v>
      </c>
      <c r="K467" s="4" t="s">
        <v>19</v>
      </c>
      <c r="L467" t="s">
        <v>64</v>
      </c>
      <c r="M467" s="4" t="s">
        <v>19</v>
      </c>
      <c r="N467" t="s">
        <v>50</v>
      </c>
      <c r="O467" t="s">
        <v>59</v>
      </c>
      <c r="P467" t="s">
        <v>57</v>
      </c>
      <c r="Q467" t="s">
        <v>21</v>
      </c>
      <c r="R467" s="24">
        <f t="shared" si="14"/>
        <v>28.719723183391007</v>
      </c>
      <c r="S467" t="str">
        <f t="shared" si="15"/>
        <v>Overweight</v>
      </c>
    </row>
    <row r="468" spans="1:19" x14ac:dyDescent="0.25">
      <c r="A468" s="4">
        <v>467</v>
      </c>
      <c r="B468" t="s">
        <v>17</v>
      </c>
      <c r="C468" s="5">
        <v>18</v>
      </c>
      <c r="D468" s="6">
        <v>1.93</v>
      </c>
      <c r="E468" s="5">
        <v>86</v>
      </c>
      <c r="F468" s="4" t="s">
        <v>19</v>
      </c>
      <c r="G468" s="4" t="s">
        <v>19</v>
      </c>
      <c r="H468" s="8" t="s">
        <v>27</v>
      </c>
      <c r="I468" s="7" t="s">
        <v>44</v>
      </c>
      <c r="J468" t="s">
        <v>27</v>
      </c>
      <c r="K468" s="4" t="s">
        <v>19</v>
      </c>
      <c r="L468" t="s">
        <v>64</v>
      </c>
      <c r="M468" s="4" t="s">
        <v>19</v>
      </c>
      <c r="N468" t="s">
        <v>61</v>
      </c>
      <c r="O468" s="8" t="s">
        <v>58</v>
      </c>
      <c r="P468" t="s">
        <v>22</v>
      </c>
      <c r="Q468" t="s">
        <v>24</v>
      </c>
      <c r="R468" s="24">
        <f t="shared" si="14"/>
        <v>23.087868130688072</v>
      </c>
      <c r="S468" t="str">
        <f t="shared" si="15"/>
        <v>Normal</v>
      </c>
    </row>
    <row r="469" spans="1:19" x14ac:dyDescent="0.25">
      <c r="A469" s="4">
        <v>468</v>
      </c>
      <c r="B469" t="s">
        <v>23</v>
      </c>
      <c r="C469" s="5">
        <v>20</v>
      </c>
      <c r="D469" s="6">
        <v>1.59</v>
      </c>
      <c r="E469" s="5">
        <v>73</v>
      </c>
      <c r="F469" s="4" t="s">
        <v>18</v>
      </c>
      <c r="G469" s="4" t="s">
        <v>19</v>
      </c>
      <c r="H469" s="8" t="s">
        <v>27</v>
      </c>
      <c r="I469" s="7" t="s">
        <v>44</v>
      </c>
      <c r="J469" t="s">
        <v>22</v>
      </c>
      <c r="K469" s="4" t="s">
        <v>19</v>
      </c>
      <c r="L469" t="s">
        <v>64</v>
      </c>
      <c r="M469" s="4" t="s">
        <v>19</v>
      </c>
      <c r="N469" t="s">
        <v>50</v>
      </c>
      <c r="O469" t="s">
        <v>59</v>
      </c>
      <c r="P469" t="s">
        <v>22</v>
      </c>
      <c r="Q469" t="s">
        <v>21</v>
      </c>
      <c r="R469" s="24">
        <f t="shared" si="14"/>
        <v>28.875440053795337</v>
      </c>
      <c r="S469" t="str">
        <f t="shared" si="15"/>
        <v>Overweight</v>
      </c>
    </row>
    <row r="470" spans="1:19" x14ac:dyDescent="0.25">
      <c r="A470" s="4">
        <v>469</v>
      </c>
      <c r="B470" t="s">
        <v>17</v>
      </c>
      <c r="C470" s="5">
        <v>17</v>
      </c>
      <c r="D470" s="6">
        <v>1.78</v>
      </c>
      <c r="E470" s="5">
        <v>56</v>
      </c>
      <c r="F470" s="4" t="s">
        <v>18</v>
      </c>
      <c r="G470" s="4" t="s">
        <v>18</v>
      </c>
      <c r="H470" s="8" t="s">
        <v>22</v>
      </c>
      <c r="I470" s="7" t="s">
        <v>44</v>
      </c>
      <c r="J470" t="s">
        <v>22</v>
      </c>
      <c r="K470" s="4" t="s">
        <v>19</v>
      </c>
      <c r="L470" t="s">
        <v>64</v>
      </c>
      <c r="M470" s="4" t="s">
        <v>19</v>
      </c>
      <c r="N470" t="s">
        <v>61</v>
      </c>
      <c r="O470" t="s">
        <v>59</v>
      </c>
      <c r="P470" t="s">
        <v>57</v>
      </c>
      <c r="Q470" t="s">
        <v>25</v>
      </c>
      <c r="R470" s="24">
        <f t="shared" si="14"/>
        <v>17.674536043428859</v>
      </c>
      <c r="S470" t="str">
        <f t="shared" si="15"/>
        <v>Underweight</v>
      </c>
    </row>
    <row r="471" spans="1:19" x14ac:dyDescent="0.25">
      <c r="A471" s="4">
        <v>470</v>
      </c>
      <c r="B471" t="s">
        <v>17</v>
      </c>
      <c r="C471" s="5">
        <v>19</v>
      </c>
      <c r="D471" s="6">
        <v>1.81</v>
      </c>
      <c r="E471" s="5">
        <v>86</v>
      </c>
      <c r="F471" s="4" t="s">
        <v>18</v>
      </c>
      <c r="G471" s="4" t="s">
        <v>18</v>
      </c>
      <c r="H471" s="8" t="s">
        <v>27</v>
      </c>
      <c r="I471" s="7" t="s">
        <v>44</v>
      </c>
      <c r="J471" t="s">
        <v>22</v>
      </c>
      <c r="K471" s="4" t="s">
        <v>19</v>
      </c>
      <c r="L471" t="s">
        <v>64</v>
      </c>
      <c r="M471" s="4" t="s">
        <v>19</v>
      </c>
      <c r="N471" t="s">
        <v>61</v>
      </c>
      <c r="O471" s="8" t="s">
        <v>58</v>
      </c>
      <c r="P471" t="s">
        <v>22</v>
      </c>
      <c r="Q471" t="s">
        <v>21</v>
      </c>
      <c r="R471" s="24">
        <f t="shared" si="14"/>
        <v>26.25072494734593</v>
      </c>
      <c r="S471" t="str">
        <f t="shared" si="15"/>
        <v>Overweight</v>
      </c>
    </row>
    <row r="472" spans="1:19" x14ac:dyDescent="0.25">
      <c r="A472" s="4">
        <v>471</v>
      </c>
      <c r="B472" t="s">
        <v>17</v>
      </c>
      <c r="C472" s="5">
        <v>19</v>
      </c>
      <c r="D472" s="6">
        <v>1.83</v>
      </c>
      <c r="E472" s="5">
        <v>82</v>
      </c>
      <c r="F472" s="4" t="s">
        <v>18</v>
      </c>
      <c r="G472" s="4" t="s">
        <v>18</v>
      </c>
      <c r="H472" s="8" t="s">
        <v>27</v>
      </c>
      <c r="I472" s="9">
        <v>3</v>
      </c>
      <c r="J472" t="s">
        <v>20</v>
      </c>
      <c r="K472" s="4" t="s">
        <v>19</v>
      </c>
      <c r="L472" t="s">
        <v>64</v>
      </c>
      <c r="M472" s="4" t="s">
        <v>19</v>
      </c>
      <c r="N472" t="s">
        <v>61</v>
      </c>
      <c r="O472" s="8" t="s">
        <v>58</v>
      </c>
      <c r="P472" t="s">
        <v>22</v>
      </c>
      <c r="Q472" t="s">
        <v>21</v>
      </c>
      <c r="R472" s="24">
        <f t="shared" si="14"/>
        <v>24.485652005136011</v>
      </c>
      <c r="S472" t="str">
        <f t="shared" si="15"/>
        <v>Normal</v>
      </c>
    </row>
    <row r="473" spans="1:19" x14ac:dyDescent="0.25">
      <c r="A473" s="4">
        <v>472</v>
      </c>
      <c r="B473" t="s">
        <v>17</v>
      </c>
      <c r="C473" s="5">
        <v>18</v>
      </c>
      <c r="D473" s="6">
        <v>1.69</v>
      </c>
      <c r="E473" s="5">
        <v>87</v>
      </c>
      <c r="F473" s="4" t="s">
        <v>18</v>
      </c>
      <c r="G473" s="4" t="s">
        <v>18</v>
      </c>
      <c r="H473" s="8" t="s">
        <v>27</v>
      </c>
      <c r="I473" s="9">
        <v>3</v>
      </c>
      <c r="J473" t="s">
        <v>20</v>
      </c>
      <c r="K473" s="4" t="s">
        <v>19</v>
      </c>
      <c r="L473" t="s">
        <v>64</v>
      </c>
      <c r="M473" s="4" t="s">
        <v>19</v>
      </c>
      <c r="N473" t="s">
        <v>50</v>
      </c>
      <c r="O473" t="s">
        <v>59</v>
      </c>
      <c r="P473" t="s">
        <v>57</v>
      </c>
      <c r="Q473" t="s">
        <v>21</v>
      </c>
      <c r="R473" s="24">
        <f t="shared" si="14"/>
        <v>30.461118308182492</v>
      </c>
      <c r="S473" t="str">
        <f t="shared" si="15"/>
        <v>Obesity I</v>
      </c>
    </row>
    <row r="474" spans="1:19" x14ac:dyDescent="0.25">
      <c r="A474" s="4">
        <v>473</v>
      </c>
      <c r="B474" t="s">
        <v>23</v>
      </c>
      <c r="C474" s="5">
        <v>19</v>
      </c>
      <c r="D474" s="6">
        <v>1.5</v>
      </c>
      <c r="E474" s="5">
        <v>50</v>
      </c>
      <c r="F474" s="4" t="s">
        <v>19</v>
      </c>
      <c r="G474" s="4" t="s">
        <v>18</v>
      </c>
      <c r="H474" s="8" t="s">
        <v>22</v>
      </c>
      <c r="I474" s="9">
        <v>3</v>
      </c>
      <c r="J474" t="s">
        <v>20</v>
      </c>
      <c r="K474" s="4" t="s">
        <v>18</v>
      </c>
      <c r="L474" t="s">
        <v>48</v>
      </c>
      <c r="M474" s="4" t="s">
        <v>19</v>
      </c>
      <c r="N474" t="s">
        <v>63</v>
      </c>
      <c r="O474" t="s">
        <v>53</v>
      </c>
      <c r="P474" t="s">
        <v>22</v>
      </c>
      <c r="Q474" t="s">
        <v>21</v>
      </c>
      <c r="R474" s="24">
        <f t="shared" si="14"/>
        <v>22.222222222222221</v>
      </c>
      <c r="S474" t="str">
        <f t="shared" si="15"/>
        <v>Normal</v>
      </c>
    </row>
    <row r="475" spans="1:19" x14ac:dyDescent="0.25">
      <c r="A475" s="4">
        <v>474</v>
      </c>
      <c r="B475" t="s">
        <v>23</v>
      </c>
      <c r="C475" s="5">
        <v>18</v>
      </c>
      <c r="D475" s="6">
        <v>1.56</v>
      </c>
      <c r="E475" s="5">
        <v>81</v>
      </c>
      <c r="F475" s="4" t="s">
        <v>18</v>
      </c>
      <c r="G475" s="4" t="s">
        <v>18</v>
      </c>
      <c r="H475" s="8" t="s">
        <v>22</v>
      </c>
      <c r="I475" s="7" t="s">
        <v>44</v>
      </c>
      <c r="J475" t="s">
        <v>20</v>
      </c>
      <c r="K475" s="4" t="s">
        <v>19</v>
      </c>
      <c r="L475" t="s">
        <v>64</v>
      </c>
      <c r="M475" s="4" t="s">
        <v>19</v>
      </c>
      <c r="N475" t="s">
        <v>50</v>
      </c>
      <c r="O475" s="8" t="s">
        <v>58</v>
      </c>
      <c r="P475" t="s">
        <v>22</v>
      </c>
      <c r="Q475" t="s">
        <v>21</v>
      </c>
      <c r="R475" s="24">
        <f t="shared" si="14"/>
        <v>33.284023668639051</v>
      </c>
      <c r="S475" t="str">
        <f t="shared" si="15"/>
        <v>Obesity I</v>
      </c>
    </row>
    <row r="476" spans="1:19" x14ac:dyDescent="0.25">
      <c r="A476" s="4">
        <v>475</v>
      </c>
      <c r="B476" t="s">
        <v>23</v>
      </c>
      <c r="C476" s="5">
        <v>19</v>
      </c>
      <c r="D476" s="6">
        <v>1.67</v>
      </c>
      <c r="E476" s="5">
        <v>125</v>
      </c>
      <c r="F476" s="4" t="s">
        <v>18</v>
      </c>
      <c r="G476" s="4" t="s">
        <v>18</v>
      </c>
      <c r="H476" s="8" t="s">
        <v>27</v>
      </c>
      <c r="I476" s="9">
        <v>3</v>
      </c>
      <c r="J476" t="s">
        <v>22</v>
      </c>
      <c r="K476" s="4" t="s">
        <v>19</v>
      </c>
      <c r="L476" t="s">
        <v>48</v>
      </c>
      <c r="M476" s="4" t="s">
        <v>19</v>
      </c>
      <c r="N476" t="s">
        <v>50</v>
      </c>
      <c r="O476" t="s">
        <v>59</v>
      </c>
      <c r="P476" t="s">
        <v>22</v>
      </c>
      <c r="Q476" t="s">
        <v>21</v>
      </c>
      <c r="R476" s="24">
        <f t="shared" si="14"/>
        <v>44.820538563591384</v>
      </c>
      <c r="S476" t="str">
        <f t="shared" si="15"/>
        <v>Obesity III</v>
      </c>
    </row>
    <row r="477" spans="1:19" x14ac:dyDescent="0.25">
      <c r="A477" s="4">
        <v>476</v>
      </c>
      <c r="B477" t="s">
        <v>17</v>
      </c>
      <c r="C477" s="5">
        <v>18</v>
      </c>
      <c r="D477" s="6">
        <v>1.74</v>
      </c>
      <c r="E477" s="5">
        <v>97</v>
      </c>
      <c r="F477" s="4" t="s">
        <v>18</v>
      </c>
      <c r="G477" s="4" t="s">
        <v>18</v>
      </c>
      <c r="H477" s="8" t="s">
        <v>22</v>
      </c>
      <c r="I477" s="9">
        <v>3</v>
      </c>
      <c r="J477" t="s">
        <v>22</v>
      </c>
      <c r="K477" s="4" t="s">
        <v>19</v>
      </c>
      <c r="L477" t="s">
        <v>64</v>
      </c>
      <c r="M477" s="4" t="s">
        <v>19</v>
      </c>
      <c r="N477" t="s">
        <v>63</v>
      </c>
      <c r="O477" s="8" t="s">
        <v>58</v>
      </c>
      <c r="P477" t="s">
        <v>57</v>
      </c>
      <c r="Q477" t="s">
        <v>21</v>
      </c>
      <c r="R477" s="24">
        <f t="shared" si="14"/>
        <v>32.038578411943455</v>
      </c>
      <c r="S477" t="str">
        <f t="shared" si="15"/>
        <v>Obesity I</v>
      </c>
    </row>
    <row r="478" spans="1:19" x14ac:dyDescent="0.25">
      <c r="A478" s="4">
        <v>477</v>
      </c>
      <c r="B478" t="s">
        <v>17</v>
      </c>
      <c r="C478" s="5">
        <v>18</v>
      </c>
      <c r="D478" s="6">
        <v>1.82</v>
      </c>
      <c r="E478" s="5">
        <v>80</v>
      </c>
      <c r="F478" s="4" t="s">
        <v>18</v>
      </c>
      <c r="G478" s="4" t="s">
        <v>18</v>
      </c>
      <c r="H478" s="8" t="s">
        <v>22</v>
      </c>
      <c r="I478" s="9">
        <v>3</v>
      </c>
      <c r="J478" t="s">
        <v>22</v>
      </c>
      <c r="K478" s="4" t="s">
        <v>19</v>
      </c>
      <c r="L478" t="s">
        <v>64</v>
      </c>
      <c r="M478" s="4" t="s">
        <v>19</v>
      </c>
      <c r="N478" t="s">
        <v>62</v>
      </c>
      <c r="O478" t="s">
        <v>53</v>
      </c>
      <c r="P478" t="s">
        <v>57</v>
      </c>
      <c r="Q478" t="s">
        <v>24</v>
      </c>
      <c r="R478" s="24">
        <f t="shared" si="14"/>
        <v>24.151672503320853</v>
      </c>
      <c r="S478" t="str">
        <f t="shared" si="15"/>
        <v>Normal</v>
      </c>
    </row>
    <row r="479" spans="1:19" x14ac:dyDescent="0.25">
      <c r="A479" s="4">
        <v>478</v>
      </c>
      <c r="B479" t="s">
        <v>23</v>
      </c>
      <c r="C479" s="5">
        <v>18</v>
      </c>
      <c r="D479" s="6">
        <v>1.6</v>
      </c>
      <c r="E479" s="5">
        <v>83</v>
      </c>
      <c r="F479" s="4" t="s">
        <v>18</v>
      </c>
      <c r="G479" s="4" t="s">
        <v>18</v>
      </c>
      <c r="H479" s="8" t="s">
        <v>22</v>
      </c>
      <c r="I479" s="9">
        <v>3</v>
      </c>
      <c r="J479" t="s">
        <v>22</v>
      </c>
      <c r="K479" s="4" t="s">
        <v>19</v>
      </c>
      <c r="L479" t="s">
        <v>64</v>
      </c>
      <c r="M479" s="4" t="s">
        <v>18</v>
      </c>
      <c r="N479" t="s">
        <v>50</v>
      </c>
      <c r="O479" s="8" t="s">
        <v>58</v>
      </c>
      <c r="P479" t="s">
        <v>57</v>
      </c>
      <c r="Q479" t="s">
        <v>21</v>
      </c>
      <c r="R479" s="24">
        <f t="shared" si="14"/>
        <v>32.421874999999993</v>
      </c>
      <c r="S479" t="str">
        <f t="shared" si="15"/>
        <v>Obesity I</v>
      </c>
    </row>
    <row r="480" spans="1:19" x14ac:dyDescent="0.25">
      <c r="A480" s="4">
        <v>479</v>
      </c>
      <c r="B480" t="s">
        <v>23</v>
      </c>
      <c r="C480" s="5">
        <v>20</v>
      </c>
      <c r="D480" s="6">
        <v>1.68</v>
      </c>
      <c r="E480" s="5">
        <v>68</v>
      </c>
      <c r="F480" s="4" t="s">
        <v>19</v>
      </c>
      <c r="G480" s="4" t="s">
        <v>18</v>
      </c>
      <c r="H480" s="8" t="s">
        <v>27</v>
      </c>
      <c r="I480" s="9">
        <v>1</v>
      </c>
      <c r="J480" t="s">
        <v>22</v>
      </c>
      <c r="K480" s="4" t="s">
        <v>19</v>
      </c>
      <c r="L480" t="s">
        <v>48</v>
      </c>
      <c r="M480" s="4" t="s">
        <v>19</v>
      </c>
      <c r="N480" t="s">
        <v>50</v>
      </c>
      <c r="O480" s="8" t="s">
        <v>58</v>
      </c>
      <c r="P480" t="s">
        <v>57</v>
      </c>
      <c r="Q480" t="s">
        <v>21</v>
      </c>
      <c r="R480" s="24">
        <f t="shared" si="14"/>
        <v>24.092970521541954</v>
      </c>
      <c r="S480" t="str">
        <f t="shared" si="15"/>
        <v>Normal</v>
      </c>
    </row>
    <row r="481" spans="1:19" x14ac:dyDescent="0.25">
      <c r="A481" s="4">
        <v>480</v>
      </c>
      <c r="B481" t="s">
        <v>23</v>
      </c>
      <c r="C481" s="5">
        <v>19</v>
      </c>
      <c r="D481" s="6">
        <v>1.54</v>
      </c>
      <c r="E481" s="5">
        <v>42</v>
      </c>
      <c r="F481" s="4" t="s">
        <v>19</v>
      </c>
      <c r="G481" s="4" t="s">
        <v>18</v>
      </c>
      <c r="H481" s="8" t="s">
        <v>27</v>
      </c>
      <c r="I481" s="9">
        <v>1</v>
      </c>
      <c r="J481" t="s">
        <v>20</v>
      </c>
      <c r="K481" s="4" t="s">
        <v>19</v>
      </c>
      <c r="L481" t="s">
        <v>48</v>
      </c>
      <c r="M481" s="4" t="s">
        <v>19</v>
      </c>
      <c r="N481" t="s">
        <v>50</v>
      </c>
      <c r="O481" t="s">
        <v>59</v>
      </c>
      <c r="P481" t="s">
        <v>22</v>
      </c>
      <c r="Q481" t="s">
        <v>21</v>
      </c>
      <c r="R481" s="24">
        <f t="shared" si="14"/>
        <v>17.709563164108619</v>
      </c>
      <c r="S481" t="str">
        <f t="shared" si="15"/>
        <v>Underweight</v>
      </c>
    </row>
    <row r="482" spans="1:19" x14ac:dyDescent="0.25">
      <c r="A482" s="4">
        <v>481</v>
      </c>
      <c r="B482" t="s">
        <v>23</v>
      </c>
      <c r="C482" s="5">
        <v>18</v>
      </c>
      <c r="D482" s="6">
        <v>1.72</v>
      </c>
      <c r="E482" s="5">
        <v>75</v>
      </c>
      <c r="F482" s="4" t="s">
        <v>19</v>
      </c>
      <c r="G482" s="4" t="s">
        <v>18</v>
      </c>
      <c r="H482" s="8" t="s">
        <v>19</v>
      </c>
      <c r="I482" s="7" t="s">
        <v>44</v>
      </c>
      <c r="J482" t="s">
        <v>20</v>
      </c>
      <c r="K482" s="4" t="s">
        <v>18</v>
      </c>
      <c r="L482" t="s">
        <v>48</v>
      </c>
      <c r="M482" s="4" t="s">
        <v>19</v>
      </c>
      <c r="N482" t="s">
        <v>61</v>
      </c>
      <c r="O482" t="s">
        <v>59</v>
      </c>
      <c r="P482" t="s">
        <v>22</v>
      </c>
      <c r="Q482" t="s">
        <v>21</v>
      </c>
      <c r="R482" s="24">
        <f t="shared" si="14"/>
        <v>25.351541373715524</v>
      </c>
      <c r="S482" t="str">
        <f t="shared" si="15"/>
        <v>Overweight</v>
      </c>
    </row>
    <row r="483" spans="1:19" x14ac:dyDescent="0.25">
      <c r="A483" s="4">
        <v>482</v>
      </c>
      <c r="B483" t="s">
        <v>23</v>
      </c>
      <c r="C483" s="5">
        <v>20</v>
      </c>
      <c r="D483" s="6">
        <v>1.53</v>
      </c>
      <c r="E483" s="5">
        <v>42</v>
      </c>
      <c r="F483" s="4" t="s">
        <v>19</v>
      </c>
      <c r="G483" s="4" t="s">
        <v>18</v>
      </c>
      <c r="H483" s="8" t="s">
        <v>27</v>
      </c>
      <c r="I483" s="9">
        <v>1</v>
      </c>
      <c r="J483" t="s">
        <v>20</v>
      </c>
      <c r="K483" s="4" t="s">
        <v>19</v>
      </c>
      <c r="L483" t="s">
        <v>48</v>
      </c>
      <c r="M483" s="4" t="s">
        <v>19</v>
      </c>
      <c r="N483" t="s">
        <v>63</v>
      </c>
      <c r="O483" s="8" t="s">
        <v>58</v>
      </c>
      <c r="P483" t="s">
        <v>22</v>
      </c>
      <c r="Q483" t="s">
        <v>21</v>
      </c>
      <c r="R483" s="24">
        <f t="shared" si="14"/>
        <v>17.941817249775728</v>
      </c>
      <c r="S483" t="str">
        <f t="shared" si="15"/>
        <v>Underweight</v>
      </c>
    </row>
    <row r="484" spans="1:19" x14ac:dyDescent="0.25">
      <c r="A484" s="4">
        <v>483</v>
      </c>
      <c r="B484" t="s">
        <v>23</v>
      </c>
      <c r="C484" s="5">
        <v>18</v>
      </c>
      <c r="D484" s="6">
        <v>1.65</v>
      </c>
      <c r="E484" s="5">
        <v>69</v>
      </c>
      <c r="F484" s="4" t="s">
        <v>18</v>
      </c>
      <c r="G484" s="4" t="s">
        <v>18</v>
      </c>
      <c r="H484" s="8" t="s">
        <v>22</v>
      </c>
      <c r="I484" s="9">
        <v>1</v>
      </c>
      <c r="J484" t="s">
        <v>22</v>
      </c>
      <c r="K484" s="4" t="s">
        <v>19</v>
      </c>
      <c r="L484" t="s">
        <v>64</v>
      </c>
      <c r="M484" s="4" t="s">
        <v>19</v>
      </c>
      <c r="N484" t="s">
        <v>63</v>
      </c>
      <c r="O484" t="s">
        <v>59</v>
      </c>
      <c r="P484" t="s">
        <v>57</v>
      </c>
      <c r="Q484" t="s">
        <v>21</v>
      </c>
      <c r="R484" s="24">
        <f t="shared" si="14"/>
        <v>25.344352617079892</v>
      </c>
      <c r="S484" t="str">
        <f t="shared" si="15"/>
        <v>Overweight</v>
      </c>
    </row>
    <row r="485" spans="1:19" x14ac:dyDescent="0.25">
      <c r="A485" s="4">
        <v>484</v>
      </c>
      <c r="B485" t="s">
        <v>23</v>
      </c>
      <c r="C485" s="5">
        <v>18</v>
      </c>
      <c r="D485" s="6">
        <v>1.7</v>
      </c>
      <c r="E485" s="5">
        <v>80</v>
      </c>
      <c r="F485" s="4" t="s">
        <v>19</v>
      </c>
      <c r="G485" s="4" t="s">
        <v>18</v>
      </c>
      <c r="H485" s="8" t="s">
        <v>22</v>
      </c>
      <c r="I485" s="7" t="s">
        <v>44</v>
      </c>
      <c r="J485" t="s">
        <v>22</v>
      </c>
      <c r="K485" s="4" t="s">
        <v>19</v>
      </c>
      <c r="L485" t="s">
        <v>48</v>
      </c>
      <c r="M485" s="4" t="s">
        <v>19</v>
      </c>
      <c r="N485" t="s">
        <v>50</v>
      </c>
      <c r="O485" t="s">
        <v>59</v>
      </c>
      <c r="P485" t="s">
        <v>22</v>
      </c>
      <c r="Q485" t="s">
        <v>21</v>
      </c>
      <c r="R485" s="24">
        <f t="shared" si="14"/>
        <v>27.681660899653981</v>
      </c>
      <c r="S485" t="str">
        <f t="shared" si="15"/>
        <v>Overweight</v>
      </c>
    </row>
    <row r="486" spans="1:19" x14ac:dyDescent="0.25">
      <c r="A486" s="4">
        <v>485</v>
      </c>
      <c r="B486" t="s">
        <v>17</v>
      </c>
      <c r="C486" s="5">
        <v>19</v>
      </c>
      <c r="D486" s="6">
        <v>1.75</v>
      </c>
      <c r="E486" s="5">
        <v>100</v>
      </c>
      <c r="F486" s="4" t="s">
        <v>18</v>
      </c>
      <c r="G486" s="4" t="s">
        <v>18</v>
      </c>
      <c r="H486" s="8" t="s">
        <v>22</v>
      </c>
      <c r="I486" s="9">
        <v>3</v>
      </c>
      <c r="J486" t="s">
        <v>20</v>
      </c>
      <c r="K486" s="4" t="s">
        <v>19</v>
      </c>
      <c r="L486" t="s">
        <v>64</v>
      </c>
      <c r="M486" s="4" t="s">
        <v>19</v>
      </c>
      <c r="N486" t="s">
        <v>61</v>
      </c>
      <c r="O486" s="8" t="s">
        <v>58</v>
      </c>
      <c r="P486" t="s">
        <v>57</v>
      </c>
      <c r="Q486" t="s">
        <v>21</v>
      </c>
      <c r="R486" s="24">
        <f t="shared" si="14"/>
        <v>32.653061224489797</v>
      </c>
      <c r="S486" t="str">
        <f t="shared" si="15"/>
        <v>Obesity I</v>
      </c>
    </row>
    <row r="487" spans="1:19" x14ac:dyDescent="0.25">
      <c r="A487" s="4">
        <v>486</v>
      </c>
      <c r="B487" t="s">
        <v>23</v>
      </c>
      <c r="C487" s="5">
        <v>20</v>
      </c>
      <c r="D487" s="6">
        <v>1.67</v>
      </c>
      <c r="E487" s="5">
        <v>60</v>
      </c>
      <c r="F487" s="4" t="s">
        <v>19</v>
      </c>
      <c r="G487" s="4" t="s">
        <v>18</v>
      </c>
      <c r="H487" s="8" t="s">
        <v>27</v>
      </c>
      <c r="I487" s="9">
        <v>3</v>
      </c>
      <c r="J487" t="s">
        <v>19</v>
      </c>
      <c r="K487" s="4" t="s">
        <v>19</v>
      </c>
      <c r="L487" t="s">
        <v>64</v>
      </c>
      <c r="M487" s="4" t="s">
        <v>19</v>
      </c>
      <c r="N487" t="s">
        <v>62</v>
      </c>
      <c r="O487" s="8" t="s">
        <v>58</v>
      </c>
      <c r="P487" t="s">
        <v>22</v>
      </c>
      <c r="Q487" t="s">
        <v>21</v>
      </c>
      <c r="R487" s="24">
        <f t="shared" si="14"/>
        <v>21.513858510523864</v>
      </c>
      <c r="S487" t="str">
        <f t="shared" si="15"/>
        <v>Normal</v>
      </c>
    </row>
    <row r="488" spans="1:19" x14ac:dyDescent="0.25">
      <c r="A488" s="4">
        <v>487</v>
      </c>
      <c r="B488" t="s">
        <v>23</v>
      </c>
      <c r="C488" s="5">
        <v>19</v>
      </c>
      <c r="D488" s="6">
        <v>1.56</v>
      </c>
      <c r="E488" s="5">
        <v>72</v>
      </c>
      <c r="F488" s="4" t="s">
        <v>18</v>
      </c>
      <c r="G488" s="4" t="s">
        <v>19</v>
      </c>
      <c r="H488" s="8" t="s">
        <v>27</v>
      </c>
      <c r="I488" s="9">
        <v>3</v>
      </c>
      <c r="J488" t="s">
        <v>22</v>
      </c>
      <c r="K488" s="4" t="s">
        <v>19</v>
      </c>
      <c r="L488" t="s">
        <v>64</v>
      </c>
      <c r="M488" s="4" t="s">
        <v>19</v>
      </c>
      <c r="N488" t="s">
        <v>61</v>
      </c>
      <c r="O488" t="s">
        <v>59</v>
      </c>
      <c r="P488" t="s">
        <v>57</v>
      </c>
      <c r="Q488" t="s">
        <v>21</v>
      </c>
      <c r="R488" s="24">
        <f t="shared" si="14"/>
        <v>29.585798816568044</v>
      </c>
      <c r="S488" t="str">
        <f t="shared" si="15"/>
        <v>Overweight</v>
      </c>
    </row>
    <row r="489" spans="1:19" x14ac:dyDescent="0.25">
      <c r="A489" s="4">
        <v>488</v>
      </c>
      <c r="B489" t="s">
        <v>17</v>
      </c>
      <c r="C489" s="5">
        <v>20</v>
      </c>
      <c r="D489" s="6">
        <v>1.7</v>
      </c>
      <c r="E489" s="5">
        <v>105</v>
      </c>
      <c r="F489" s="4" t="s">
        <v>18</v>
      </c>
      <c r="G489" s="4" t="s">
        <v>18</v>
      </c>
      <c r="H489" s="8" t="s">
        <v>27</v>
      </c>
      <c r="I489" s="9">
        <v>1</v>
      </c>
      <c r="J489" t="s">
        <v>22</v>
      </c>
      <c r="K489" s="4" t="s">
        <v>19</v>
      </c>
      <c r="L489" t="s">
        <v>48</v>
      </c>
      <c r="M489" s="4" t="s">
        <v>19</v>
      </c>
      <c r="N489" t="s">
        <v>63</v>
      </c>
      <c r="O489" t="s">
        <v>59</v>
      </c>
      <c r="P489" t="s">
        <v>57</v>
      </c>
      <c r="Q489" t="s">
        <v>21</v>
      </c>
      <c r="R489" s="24">
        <f t="shared" si="14"/>
        <v>36.332179930795853</v>
      </c>
      <c r="S489" t="str">
        <f t="shared" si="15"/>
        <v>Obesity II</v>
      </c>
    </row>
    <row r="490" spans="1:19" x14ac:dyDescent="0.25">
      <c r="A490" s="4">
        <v>489</v>
      </c>
      <c r="B490" t="s">
        <v>17</v>
      </c>
      <c r="C490" s="5">
        <v>18</v>
      </c>
      <c r="D490" s="6">
        <v>1.75</v>
      </c>
      <c r="E490" s="5">
        <v>86</v>
      </c>
      <c r="F490" s="4" t="s">
        <v>18</v>
      </c>
      <c r="G490" s="4" t="s">
        <v>18</v>
      </c>
      <c r="H490" s="8" t="s">
        <v>27</v>
      </c>
      <c r="I490" s="9">
        <v>3</v>
      </c>
      <c r="J490" t="s">
        <v>22</v>
      </c>
      <c r="K490" s="4" t="s">
        <v>19</v>
      </c>
      <c r="L490" t="s">
        <v>65</v>
      </c>
      <c r="M490" s="4" t="s">
        <v>19</v>
      </c>
      <c r="N490" t="s">
        <v>50</v>
      </c>
      <c r="O490" s="8" t="s">
        <v>58</v>
      </c>
      <c r="P490" t="s">
        <v>22</v>
      </c>
      <c r="Q490" t="s">
        <v>21</v>
      </c>
      <c r="R490" s="24">
        <f t="shared" si="14"/>
        <v>28.081632653061224</v>
      </c>
      <c r="S490" t="str">
        <f t="shared" si="15"/>
        <v>Overweight</v>
      </c>
    </row>
    <row r="491" spans="1:19" x14ac:dyDescent="0.25">
      <c r="A491" s="4">
        <v>490</v>
      </c>
      <c r="B491" t="s">
        <v>23</v>
      </c>
      <c r="C491" s="5">
        <v>20</v>
      </c>
      <c r="D491" s="6">
        <v>1.66</v>
      </c>
      <c r="E491" s="5">
        <v>49</v>
      </c>
      <c r="F491" s="4" t="s">
        <v>19</v>
      </c>
      <c r="G491" s="4" t="s">
        <v>19</v>
      </c>
      <c r="H491" s="8" t="s">
        <v>27</v>
      </c>
      <c r="I491" s="9">
        <v>3</v>
      </c>
      <c r="J491" t="s">
        <v>20</v>
      </c>
      <c r="K491" s="4" t="s">
        <v>19</v>
      </c>
      <c r="L491" t="s">
        <v>64</v>
      </c>
      <c r="M491" s="4" t="s">
        <v>19</v>
      </c>
      <c r="N491" t="s">
        <v>50</v>
      </c>
      <c r="O491" t="s">
        <v>59</v>
      </c>
      <c r="P491" t="s">
        <v>22</v>
      </c>
      <c r="Q491" t="s">
        <v>21</v>
      </c>
      <c r="R491" s="24">
        <f t="shared" si="14"/>
        <v>17.781971258528088</v>
      </c>
      <c r="S491" t="str">
        <f t="shared" si="15"/>
        <v>Underweight</v>
      </c>
    </row>
    <row r="492" spans="1:19" x14ac:dyDescent="0.25">
      <c r="A492" s="4">
        <v>491</v>
      </c>
      <c r="B492" t="s">
        <v>23</v>
      </c>
      <c r="C492" s="5">
        <v>19</v>
      </c>
      <c r="D492" s="6">
        <v>1.74</v>
      </c>
      <c r="E492" s="5">
        <v>133</v>
      </c>
      <c r="F492" s="4" t="s">
        <v>18</v>
      </c>
      <c r="G492" s="4" t="s">
        <v>18</v>
      </c>
      <c r="H492" s="8" t="s">
        <v>27</v>
      </c>
      <c r="I492" s="9">
        <v>3</v>
      </c>
      <c r="J492" t="s">
        <v>22</v>
      </c>
      <c r="K492" s="4" t="s">
        <v>19</v>
      </c>
      <c r="L492" t="s">
        <v>64</v>
      </c>
      <c r="M492" s="4" t="s">
        <v>19</v>
      </c>
      <c r="N492" t="s">
        <v>50</v>
      </c>
      <c r="O492" t="s">
        <v>59</v>
      </c>
      <c r="P492" t="s">
        <v>22</v>
      </c>
      <c r="Q492" t="s">
        <v>21</v>
      </c>
      <c r="R492" s="24">
        <f t="shared" si="14"/>
        <v>43.929184832870916</v>
      </c>
      <c r="S492" t="str">
        <f t="shared" si="15"/>
        <v>Obesity III</v>
      </c>
    </row>
    <row r="493" spans="1:19" x14ac:dyDescent="0.25">
      <c r="A493" s="4">
        <v>492</v>
      </c>
      <c r="B493" t="s">
        <v>23</v>
      </c>
      <c r="C493" s="5">
        <v>18</v>
      </c>
      <c r="D493" s="6">
        <v>1.67</v>
      </c>
      <c r="E493" s="5">
        <v>86</v>
      </c>
      <c r="F493" s="4" t="s">
        <v>18</v>
      </c>
      <c r="G493" s="4" t="s">
        <v>18</v>
      </c>
      <c r="H493" s="8" t="s">
        <v>22</v>
      </c>
      <c r="I493" s="9">
        <v>3</v>
      </c>
      <c r="J493" t="s">
        <v>22</v>
      </c>
      <c r="K493" s="4" t="s">
        <v>19</v>
      </c>
      <c r="L493" t="s">
        <v>48</v>
      </c>
      <c r="M493" s="4" t="s">
        <v>19</v>
      </c>
      <c r="N493" t="s">
        <v>50</v>
      </c>
      <c r="O493" s="8" t="s">
        <v>58</v>
      </c>
      <c r="P493" t="s">
        <v>57</v>
      </c>
      <c r="Q493" t="s">
        <v>21</v>
      </c>
      <c r="R493" s="24">
        <f t="shared" si="14"/>
        <v>30.836530531750871</v>
      </c>
      <c r="S493" t="str">
        <f t="shared" si="15"/>
        <v>Obesity I</v>
      </c>
    </row>
    <row r="494" spans="1:19" x14ac:dyDescent="0.25">
      <c r="A494" s="4">
        <v>493</v>
      </c>
      <c r="B494" t="s">
        <v>23</v>
      </c>
      <c r="C494" s="5">
        <v>19</v>
      </c>
      <c r="D494" s="6">
        <v>1.6</v>
      </c>
      <c r="E494" s="5">
        <v>45</v>
      </c>
      <c r="F494" s="4" t="s">
        <v>19</v>
      </c>
      <c r="G494" s="4" t="s">
        <v>19</v>
      </c>
      <c r="H494" s="8" t="s">
        <v>27</v>
      </c>
      <c r="I494" s="9">
        <v>3</v>
      </c>
      <c r="J494" t="s">
        <v>20</v>
      </c>
      <c r="K494" s="4" t="s">
        <v>19</v>
      </c>
      <c r="L494" t="s">
        <v>48</v>
      </c>
      <c r="M494" s="4" t="s">
        <v>18</v>
      </c>
      <c r="N494" t="s">
        <v>61</v>
      </c>
      <c r="O494" s="8" t="s">
        <v>58</v>
      </c>
      <c r="P494" t="s">
        <v>22</v>
      </c>
      <c r="Q494" t="s">
        <v>21</v>
      </c>
      <c r="R494" s="24">
        <f t="shared" si="14"/>
        <v>17.578124999999996</v>
      </c>
      <c r="S494" t="str">
        <f t="shared" si="15"/>
        <v>Underweight</v>
      </c>
    </row>
    <row r="495" spans="1:19" x14ac:dyDescent="0.25">
      <c r="A495" s="4">
        <v>494</v>
      </c>
      <c r="B495" t="s">
        <v>23</v>
      </c>
      <c r="C495" s="5">
        <v>17</v>
      </c>
      <c r="D495" s="6">
        <v>1.64</v>
      </c>
      <c r="E495" s="5">
        <v>43</v>
      </c>
      <c r="F495" s="4" t="s">
        <v>19</v>
      </c>
      <c r="G495" s="4" t="s">
        <v>18</v>
      </c>
      <c r="H495" s="8" t="s">
        <v>27</v>
      </c>
      <c r="I495" s="9">
        <v>3</v>
      </c>
      <c r="J495" t="s">
        <v>22</v>
      </c>
      <c r="K495" s="4" t="s">
        <v>19</v>
      </c>
      <c r="L495" t="s">
        <v>65</v>
      </c>
      <c r="M495" s="4" t="s">
        <v>19</v>
      </c>
      <c r="N495" t="s">
        <v>62</v>
      </c>
      <c r="O495" t="s">
        <v>59</v>
      </c>
      <c r="P495" t="s">
        <v>22</v>
      </c>
      <c r="Q495" t="s">
        <v>21</v>
      </c>
      <c r="R495" s="24">
        <f t="shared" si="14"/>
        <v>15.987507436049974</v>
      </c>
      <c r="S495" t="str">
        <f t="shared" si="15"/>
        <v>Underweight</v>
      </c>
    </row>
    <row r="496" spans="1:19" x14ac:dyDescent="0.25">
      <c r="A496" s="4">
        <v>495</v>
      </c>
      <c r="B496" t="s">
        <v>23</v>
      </c>
      <c r="C496" s="5">
        <v>18</v>
      </c>
      <c r="D496" s="6">
        <v>1.62</v>
      </c>
      <c r="E496" s="5">
        <v>68</v>
      </c>
      <c r="F496" s="4" t="s">
        <v>19</v>
      </c>
      <c r="G496" s="4" t="s">
        <v>19</v>
      </c>
      <c r="H496" s="8" t="s">
        <v>22</v>
      </c>
      <c r="I496" s="9">
        <v>1</v>
      </c>
      <c r="J496" t="s">
        <v>22</v>
      </c>
      <c r="K496" s="4" t="s">
        <v>19</v>
      </c>
      <c r="L496" t="s">
        <v>48</v>
      </c>
      <c r="M496" s="4" t="s">
        <v>19</v>
      </c>
      <c r="N496" t="s">
        <v>63</v>
      </c>
      <c r="O496" t="s">
        <v>53</v>
      </c>
      <c r="P496" t="s">
        <v>57</v>
      </c>
      <c r="Q496" t="s">
        <v>21</v>
      </c>
      <c r="R496" s="24">
        <f t="shared" si="14"/>
        <v>25.910684346898332</v>
      </c>
      <c r="S496" t="str">
        <f t="shared" si="15"/>
        <v>Overweight</v>
      </c>
    </row>
    <row r="497" spans="1:19" x14ac:dyDescent="0.25">
      <c r="A497" s="4">
        <v>496</v>
      </c>
      <c r="B497" t="s">
        <v>17</v>
      </c>
      <c r="C497" s="5">
        <v>19</v>
      </c>
      <c r="D497" s="6">
        <v>1.7</v>
      </c>
      <c r="E497" s="5">
        <v>60</v>
      </c>
      <c r="F497" s="4" t="s">
        <v>18</v>
      </c>
      <c r="G497" s="4" t="s">
        <v>18</v>
      </c>
      <c r="H497" s="8" t="s">
        <v>22</v>
      </c>
      <c r="I497" s="9">
        <v>1</v>
      </c>
      <c r="J497" t="s">
        <v>22</v>
      </c>
      <c r="K497" s="4" t="s">
        <v>19</v>
      </c>
      <c r="L497" t="s">
        <v>64</v>
      </c>
      <c r="M497" s="4" t="s">
        <v>19</v>
      </c>
      <c r="N497" t="s">
        <v>61</v>
      </c>
      <c r="O497" s="8" t="s">
        <v>58</v>
      </c>
      <c r="P497" t="s">
        <v>22</v>
      </c>
      <c r="Q497" t="s">
        <v>21</v>
      </c>
      <c r="R497" s="24">
        <f t="shared" si="14"/>
        <v>20.761245674740486</v>
      </c>
      <c r="S497" t="str">
        <f t="shared" si="15"/>
        <v>Normal</v>
      </c>
    </row>
    <row r="498" spans="1:19" x14ac:dyDescent="0.25">
      <c r="A498" s="4">
        <v>497</v>
      </c>
      <c r="B498" t="s">
        <v>23</v>
      </c>
      <c r="C498" s="5">
        <v>20</v>
      </c>
      <c r="D498" s="6">
        <v>1.54</v>
      </c>
      <c r="E498" s="5">
        <v>65</v>
      </c>
      <c r="F498" s="4" t="s">
        <v>19</v>
      </c>
      <c r="G498" s="4" t="s">
        <v>18</v>
      </c>
      <c r="H498" s="8" t="s">
        <v>27</v>
      </c>
      <c r="I498" s="9">
        <v>3</v>
      </c>
      <c r="J498" t="s">
        <v>22</v>
      </c>
      <c r="K498" s="4" t="s">
        <v>19</v>
      </c>
      <c r="L498" t="s">
        <v>64</v>
      </c>
      <c r="M498" s="4" t="s">
        <v>18</v>
      </c>
      <c r="N498" t="s">
        <v>63</v>
      </c>
      <c r="O498" t="s">
        <v>59</v>
      </c>
      <c r="P498" t="s">
        <v>22</v>
      </c>
      <c r="Q498" t="s">
        <v>21</v>
      </c>
      <c r="R498" s="24">
        <f t="shared" si="14"/>
        <v>27.407657277787148</v>
      </c>
      <c r="S498" t="str">
        <f t="shared" si="15"/>
        <v>Overweight</v>
      </c>
    </row>
    <row r="499" spans="1:19" x14ac:dyDescent="0.25">
      <c r="A499" s="4">
        <v>498</v>
      </c>
      <c r="B499" t="s">
        <v>23</v>
      </c>
      <c r="C499" s="5">
        <v>19</v>
      </c>
      <c r="D499" s="6">
        <v>1.63</v>
      </c>
      <c r="E499" s="5">
        <v>82</v>
      </c>
      <c r="F499" s="4" t="s">
        <v>18</v>
      </c>
      <c r="G499" s="4" t="s">
        <v>18</v>
      </c>
      <c r="H499" s="8" t="s">
        <v>19</v>
      </c>
      <c r="I499" s="9">
        <v>3</v>
      </c>
      <c r="J499" t="s">
        <v>22</v>
      </c>
      <c r="K499" s="4" t="s">
        <v>19</v>
      </c>
      <c r="L499" t="s">
        <v>48</v>
      </c>
      <c r="M499" s="4" t="s">
        <v>19</v>
      </c>
      <c r="N499" t="s">
        <v>63</v>
      </c>
      <c r="O499" t="s">
        <v>53</v>
      </c>
      <c r="P499" t="s">
        <v>22</v>
      </c>
      <c r="Q499" t="s">
        <v>21</v>
      </c>
      <c r="R499" s="24">
        <f t="shared" si="14"/>
        <v>30.863035868869737</v>
      </c>
      <c r="S499" t="str">
        <f t="shared" si="15"/>
        <v>Obesity I</v>
      </c>
    </row>
    <row r="500" spans="1:19" x14ac:dyDescent="0.25">
      <c r="A500" s="4">
        <v>499</v>
      </c>
      <c r="B500" t="s">
        <v>17</v>
      </c>
      <c r="C500" s="5">
        <v>17</v>
      </c>
      <c r="D500" s="6">
        <v>1.81</v>
      </c>
      <c r="E500" s="5">
        <v>59</v>
      </c>
      <c r="F500" s="4" t="s">
        <v>18</v>
      </c>
      <c r="G500" s="4" t="s">
        <v>18</v>
      </c>
      <c r="H500" s="8" t="s">
        <v>22</v>
      </c>
      <c r="I500" s="7" t="s">
        <v>44</v>
      </c>
      <c r="J500" t="s">
        <v>22</v>
      </c>
      <c r="K500" s="4" t="s">
        <v>19</v>
      </c>
      <c r="L500" t="s">
        <v>64</v>
      </c>
      <c r="M500" s="4" t="s">
        <v>19</v>
      </c>
      <c r="N500" t="s">
        <v>61</v>
      </c>
      <c r="O500" t="s">
        <v>59</v>
      </c>
      <c r="P500" t="s">
        <v>57</v>
      </c>
      <c r="Q500" t="s">
        <v>25</v>
      </c>
      <c r="R500" s="24">
        <f t="shared" si="14"/>
        <v>18.009218277830346</v>
      </c>
      <c r="S500" t="str">
        <f t="shared" si="15"/>
        <v>Underweight</v>
      </c>
    </row>
    <row r="501" spans="1:19" x14ac:dyDescent="0.25">
      <c r="A501" s="4">
        <v>500</v>
      </c>
      <c r="B501" t="s">
        <v>23</v>
      </c>
      <c r="C501" s="5">
        <v>20</v>
      </c>
      <c r="D501" s="6">
        <v>1.69</v>
      </c>
      <c r="E501" s="5">
        <v>50</v>
      </c>
      <c r="F501" s="4" t="s">
        <v>19</v>
      </c>
      <c r="G501" s="4" t="s">
        <v>19</v>
      </c>
      <c r="H501" s="8" t="s">
        <v>27</v>
      </c>
      <c r="I501" s="9">
        <v>3</v>
      </c>
      <c r="J501" t="s">
        <v>20</v>
      </c>
      <c r="K501" s="4" t="s">
        <v>19</v>
      </c>
      <c r="L501" t="s">
        <v>64</v>
      </c>
      <c r="M501" s="4" t="s">
        <v>19</v>
      </c>
      <c r="N501" t="s">
        <v>61</v>
      </c>
      <c r="O501" t="s">
        <v>59</v>
      </c>
      <c r="P501" t="s">
        <v>22</v>
      </c>
      <c r="Q501" t="s">
        <v>21</v>
      </c>
      <c r="R501" s="24">
        <f t="shared" si="14"/>
        <v>17.506389832288786</v>
      </c>
      <c r="S501" t="str">
        <f t="shared" si="15"/>
        <v>Underweight</v>
      </c>
    </row>
    <row r="502" spans="1:19" x14ac:dyDescent="0.25">
      <c r="A502" s="4">
        <v>501</v>
      </c>
      <c r="B502" t="s">
        <v>17</v>
      </c>
      <c r="C502" s="5">
        <v>18</v>
      </c>
      <c r="D502" s="6">
        <v>1.85</v>
      </c>
      <c r="E502" s="5">
        <v>60</v>
      </c>
      <c r="F502" s="4" t="s">
        <v>18</v>
      </c>
      <c r="G502" s="4" t="s">
        <v>18</v>
      </c>
      <c r="H502" s="8" t="s">
        <v>27</v>
      </c>
      <c r="I502" s="7" t="s">
        <v>44</v>
      </c>
      <c r="J502" t="s">
        <v>22</v>
      </c>
      <c r="K502" s="4" t="s">
        <v>19</v>
      </c>
      <c r="L502" t="s">
        <v>64</v>
      </c>
      <c r="M502" s="4" t="s">
        <v>18</v>
      </c>
      <c r="N502" t="s">
        <v>61</v>
      </c>
      <c r="O502" s="8" t="s">
        <v>58</v>
      </c>
      <c r="P502" t="s">
        <v>22</v>
      </c>
      <c r="Q502" t="s">
        <v>25</v>
      </c>
      <c r="R502" s="24">
        <f t="shared" si="14"/>
        <v>17.531044558071585</v>
      </c>
      <c r="S502" t="str">
        <f t="shared" si="15"/>
        <v>Underweight</v>
      </c>
    </row>
    <row r="503" spans="1:19" x14ac:dyDescent="0.25">
      <c r="A503" s="4">
        <v>502</v>
      </c>
      <c r="B503" t="s">
        <v>23</v>
      </c>
      <c r="C503" s="5">
        <v>18</v>
      </c>
      <c r="D503" s="6">
        <v>1.6</v>
      </c>
      <c r="E503" s="5">
        <v>86</v>
      </c>
      <c r="F503" s="4" t="s">
        <v>18</v>
      </c>
      <c r="G503" s="4" t="s">
        <v>18</v>
      </c>
      <c r="H503" s="8" t="s">
        <v>22</v>
      </c>
      <c r="I503" s="9">
        <v>3</v>
      </c>
      <c r="J503" t="s">
        <v>20</v>
      </c>
      <c r="K503" s="4" t="s">
        <v>19</v>
      </c>
      <c r="L503" t="s">
        <v>48</v>
      </c>
      <c r="M503" s="4" t="s">
        <v>19</v>
      </c>
      <c r="N503" t="s">
        <v>50</v>
      </c>
      <c r="O503" t="s">
        <v>59</v>
      </c>
      <c r="P503" t="s">
        <v>22</v>
      </c>
      <c r="Q503" t="s">
        <v>21</v>
      </c>
      <c r="R503" s="24">
        <f t="shared" si="14"/>
        <v>33.593749999999993</v>
      </c>
      <c r="S503" t="str">
        <f t="shared" si="15"/>
        <v>Obesity I</v>
      </c>
    </row>
    <row r="504" spans="1:19" x14ac:dyDescent="0.25">
      <c r="A504" s="4">
        <v>503</v>
      </c>
      <c r="B504" t="s">
        <v>23</v>
      </c>
      <c r="C504" s="5">
        <v>20</v>
      </c>
      <c r="D504" s="6">
        <v>1.53</v>
      </c>
      <c r="E504" s="5">
        <v>61</v>
      </c>
      <c r="F504" s="4" t="s">
        <v>19</v>
      </c>
      <c r="G504" s="4" t="s">
        <v>18</v>
      </c>
      <c r="H504" s="8" t="s">
        <v>27</v>
      </c>
      <c r="I504" s="9">
        <v>3</v>
      </c>
      <c r="J504" t="s">
        <v>20</v>
      </c>
      <c r="K504" s="4" t="s">
        <v>18</v>
      </c>
      <c r="L504" t="s">
        <v>48</v>
      </c>
      <c r="M504" s="4" t="s">
        <v>19</v>
      </c>
      <c r="N504" t="s">
        <v>63</v>
      </c>
      <c r="O504" s="8" t="s">
        <v>58</v>
      </c>
      <c r="P504" t="s">
        <v>22</v>
      </c>
      <c r="Q504" t="s">
        <v>21</v>
      </c>
      <c r="R504" s="24">
        <f t="shared" si="14"/>
        <v>26.058353624674272</v>
      </c>
      <c r="S504" t="str">
        <f t="shared" si="15"/>
        <v>Overweight</v>
      </c>
    </row>
    <row r="505" spans="1:19" x14ac:dyDescent="0.25">
      <c r="A505" s="4">
        <v>504</v>
      </c>
      <c r="B505" t="s">
        <v>17</v>
      </c>
      <c r="C505" s="5">
        <v>19</v>
      </c>
      <c r="D505" s="6">
        <v>1.81</v>
      </c>
      <c r="E505" s="5">
        <v>85</v>
      </c>
      <c r="F505" s="4" t="s">
        <v>18</v>
      </c>
      <c r="G505" s="4" t="s">
        <v>18</v>
      </c>
      <c r="H505" s="8" t="s">
        <v>27</v>
      </c>
      <c r="I505" s="9">
        <v>3</v>
      </c>
      <c r="J505" t="s">
        <v>22</v>
      </c>
      <c r="K505" s="4" t="s">
        <v>19</v>
      </c>
      <c r="L505" t="s">
        <v>64</v>
      </c>
      <c r="M505" s="4" t="s">
        <v>19</v>
      </c>
      <c r="N505" t="s">
        <v>61</v>
      </c>
      <c r="O505" t="s">
        <v>59</v>
      </c>
      <c r="P505" t="s">
        <v>22</v>
      </c>
      <c r="Q505" t="s">
        <v>21</v>
      </c>
      <c r="R505" s="24">
        <f t="shared" si="14"/>
        <v>25.945483959586092</v>
      </c>
      <c r="S505" t="str">
        <f t="shared" si="15"/>
        <v>Overweight</v>
      </c>
    </row>
    <row r="506" spans="1:19" x14ac:dyDescent="0.25">
      <c r="A506" s="4">
        <v>505</v>
      </c>
      <c r="B506" t="s">
        <v>17</v>
      </c>
      <c r="C506" s="5">
        <v>20</v>
      </c>
      <c r="D506" s="6">
        <v>1.84</v>
      </c>
      <c r="E506" s="5">
        <v>105</v>
      </c>
      <c r="F506" s="4" t="s">
        <v>18</v>
      </c>
      <c r="G506" s="4" t="s">
        <v>18</v>
      </c>
      <c r="H506" s="8" t="s">
        <v>22</v>
      </c>
      <c r="I506" s="9">
        <v>3</v>
      </c>
      <c r="J506" t="s">
        <v>22</v>
      </c>
      <c r="K506" s="4" t="s">
        <v>19</v>
      </c>
      <c r="L506" t="s">
        <v>65</v>
      </c>
      <c r="M506" s="4" t="s">
        <v>19</v>
      </c>
      <c r="N506" t="s">
        <v>61</v>
      </c>
      <c r="O506" s="8" t="s">
        <v>58</v>
      </c>
      <c r="P506" t="s">
        <v>57</v>
      </c>
      <c r="Q506" t="s">
        <v>21</v>
      </c>
      <c r="R506" s="24">
        <f t="shared" si="14"/>
        <v>31.013705103969752</v>
      </c>
      <c r="S506" t="str">
        <f t="shared" si="15"/>
        <v>Obesity I</v>
      </c>
    </row>
    <row r="507" spans="1:19" x14ac:dyDescent="0.25">
      <c r="A507" s="4">
        <v>506</v>
      </c>
      <c r="B507" t="s">
        <v>23</v>
      </c>
      <c r="C507" s="5">
        <v>17</v>
      </c>
      <c r="D507" s="6">
        <v>1.6</v>
      </c>
      <c r="E507" s="5">
        <v>65</v>
      </c>
      <c r="F507" s="4" t="s">
        <v>18</v>
      </c>
      <c r="G507" s="4" t="s">
        <v>18</v>
      </c>
      <c r="H507" s="8" t="s">
        <v>27</v>
      </c>
      <c r="I507" s="9">
        <v>2</v>
      </c>
      <c r="J507" t="s">
        <v>22</v>
      </c>
      <c r="K507" s="4" t="s">
        <v>19</v>
      </c>
      <c r="L507" t="s">
        <v>64</v>
      </c>
      <c r="M507" s="4" t="s">
        <v>18</v>
      </c>
      <c r="N507" t="s">
        <v>63</v>
      </c>
      <c r="O507" t="s">
        <v>53</v>
      </c>
      <c r="P507" t="s">
        <v>22</v>
      </c>
      <c r="Q507" t="s">
        <v>21</v>
      </c>
      <c r="R507" s="24">
        <f t="shared" si="14"/>
        <v>25.390624999999996</v>
      </c>
      <c r="S507" t="str">
        <f t="shared" si="15"/>
        <v>Overweight</v>
      </c>
    </row>
    <row r="508" spans="1:19" x14ac:dyDescent="0.25">
      <c r="A508" s="4">
        <v>507</v>
      </c>
      <c r="B508" t="s">
        <v>23</v>
      </c>
      <c r="C508" s="5">
        <v>17</v>
      </c>
      <c r="D508" s="6">
        <v>1.53</v>
      </c>
      <c r="E508" s="5">
        <v>55</v>
      </c>
      <c r="F508" s="4" t="s">
        <v>18</v>
      </c>
      <c r="G508" s="4" t="s">
        <v>18</v>
      </c>
      <c r="H508" s="8" t="s">
        <v>22</v>
      </c>
      <c r="I508" s="9">
        <v>3</v>
      </c>
      <c r="J508" t="s">
        <v>22</v>
      </c>
      <c r="K508" s="4" t="s">
        <v>19</v>
      </c>
      <c r="L508" t="s">
        <v>48</v>
      </c>
      <c r="M508" s="4" t="s">
        <v>19</v>
      </c>
      <c r="N508" t="s">
        <v>63</v>
      </c>
      <c r="O508" t="s">
        <v>59</v>
      </c>
      <c r="P508" t="s">
        <v>57</v>
      </c>
      <c r="Q508" t="s">
        <v>21</v>
      </c>
      <c r="R508" s="24">
        <f t="shared" si="14"/>
        <v>23.495236874706311</v>
      </c>
      <c r="S508" t="str">
        <f t="shared" si="15"/>
        <v>Normal</v>
      </c>
    </row>
    <row r="509" spans="1:19" x14ac:dyDescent="0.25">
      <c r="A509" s="4">
        <v>508</v>
      </c>
      <c r="B509" t="s">
        <v>23</v>
      </c>
      <c r="C509" s="5">
        <v>19</v>
      </c>
      <c r="D509" s="6">
        <v>1.75</v>
      </c>
      <c r="E509" s="5">
        <v>129</v>
      </c>
      <c r="F509" s="4" t="s">
        <v>18</v>
      </c>
      <c r="G509" s="4" t="s">
        <v>18</v>
      </c>
      <c r="H509" s="8" t="s">
        <v>27</v>
      </c>
      <c r="I509" s="9">
        <v>3</v>
      </c>
      <c r="J509" t="s">
        <v>22</v>
      </c>
      <c r="K509" s="4" t="s">
        <v>19</v>
      </c>
      <c r="L509" t="s">
        <v>64</v>
      </c>
      <c r="M509" s="4" t="s">
        <v>19</v>
      </c>
      <c r="N509" t="s">
        <v>50</v>
      </c>
      <c r="O509" t="s">
        <v>59</v>
      </c>
      <c r="P509" t="s">
        <v>22</v>
      </c>
      <c r="Q509" t="s">
        <v>21</v>
      </c>
      <c r="R509" s="24">
        <f t="shared" si="14"/>
        <v>42.122448979591837</v>
      </c>
      <c r="S509" t="str">
        <f t="shared" si="15"/>
        <v>Obesity III</v>
      </c>
    </row>
    <row r="510" spans="1:19" x14ac:dyDescent="0.25">
      <c r="A510" s="4">
        <v>509</v>
      </c>
      <c r="B510" t="s">
        <v>23</v>
      </c>
      <c r="C510" s="5">
        <v>18</v>
      </c>
      <c r="D510" s="6">
        <v>1.75</v>
      </c>
      <c r="E510" s="5">
        <v>128</v>
      </c>
      <c r="F510" s="4" t="s">
        <v>18</v>
      </c>
      <c r="G510" s="4" t="s">
        <v>18</v>
      </c>
      <c r="H510" s="8" t="s">
        <v>27</v>
      </c>
      <c r="I510" s="9">
        <v>3</v>
      </c>
      <c r="J510" t="s">
        <v>22</v>
      </c>
      <c r="K510" s="4" t="s">
        <v>19</v>
      </c>
      <c r="L510" t="s">
        <v>65</v>
      </c>
      <c r="M510" s="4" t="s">
        <v>19</v>
      </c>
      <c r="N510" t="s">
        <v>61</v>
      </c>
      <c r="O510" t="s">
        <v>59</v>
      </c>
      <c r="P510" t="s">
        <v>22</v>
      </c>
      <c r="Q510" t="s">
        <v>21</v>
      </c>
      <c r="R510" s="24">
        <f t="shared" si="14"/>
        <v>41.795918367346935</v>
      </c>
      <c r="S510" t="str">
        <f t="shared" si="15"/>
        <v>Obesity III</v>
      </c>
    </row>
    <row r="511" spans="1:19" x14ac:dyDescent="0.25">
      <c r="A511" s="4">
        <v>510</v>
      </c>
      <c r="B511" t="s">
        <v>17</v>
      </c>
      <c r="C511" s="5">
        <v>18</v>
      </c>
      <c r="D511" s="6">
        <v>1.74</v>
      </c>
      <c r="E511" s="5">
        <v>70</v>
      </c>
      <c r="F511" s="4" t="s">
        <v>19</v>
      </c>
      <c r="G511" s="4" t="s">
        <v>18</v>
      </c>
      <c r="H511" s="8" t="s">
        <v>22</v>
      </c>
      <c r="I511" s="9">
        <v>3</v>
      </c>
      <c r="J511" t="s">
        <v>22</v>
      </c>
      <c r="K511" s="4" t="s">
        <v>19</v>
      </c>
      <c r="L511" t="s">
        <v>64</v>
      </c>
      <c r="M511" s="4" t="s">
        <v>19</v>
      </c>
      <c r="N511" t="s">
        <v>50</v>
      </c>
      <c r="O511" t="s">
        <v>59</v>
      </c>
      <c r="P511" t="s">
        <v>22</v>
      </c>
      <c r="Q511" t="s">
        <v>21</v>
      </c>
      <c r="R511" s="24">
        <f t="shared" si="14"/>
        <v>23.120623596247853</v>
      </c>
      <c r="S511" t="str">
        <f t="shared" si="15"/>
        <v>Normal</v>
      </c>
    </row>
    <row r="512" spans="1:19" x14ac:dyDescent="0.25">
      <c r="A512" s="4">
        <v>511</v>
      </c>
      <c r="B512" t="s">
        <v>17</v>
      </c>
      <c r="C512" s="5">
        <v>19</v>
      </c>
      <c r="D512" s="6">
        <v>1.8</v>
      </c>
      <c r="E512" s="5">
        <v>70</v>
      </c>
      <c r="F512" s="4" t="s">
        <v>19</v>
      </c>
      <c r="G512" s="4" t="s">
        <v>18</v>
      </c>
      <c r="H512" s="8" t="s">
        <v>27</v>
      </c>
      <c r="I512" s="9">
        <v>3</v>
      </c>
      <c r="J512" t="s">
        <v>20</v>
      </c>
      <c r="K512" s="4" t="s">
        <v>19</v>
      </c>
      <c r="L512" t="s">
        <v>48</v>
      </c>
      <c r="M512" s="4" t="s">
        <v>19</v>
      </c>
      <c r="N512" t="s">
        <v>61</v>
      </c>
      <c r="O512" s="8" t="s">
        <v>58</v>
      </c>
      <c r="P512" t="s">
        <v>57</v>
      </c>
      <c r="Q512" t="s">
        <v>21</v>
      </c>
      <c r="R512" s="24">
        <f t="shared" si="14"/>
        <v>21.604938271604937</v>
      </c>
      <c r="S512" t="str">
        <f t="shared" si="15"/>
        <v>Normal</v>
      </c>
    </row>
    <row r="513" spans="1:19" x14ac:dyDescent="0.25">
      <c r="A513" s="4">
        <v>512</v>
      </c>
      <c r="B513" t="s">
        <v>23</v>
      </c>
      <c r="C513" s="5">
        <v>18</v>
      </c>
      <c r="D513" s="6">
        <v>1.77</v>
      </c>
      <c r="E513" s="5">
        <v>86</v>
      </c>
      <c r="F513" s="4" t="s">
        <v>18</v>
      </c>
      <c r="G513" s="4" t="s">
        <v>18</v>
      </c>
      <c r="H513" s="8" t="s">
        <v>27</v>
      </c>
      <c r="I513" s="9">
        <v>3</v>
      </c>
      <c r="J513" t="s">
        <v>22</v>
      </c>
      <c r="K513" s="4" t="s">
        <v>19</v>
      </c>
      <c r="L513" t="s">
        <v>65</v>
      </c>
      <c r="M513" s="4" t="s">
        <v>19</v>
      </c>
      <c r="N513" t="s">
        <v>61</v>
      </c>
      <c r="O513" t="s">
        <v>59</v>
      </c>
      <c r="P513" t="s">
        <v>22</v>
      </c>
      <c r="Q513" t="s">
        <v>21</v>
      </c>
      <c r="R513" s="24">
        <f t="shared" si="14"/>
        <v>27.450604870886398</v>
      </c>
      <c r="S513" t="str">
        <f t="shared" si="15"/>
        <v>Overweight</v>
      </c>
    </row>
    <row r="514" spans="1:19" x14ac:dyDescent="0.25">
      <c r="A514" s="4">
        <v>513</v>
      </c>
      <c r="B514" t="s">
        <v>17</v>
      </c>
      <c r="C514" s="5">
        <v>18</v>
      </c>
      <c r="D514" s="6">
        <v>1.76</v>
      </c>
      <c r="E514" s="5">
        <v>52</v>
      </c>
      <c r="F514" s="4" t="s">
        <v>19</v>
      </c>
      <c r="G514" s="4" t="s">
        <v>18</v>
      </c>
      <c r="H514" s="8" t="s">
        <v>22</v>
      </c>
      <c r="I514" s="9">
        <v>3</v>
      </c>
      <c r="J514" t="s">
        <v>22</v>
      </c>
      <c r="K514" s="4" t="s">
        <v>19</v>
      </c>
      <c r="L514" t="s">
        <v>64</v>
      </c>
      <c r="M514" s="4" t="s">
        <v>19</v>
      </c>
      <c r="N514" t="s">
        <v>50</v>
      </c>
      <c r="O514" t="s">
        <v>59</v>
      </c>
      <c r="P514" t="s">
        <v>22</v>
      </c>
      <c r="Q514" t="s">
        <v>21</v>
      </c>
      <c r="R514" s="24">
        <f t="shared" ref="R514:R577" si="16">SUM(E514)/(D514*D514)</f>
        <v>16.787190082644628</v>
      </c>
      <c r="S514" t="str">
        <f t="shared" ref="S514:S577" si="17">IF(R514&lt;18.5,"Underweight",IF(R514&lt;25,"Normal",IF(R514&lt;30,"Overweight",IF(R514&lt;35,"Obesity I",IF(R514&lt;40,"Obesity II","Obesity III")))))</f>
        <v>Underweight</v>
      </c>
    </row>
    <row r="515" spans="1:19" x14ac:dyDescent="0.25">
      <c r="A515" s="4">
        <v>514</v>
      </c>
      <c r="B515" t="s">
        <v>33</v>
      </c>
      <c r="C515" s="5">
        <v>17</v>
      </c>
      <c r="D515" s="6">
        <v>1.71</v>
      </c>
      <c r="E515" s="5">
        <v>52</v>
      </c>
      <c r="F515" s="4" t="s">
        <v>19</v>
      </c>
      <c r="G515" s="4" t="s">
        <v>18</v>
      </c>
      <c r="H515" s="8" t="s">
        <v>22</v>
      </c>
      <c r="I515" s="9">
        <v>2</v>
      </c>
      <c r="J515" t="s">
        <v>22</v>
      </c>
      <c r="K515" s="4" t="s">
        <v>19</v>
      </c>
      <c r="L515" t="s">
        <v>64</v>
      </c>
      <c r="M515" s="4" t="s">
        <v>19</v>
      </c>
      <c r="N515" t="s">
        <v>63</v>
      </c>
      <c r="O515" t="s">
        <v>59</v>
      </c>
      <c r="P515" t="s">
        <v>22</v>
      </c>
      <c r="Q515" t="s">
        <v>21</v>
      </c>
      <c r="R515" s="24">
        <f t="shared" si="16"/>
        <v>17.783249546869126</v>
      </c>
      <c r="S515" t="str">
        <f t="shared" si="17"/>
        <v>Underweight</v>
      </c>
    </row>
    <row r="516" spans="1:19" x14ac:dyDescent="0.25">
      <c r="A516" s="4">
        <v>515</v>
      </c>
      <c r="B516" t="s">
        <v>23</v>
      </c>
      <c r="C516" s="5">
        <v>18</v>
      </c>
      <c r="D516" s="6">
        <v>1.62</v>
      </c>
      <c r="E516" s="5">
        <v>82</v>
      </c>
      <c r="F516" s="4" t="s">
        <v>18</v>
      </c>
      <c r="G516" s="4" t="s">
        <v>18</v>
      </c>
      <c r="H516" s="8" t="s">
        <v>22</v>
      </c>
      <c r="I516" s="9">
        <v>3</v>
      </c>
      <c r="J516" t="s">
        <v>22</v>
      </c>
      <c r="K516" s="4" t="s">
        <v>19</v>
      </c>
      <c r="L516" t="s">
        <v>64</v>
      </c>
      <c r="M516" s="4" t="s">
        <v>19</v>
      </c>
      <c r="N516" t="s">
        <v>50</v>
      </c>
      <c r="O516" t="s">
        <v>59</v>
      </c>
      <c r="P516" t="s">
        <v>57</v>
      </c>
      <c r="Q516" t="s">
        <v>21</v>
      </c>
      <c r="R516" s="24">
        <f t="shared" si="16"/>
        <v>31.245237006553872</v>
      </c>
      <c r="S516" t="str">
        <f t="shared" si="17"/>
        <v>Obesity I</v>
      </c>
    </row>
    <row r="517" spans="1:19" x14ac:dyDescent="0.25">
      <c r="A517" s="4">
        <v>516</v>
      </c>
      <c r="B517" t="s">
        <v>23</v>
      </c>
      <c r="C517" s="5">
        <v>19</v>
      </c>
      <c r="D517" s="6">
        <v>1.56</v>
      </c>
      <c r="E517" s="5">
        <v>70</v>
      </c>
      <c r="F517" s="4" t="s">
        <v>18</v>
      </c>
      <c r="G517" s="4" t="s">
        <v>19</v>
      </c>
      <c r="H517" s="8" t="s">
        <v>27</v>
      </c>
      <c r="I517" s="9">
        <v>3</v>
      </c>
      <c r="J517" t="s">
        <v>22</v>
      </c>
      <c r="K517" s="4" t="s">
        <v>19</v>
      </c>
      <c r="L517" t="s">
        <v>64</v>
      </c>
      <c r="M517" s="4" t="s">
        <v>19</v>
      </c>
      <c r="N517" t="s">
        <v>50</v>
      </c>
      <c r="O517" t="s">
        <v>59</v>
      </c>
      <c r="P517" t="s">
        <v>57</v>
      </c>
      <c r="Q517" t="s">
        <v>21</v>
      </c>
      <c r="R517" s="24">
        <f t="shared" si="16"/>
        <v>28.763971071663377</v>
      </c>
      <c r="S517" t="str">
        <f t="shared" si="17"/>
        <v>Overweight</v>
      </c>
    </row>
    <row r="518" spans="1:19" x14ac:dyDescent="0.25">
      <c r="A518" s="4">
        <v>517</v>
      </c>
      <c r="B518" t="s">
        <v>23</v>
      </c>
      <c r="C518" s="5">
        <v>18</v>
      </c>
      <c r="D518" s="6">
        <v>1.57</v>
      </c>
      <c r="E518" s="5">
        <v>50</v>
      </c>
      <c r="F518" s="4" t="s">
        <v>19</v>
      </c>
      <c r="G518" s="4" t="s">
        <v>18</v>
      </c>
      <c r="H518" s="8" t="s">
        <v>22</v>
      </c>
      <c r="I518" s="9">
        <v>3</v>
      </c>
      <c r="J518" t="s">
        <v>22</v>
      </c>
      <c r="K518" s="4" t="s">
        <v>19</v>
      </c>
      <c r="L518" t="s">
        <v>48</v>
      </c>
      <c r="M518" s="4" t="s">
        <v>19</v>
      </c>
      <c r="N518" t="s">
        <v>63</v>
      </c>
      <c r="O518" t="s">
        <v>59</v>
      </c>
      <c r="P518" t="s">
        <v>22</v>
      </c>
      <c r="Q518" t="s">
        <v>21</v>
      </c>
      <c r="R518" s="24">
        <f t="shared" si="16"/>
        <v>20.28479857195018</v>
      </c>
      <c r="S518" t="str">
        <f t="shared" si="17"/>
        <v>Normal</v>
      </c>
    </row>
    <row r="519" spans="1:19" x14ac:dyDescent="0.25">
      <c r="A519" s="4">
        <v>518</v>
      </c>
      <c r="B519" t="s">
        <v>23</v>
      </c>
      <c r="C519" s="5">
        <v>18</v>
      </c>
      <c r="D519" s="6">
        <v>1.62</v>
      </c>
      <c r="E519" s="5">
        <v>69</v>
      </c>
      <c r="F519" s="4" t="s">
        <v>18</v>
      </c>
      <c r="G519" s="4" t="s">
        <v>18</v>
      </c>
      <c r="H519" s="8" t="s">
        <v>22</v>
      </c>
      <c r="I519" s="9">
        <v>1</v>
      </c>
      <c r="J519" t="s">
        <v>22</v>
      </c>
      <c r="K519" s="4" t="s">
        <v>19</v>
      </c>
      <c r="L519" t="s">
        <v>64</v>
      </c>
      <c r="M519" s="4" t="s">
        <v>19</v>
      </c>
      <c r="N519" t="s">
        <v>63</v>
      </c>
      <c r="O519" t="s">
        <v>53</v>
      </c>
      <c r="P519" t="s">
        <v>57</v>
      </c>
      <c r="Q519" t="s">
        <v>21</v>
      </c>
      <c r="R519" s="24">
        <f t="shared" si="16"/>
        <v>26.291723822588015</v>
      </c>
      <c r="S519" t="str">
        <f t="shared" si="17"/>
        <v>Overweight</v>
      </c>
    </row>
    <row r="520" spans="1:19" x14ac:dyDescent="0.25">
      <c r="A520" s="4">
        <v>519</v>
      </c>
      <c r="B520" t="s">
        <v>23</v>
      </c>
      <c r="C520" s="5">
        <v>18</v>
      </c>
      <c r="D520" s="6">
        <v>1.59</v>
      </c>
      <c r="E520" s="5">
        <v>40</v>
      </c>
      <c r="F520" s="4" t="s">
        <v>18</v>
      </c>
      <c r="G520" s="4" t="s">
        <v>18</v>
      </c>
      <c r="H520" s="8" t="s">
        <v>22</v>
      </c>
      <c r="I520" s="9">
        <v>1</v>
      </c>
      <c r="J520" t="s">
        <v>20</v>
      </c>
      <c r="K520" s="4" t="s">
        <v>19</v>
      </c>
      <c r="L520" t="s">
        <v>48</v>
      </c>
      <c r="M520" s="4" t="s">
        <v>19</v>
      </c>
      <c r="N520" t="s">
        <v>63</v>
      </c>
      <c r="O520" t="s">
        <v>53</v>
      </c>
      <c r="P520" t="s">
        <v>57</v>
      </c>
      <c r="Q520" t="s">
        <v>21</v>
      </c>
      <c r="R520" s="24">
        <f t="shared" si="16"/>
        <v>15.822158933586486</v>
      </c>
      <c r="S520" t="str">
        <f t="shared" si="17"/>
        <v>Underweight</v>
      </c>
    </row>
    <row r="521" spans="1:19" x14ac:dyDescent="0.25">
      <c r="A521" s="4">
        <v>520</v>
      </c>
      <c r="B521" t="s">
        <v>23</v>
      </c>
      <c r="C521" s="5">
        <v>16</v>
      </c>
      <c r="D521" s="6">
        <v>1.66</v>
      </c>
      <c r="E521" s="5">
        <v>58</v>
      </c>
      <c r="F521" s="4" t="s">
        <v>19</v>
      </c>
      <c r="G521" s="4" t="s">
        <v>19</v>
      </c>
      <c r="H521" s="8" t="s">
        <v>22</v>
      </c>
      <c r="I521" s="9">
        <v>1</v>
      </c>
      <c r="J521" t="s">
        <v>22</v>
      </c>
      <c r="K521" s="4" t="s">
        <v>19</v>
      </c>
      <c r="L521" t="s">
        <v>48</v>
      </c>
      <c r="M521" s="4" t="s">
        <v>19</v>
      </c>
      <c r="N521" t="s">
        <v>63</v>
      </c>
      <c r="O521" t="s">
        <v>59</v>
      </c>
      <c r="P521" t="s">
        <v>57</v>
      </c>
      <c r="Q521" t="s">
        <v>24</v>
      </c>
      <c r="R521" s="24">
        <f t="shared" si="16"/>
        <v>21.048047612135289</v>
      </c>
      <c r="S521" t="str">
        <f t="shared" si="17"/>
        <v>Normal</v>
      </c>
    </row>
    <row r="522" spans="1:19" x14ac:dyDescent="0.25">
      <c r="A522" s="4">
        <v>521</v>
      </c>
      <c r="B522" t="s">
        <v>17</v>
      </c>
      <c r="C522" s="5">
        <v>18</v>
      </c>
      <c r="D522" s="6">
        <v>1.73</v>
      </c>
      <c r="E522" s="5">
        <v>70</v>
      </c>
      <c r="F522" s="4" t="s">
        <v>19</v>
      </c>
      <c r="G522" s="4" t="s">
        <v>18</v>
      </c>
      <c r="H522" s="8" t="s">
        <v>27</v>
      </c>
      <c r="I522" s="9">
        <v>3</v>
      </c>
      <c r="J522" t="s">
        <v>20</v>
      </c>
      <c r="K522" s="4" t="s">
        <v>19</v>
      </c>
      <c r="L522" t="s">
        <v>48</v>
      </c>
      <c r="M522" s="4" t="s">
        <v>19</v>
      </c>
      <c r="N522" t="s">
        <v>61</v>
      </c>
      <c r="O522" t="s">
        <v>59</v>
      </c>
      <c r="P522" t="s">
        <v>22</v>
      </c>
      <c r="Q522" t="s">
        <v>21</v>
      </c>
      <c r="R522" s="24">
        <f t="shared" si="16"/>
        <v>23.388686558187711</v>
      </c>
      <c r="S522" t="str">
        <f t="shared" si="17"/>
        <v>Normal</v>
      </c>
    </row>
    <row r="523" spans="1:19" x14ac:dyDescent="0.25">
      <c r="A523" s="4">
        <v>522</v>
      </c>
      <c r="B523" t="s">
        <v>17</v>
      </c>
      <c r="C523" s="5">
        <v>20</v>
      </c>
      <c r="D523" s="6">
        <v>1.66</v>
      </c>
      <c r="E523" s="5">
        <v>106</v>
      </c>
      <c r="F523" s="4" t="s">
        <v>18</v>
      </c>
      <c r="G523" s="4" t="s">
        <v>18</v>
      </c>
      <c r="H523" s="8" t="s">
        <v>27</v>
      </c>
      <c r="I523" s="9">
        <v>1</v>
      </c>
      <c r="J523" t="s">
        <v>22</v>
      </c>
      <c r="K523" s="4" t="s">
        <v>19</v>
      </c>
      <c r="L523" t="s">
        <v>64</v>
      </c>
      <c r="M523" s="4" t="s">
        <v>19</v>
      </c>
      <c r="N523" t="s">
        <v>63</v>
      </c>
      <c r="O523" t="s">
        <v>59</v>
      </c>
      <c r="P523" t="s">
        <v>57</v>
      </c>
      <c r="Q523" t="s">
        <v>21</v>
      </c>
      <c r="R523" s="24">
        <f t="shared" si="16"/>
        <v>38.467121498040356</v>
      </c>
      <c r="S523" t="str">
        <f t="shared" si="17"/>
        <v>Obesity II</v>
      </c>
    </row>
    <row r="524" spans="1:19" x14ac:dyDescent="0.25">
      <c r="A524" s="4">
        <v>523</v>
      </c>
      <c r="B524" t="s">
        <v>23</v>
      </c>
      <c r="C524" s="5">
        <v>19</v>
      </c>
      <c r="D524" s="6">
        <v>1.65</v>
      </c>
      <c r="E524" s="5">
        <v>61</v>
      </c>
      <c r="F524" s="4" t="s">
        <v>19</v>
      </c>
      <c r="G524" s="4" t="s">
        <v>18</v>
      </c>
      <c r="H524" s="8" t="s">
        <v>27</v>
      </c>
      <c r="I524" s="9">
        <v>1</v>
      </c>
      <c r="J524" t="s">
        <v>22</v>
      </c>
      <c r="K524" s="4" t="s">
        <v>19</v>
      </c>
      <c r="L524" t="s">
        <v>65</v>
      </c>
      <c r="M524" s="4" t="s">
        <v>18</v>
      </c>
      <c r="N524" t="s">
        <v>50</v>
      </c>
      <c r="O524" s="8" t="s">
        <v>58</v>
      </c>
      <c r="P524" t="s">
        <v>22</v>
      </c>
      <c r="Q524" t="s">
        <v>21</v>
      </c>
      <c r="R524" s="24">
        <f t="shared" si="16"/>
        <v>22.4058769513315</v>
      </c>
      <c r="S524" t="str">
        <f t="shared" si="17"/>
        <v>Normal</v>
      </c>
    </row>
    <row r="525" spans="1:19" x14ac:dyDescent="0.25">
      <c r="A525" s="4">
        <v>524</v>
      </c>
      <c r="B525" t="s">
        <v>33</v>
      </c>
      <c r="C525" s="5">
        <v>19</v>
      </c>
      <c r="D525" s="6">
        <v>1.68</v>
      </c>
      <c r="E525" s="5">
        <v>127</v>
      </c>
      <c r="F525" s="4" t="s">
        <v>18</v>
      </c>
      <c r="G525" s="4" t="s">
        <v>18</v>
      </c>
      <c r="H525" s="8" t="s">
        <v>27</v>
      </c>
      <c r="I525" s="9">
        <v>3</v>
      </c>
      <c r="J525" t="s">
        <v>22</v>
      </c>
      <c r="K525" s="4" t="s">
        <v>19</v>
      </c>
      <c r="L525" t="s">
        <v>48</v>
      </c>
      <c r="M525" s="4" t="s">
        <v>19</v>
      </c>
      <c r="N525" t="s">
        <v>50</v>
      </c>
      <c r="O525" t="s">
        <v>59</v>
      </c>
      <c r="P525" t="s">
        <v>22</v>
      </c>
      <c r="Q525" t="s">
        <v>21</v>
      </c>
      <c r="R525" s="24">
        <f t="shared" si="16"/>
        <v>44.997165532879826</v>
      </c>
      <c r="S525" t="str">
        <f t="shared" si="17"/>
        <v>Obesity III</v>
      </c>
    </row>
    <row r="526" spans="1:19" x14ac:dyDescent="0.25">
      <c r="A526" s="4">
        <v>525</v>
      </c>
      <c r="B526" t="s">
        <v>17</v>
      </c>
      <c r="C526" s="5">
        <v>18</v>
      </c>
      <c r="D526" s="6">
        <v>1.72</v>
      </c>
      <c r="E526" s="5">
        <v>67</v>
      </c>
      <c r="F526" s="4" t="s">
        <v>18</v>
      </c>
      <c r="G526" s="4" t="s">
        <v>18</v>
      </c>
      <c r="H526" s="8" t="s">
        <v>19</v>
      </c>
      <c r="I526" s="9">
        <v>3</v>
      </c>
      <c r="J526" t="s">
        <v>22</v>
      </c>
      <c r="K526" s="4" t="s">
        <v>19</v>
      </c>
      <c r="L526" t="s">
        <v>64</v>
      </c>
      <c r="M526" s="4" t="s">
        <v>19</v>
      </c>
      <c r="N526" t="s">
        <v>63</v>
      </c>
      <c r="O526" t="s">
        <v>53</v>
      </c>
      <c r="P526" t="s">
        <v>22</v>
      </c>
      <c r="Q526" t="s">
        <v>21</v>
      </c>
      <c r="R526" s="24">
        <f t="shared" si="16"/>
        <v>22.647376960519203</v>
      </c>
      <c r="S526" t="str">
        <f t="shared" si="17"/>
        <v>Normal</v>
      </c>
    </row>
    <row r="527" spans="1:19" x14ac:dyDescent="0.25">
      <c r="A527" s="4">
        <v>526</v>
      </c>
      <c r="B527" t="s">
        <v>17</v>
      </c>
      <c r="C527" s="5">
        <v>19</v>
      </c>
      <c r="D527" s="6">
        <v>1.79</v>
      </c>
      <c r="E527" s="5">
        <v>86</v>
      </c>
      <c r="F527" s="4" t="s">
        <v>18</v>
      </c>
      <c r="G527" s="4" t="s">
        <v>18</v>
      </c>
      <c r="H527" s="8" t="s">
        <v>27</v>
      </c>
      <c r="I527" s="9">
        <v>3</v>
      </c>
      <c r="J527" t="s">
        <v>22</v>
      </c>
      <c r="K527" s="4" t="s">
        <v>19</v>
      </c>
      <c r="L527" t="s">
        <v>65</v>
      </c>
      <c r="M527" s="4" t="s">
        <v>19</v>
      </c>
      <c r="N527" t="s">
        <v>50</v>
      </c>
      <c r="O527" t="s">
        <v>59</v>
      </c>
      <c r="P527" t="s">
        <v>22</v>
      </c>
      <c r="Q527" t="s">
        <v>21</v>
      </c>
      <c r="R527" s="24">
        <f t="shared" si="16"/>
        <v>26.840610467838083</v>
      </c>
      <c r="S527" t="str">
        <f t="shared" si="17"/>
        <v>Overweight</v>
      </c>
    </row>
    <row r="528" spans="1:19" x14ac:dyDescent="0.25">
      <c r="A528" s="4">
        <v>527</v>
      </c>
      <c r="B528" t="s">
        <v>23</v>
      </c>
      <c r="C528" s="5">
        <v>20</v>
      </c>
      <c r="D528" s="6">
        <v>1.8</v>
      </c>
      <c r="E528" s="5">
        <v>85</v>
      </c>
      <c r="F528" s="4" t="s">
        <v>18</v>
      </c>
      <c r="G528" s="4" t="s">
        <v>18</v>
      </c>
      <c r="H528" s="8" t="s">
        <v>27</v>
      </c>
      <c r="I528" s="9">
        <v>3</v>
      </c>
      <c r="J528" t="s">
        <v>22</v>
      </c>
      <c r="K528" s="4" t="s">
        <v>19</v>
      </c>
      <c r="L528" t="s">
        <v>64</v>
      </c>
      <c r="M528" s="4" t="s">
        <v>19</v>
      </c>
      <c r="N528" t="s">
        <v>61</v>
      </c>
      <c r="O528" t="s">
        <v>59</v>
      </c>
      <c r="P528" t="s">
        <v>22</v>
      </c>
      <c r="Q528" t="s">
        <v>21</v>
      </c>
      <c r="R528" s="24">
        <f t="shared" si="16"/>
        <v>26.234567901234566</v>
      </c>
      <c r="S528" t="str">
        <f t="shared" si="17"/>
        <v>Overweight</v>
      </c>
    </row>
    <row r="529" spans="1:19" x14ac:dyDescent="0.25">
      <c r="A529" s="4">
        <v>528</v>
      </c>
      <c r="B529" t="s">
        <v>23</v>
      </c>
      <c r="C529" s="5">
        <v>17</v>
      </c>
      <c r="D529" s="6">
        <v>1.78</v>
      </c>
      <c r="E529" s="5">
        <v>45</v>
      </c>
      <c r="F529" s="4" t="s">
        <v>19</v>
      </c>
      <c r="G529" s="4" t="s">
        <v>18</v>
      </c>
      <c r="H529" s="8" t="s">
        <v>27</v>
      </c>
      <c r="I529" s="9">
        <v>3</v>
      </c>
      <c r="J529" t="s">
        <v>22</v>
      </c>
      <c r="K529" s="4" t="s">
        <v>18</v>
      </c>
      <c r="L529" t="s">
        <v>64</v>
      </c>
      <c r="M529" s="4" t="s">
        <v>19</v>
      </c>
      <c r="N529" t="s">
        <v>61</v>
      </c>
      <c r="O529" t="s">
        <v>53</v>
      </c>
      <c r="P529" t="s">
        <v>22</v>
      </c>
      <c r="Q529" t="s">
        <v>21</v>
      </c>
      <c r="R529" s="24">
        <f t="shared" si="16"/>
        <v>14.202752177755334</v>
      </c>
      <c r="S529" t="str">
        <f t="shared" si="17"/>
        <v>Underweight</v>
      </c>
    </row>
    <row r="530" spans="1:19" x14ac:dyDescent="0.25">
      <c r="A530" s="4">
        <v>529</v>
      </c>
      <c r="B530" t="s">
        <v>23</v>
      </c>
      <c r="C530" s="5">
        <v>18</v>
      </c>
      <c r="D530" s="6">
        <v>1.6</v>
      </c>
      <c r="E530" s="5">
        <v>82</v>
      </c>
      <c r="F530" s="4" t="s">
        <v>18</v>
      </c>
      <c r="G530" s="4" t="s">
        <v>18</v>
      </c>
      <c r="H530" s="8" t="s">
        <v>22</v>
      </c>
      <c r="I530" s="9">
        <v>3</v>
      </c>
      <c r="J530" t="s">
        <v>22</v>
      </c>
      <c r="K530" s="4" t="s">
        <v>19</v>
      </c>
      <c r="L530" t="s">
        <v>48</v>
      </c>
      <c r="M530" s="4" t="s">
        <v>19</v>
      </c>
      <c r="N530" t="s">
        <v>50</v>
      </c>
      <c r="O530" s="8" t="s">
        <v>58</v>
      </c>
      <c r="P530" t="s">
        <v>57</v>
      </c>
      <c r="Q530" t="s">
        <v>21</v>
      </c>
      <c r="R530" s="24">
        <f t="shared" si="16"/>
        <v>32.031249999999993</v>
      </c>
      <c r="S530" t="str">
        <f t="shared" si="17"/>
        <v>Obesity I</v>
      </c>
    </row>
    <row r="531" spans="1:19" x14ac:dyDescent="0.25">
      <c r="A531" s="4">
        <v>530</v>
      </c>
      <c r="B531" t="s">
        <v>17</v>
      </c>
      <c r="C531" s="5">
        <v>20</v>
      </c>
      <c r="D531" s="6">
        <v>1.82</v>
      </c>
      <c r="E531" s="5">
        <v>88</v>
      </c>
      <c r="F531" s="4" t="s">
        <v>18</v>
      </c>
      <c r="G531" s="4" t="s">
        <v>18</v>
      </c>
      <c r="H531" s="8" t="s">
        <v>27</v>
      </c>
      <c r="I531" s="7" t="s">
        <v>44</v>
      </c>
      <c r="J531" t="s">
        <v>22</v>
      </c>
      <c r="K531" s="4" t="s">
        <v>19</v>
      </c>
      <c r="L531" t="s">
        <v>64</v>
      </c>
      <c r="M531" s="4" t="s">
        <v>19</v>
      </c>
      <c r="N531" t="s">
        <v>61</v>
      </c>
      <c r="O531" s="8" t="s">
        <v>58</v>
      </c>
      <c r="P531" t="s">
        <v>22</v>
      </c>
      <c r="Q531" t="s">
        <v>21</v>
      </c>
      <c r="R531" s="24">
        <f t="shared" si="16"/>
        <v>26.566839753652939</v>
      </c>
      <c r="S531" t="str">
        <f t="shared" si="17"/>
        <v>Overweight</v>
      </c>
    </row>
    <row r="532" spans="1:19" x14ac:dyDescent="0.25">
      <c r="A532" s="4">
        <v>531</v>
      </c>
      <c r="B532" t="s">
        <v>17</v>
      </c>
      <c r="C532" s="5">
        <v>18</v>
      </c>
      <c r="D532" s="6">
        <v>1.82</v>
      </c>
      <c r="E532" s="5">
        <v>80</v>
      </c>
      <c r="F532" s="4" t="s">
        <v>18</v>
      </c>
      <c r="G532" s="4" t="s">
        <v>18</v>
      </c>
      <c r="H532" s="8" t="s">
        <v>22</v>
      </c>
      <c r="I532" s="7" t="s">
        <v>44</v>
      </c>
      <c r="J532" t="s">
        <v>22</v>
      </c>
      <c r="K532" s="4" t="s">
        <v>19</v>
      </c>
      <c r="L532" t="s">
        <v>65</v>
      </c>
      <c r="M532" s="4" t="s">
        <v>19</v>
      </c>
      <c r="N532" t="s">
        <v>61</v>
      </c>
      <c r="O532" t="s">
        <v>59</v>
      </c>
      <c r="P532" t="s">
        <v>57</v>
      </c>
      <c r="Q532" t="s">
        <v>25</v>
      </c>
      <c r="R532" s="24">
        <f t="shared" si="16"/>
        <v>24.151672503320853</v>
      </c>
      <c r="S532" t="str">
        <f t="shared" si="17"/>
        <v>Normal</v>
      </c>
    </row>
    <row r="533" spans="1:19" x14ac:dyDescent="0.25">
      <c r="A533" s="4">
        <v>532</v>
      </c>
      <c r="B533" t="s">
        <v>17</v>
      </c>
      <c r="C533" s="5">
        <v>19</v>
      </c>
      <c r="D533" s="6">
        <v>1.82</v>
      </c>
      <c r="E533" s="5">
        <v>87</v>
      </c>
      <c r="F533" s="4" t="s">
        <v>18</v>
      </c>
      <c r="G533" s="4" t="s">
        <v>18</v>
      </c>
      <c r="H533" s="8" t="s">
        <v>22</v>
      </c>
      <c r="I533" s="9">
        <v>3</v>
      </c>
      <c r="J533" t="s">
        <v>22</v>
      </c>
      <c r="K533" s="4" t="s">
        <v>19</v>
      </c>
      <c r="L533" t="s">
        <v>64</v>
      </c>
      <c r="M533" s="4" t="s">
        <v>19</v>
      </c>
      <c r="N533" t="s">
        <v>63</v>
      </c>
      <c r="O533" s="8" t="s">
        <v>58</v>
      </c>
      <c r="P533" t="s">
        <v>57</v>
      </c>
      <c r="Q533" t="s">
        <v>21</v>
      </c>
      <c r="R533" s="24">
        <f t="shared" si="16"/>
        <v>26.26494384736143</v>
      </c>
      <c r="S533" t="str">
        <f t="shared" si="17"/>
        <v>Overweight</v>
      </c>
    </row>
    <row r="534" spans="1:19" x14ac:dyDescent="0.25">
      <c r="A534" s="4">
        <v>533</v>
      </c>
      <c r="B534" t="s">
        <v>23</v>
      </c>
      <c r="C534" s="5">
        <v>17</v>
      </c>
      <c r="D534" s="6">
        <v>1.63</v>
      </c>
      <c r="E534" s="5">
        <v>65</v>
      </c>
      <c r="F534" s="4" t="s">
        <v>19</v>
      </c>
      <c r="G534" s="4" t="s">
        <v>18</v>
      </c>
      <c r="H534" s="8" t="s">
        <v>22</v>
      </c>
      <c r="I534" s="9">
        <v>1</v>
      </c>
      <c r="J534" t="s">
        <v>22</v>
      </c>
      <c r="K534" s="4" t="s">
        <v>19</v>
      </c>
      <c r="L534" t="s">
        <v>65</v>
      </c>
      <c r="M534" s="4" t="s">
        <v>19</v>
      </c>
      <c r="N534" t="s">
        <v>50</v>
      </c>
      <c r="O534" t="s">
        <v>59</v>
      </c>
      <c r="P534" t="s">
        <v>57</v>
      </c>
      <c r="Q534" t="s">
        <v>21</v>
      </c>
      <c r="R534" s="24">
        <f t="shared" si="16"/>
        <v>24.464601603372351</v>
      </c>
      <c r="S534" t="str">
        <f t="shared" si="17"/>
        <v>Normal</v>
      </c>
    </row>
    <row r="535" spans="1:19" x14ac:dyDescent="0.25">
      <c r="A535" s="4">
        <v>534</v>
      </c>
      <c r="B535" t="s">
        <v>17</v>
      </c>
      <c r="C535" s="5">
        <v>18</v>
      </c>
      <c r="D535" s="6">
        <v>1.74</v>
      </c>
      <c r="E535" s="5">
        <v>64</v>
      </c>
      <c r="F535" s="4" t="s">
        <v>19</v>
      </c>
      <c r="G535" s="4" t="s">
        <v>19</v>
      </c>
      <c r="H535" s="8" t="s">
        <v>27</v>
      </c>
      <c r="I535" s="9">
        <v>3</v>
      </c>
      <c r="J535" t="s">
        <v>22</v>
      </c>
      <c r="K535" s="4" t="s">
        <v>19</v>
      </c>
      <c r="L535" t="s">
        <v>64</v>
      </c>
      <c r="M535" s="4" t="s">
        <v>18</v>
      </c>
      <c r="N535" t="s">
        <v>63</v>
      </c>
      <c r="O535" t="s">
        <v>59</v>
      </c>
      <c r="P535" t="s">
        <v>57</v>
      </c>
      <c r="Q535" t="s">
        <v>21</v>
      </c>
      <c r="R535" s="24">
        <f t="shared" si="16"/>
        <v>21.138855859426609</v>
      </c>
      <c r="S535" t="str">
        <f t="shared" si="17"/>
        <v>Normal</v>
      </c>
    </row>
    <row r="536" spans="1:19" x14ac:dyDescent="0.25">
      <c r="A536" s="4">
        <v>535</v>
      </c>
      <c r="B536" t="s">
        <v>17</v>
      </c>
      <c r="C536" s="5">
        <v>20</v>
      </c>
      <c r="D536" s="6">
        <v>1.81</v>
      </c>
      <c r="E536" s="5">
        <v>85</v>
      </c>
      <c r="F536" s="4" t="s">
        <v>18</v>
      </c>
      <c r="G536" s="4" t="s">
        <v>18</v>
      </c>
      <c r="H536" s="8" t="s">
        <v>22</v>
      </c>
      <c r="I536" s="9">
        <v>3</v>
      </c>
      <c r="J536" t="s">
        <v>22</v>
      </c>
      <c r="K536" s="4" t="s">
        <v>19</v>
      </c>
      <c r="L536" t="s">
        <v>64</v>
      </c>
      <c r="M536" s="4" t="s">
        <v>19</v>
      </c>
      <c r="N536" t="s">
        <v>50</v>
      </c>
      <c r="O536" s="8" t="s">
        <v>58</v>
      </c>
      <c r="P536" t="s">
        <v>22</v>
      </c>
      <c r="Q536" t="s">
        <v>21</v>
      </c>
      <c r="R536" s="24">
        <f t="shared" si="16"/>
        <v>25.945483959586092</v>
      </c>
      <c r="S536" t="str">
        <f t="shared" si="17"/>
        <v>Overweight</v>
      </c>
    </row>
    <row r="537" spans="1:19" x14ac:dyDescent="0.25">
      <c r="A537" s="4">
        <v>536</v>
      </c>
      <c r="B537" t="s">
        <v>23</v>
      </c>
      <c r="C537" s="5">
        <v>18</v>
      </c>
      <c r="D537" s="6">
        <v>1.5</v>
      </c>
      <c r="E537" s="5">
        <v>75</v>
      </c>
      <c r="F537" s="4" t="s">
        <v>18</v>
      </c>
      <c r="G537" s="4" t="s">
        <v>18</v>
      </c>
      <c r="H537" s="8" t="s">
        <v>27</v>
      </c>
      <c r="I537" s="9">
        <v>3</v>
      </c>
      <c r="J537" t="s">
        <v>20</v>
      </c>
      <c r="K537" s="4" t="s">
        <v>19</v>
      </c>
      <c r="L537" t="s">
        <v>64</v>
      </c>
      <c r="M537" s="4" t="s">
        <v>19</v>
      </c>
      <c r="N537" t="s">
        <v>63</v>
      </c>
      <c r="O537" t="s">
        <v>59</v>
      </c>
      <c r="P537" t="s">
        <v>22</v>
      </c>
      <c r="Q537" t="s">
        <v>21</v>
      </c>
      <c r="R537" s="24">
        <f t="shared" si="16"/>
        <v>33.333333333333336</v>
      </c>
      <c r="S537" t="str">
        <f t="shared" si="17"/>
        <v>Obesity I</v>
      </c>
    </row>
    <row r="538" spans="1:19" x14ac:dyDescent="0.25">
      <c r="A538" s="4">
        <v>537</v>
      </c>
      <c r="B538" t="s">
        <v>23</v>
      </c>
      <c r="C538" s="5">
        <v>20</v>
      </c>
      <c r="D538" s="6">
        <v>1.61</v>
      </c>
      <c r="E538" s="5">
        <v>70</v>
      </c>
      <c r="F538" s="4" t="s">
        <v>18</v>
      </c>
      <c r="G538" s="4" t="s">
        <v>19</v>
      </c>
      <c r="H538" s="8" t="s">
        <v>27</v>
      </c>
      <c r="I538" s="9">
        <v>3</v>
      </c>
      <c r="J538" t="s">
        <v>27</v>
      </c>
      <c r="K538" s="4" t="s">
        <v>19</v>
      </c>
      <c r="L538" t="s">
        <v>64</v>
      </c>
      <c r="M538" s="4" t="s">
        <v>18</v>
      </c>
      <c r="N538" t="s">
        <v>63</v>
      </c>
      <c r="O538" t="s">
        <v>59</v>
      </c>
      <c r="P538" t="s">
        <v>20</v>
      </c>
      <c r="Q538" t="s">
        <v>21</v>
      </c>
      <c r="R538" s="24">
        <f t="shared" si="16"/>
        <v>27.005130974885226</v>
      </c>
      <c r="S538" t="str">
        <f t="shared" si="17"/>
        <v>Overweight</v>
      </c>
    </row>
    <row r="539" spans="1:19" x14ac:dyDescent="0.25">
      <c r="A539" s="4">
        <v>538</v>
      </c>
      <c r="B539" t="s">
        <v>33</v>
      </c>
      <c r="C539" s="5">
        <v>19</v>
      </c>
      <c r="D539" s="6">
        <v>1.8</v>
      </c>
      <c r="E539" s="5">
        <v>80</v>
      </c>
      <c r="F539" s="4" t="s">
        <v>19</v>
      </c>
      <c r="G539" s="4" t="s">
        <v>18</v>
      </c>
      <c r="H539" s="8" t="s">
        <v>22</v>
      </c>
      <c r="I539" s="9">
        <v>1</v>
      </c>
      <c r="J539" t="s">
        <v>22</v>
      </c>
      <c r="K539" s="4" t="s">
        <v>19</v>
      </c>
      <c r="L539" t="s">
        <v>64</v>
      </c>
      <c r="M539" s="4" t="s">
        <v>19</v>
      </c>
      <c r="N539" t="s">
        <v>61</v>
      </c>
      <c r="O539" t="s">
        <v>59</v>
      </c>
      <c r="P539" t="s">
        <v>22</v>
      </c>
      <c r="Q539" t="s">
        <v>21</v>
      </c>
      <c r="R539" s="24">
        <f t="shared" si="16"/>
        <v>24.691358024691358</v>
      </c>
      <c r="S539" t="str">
        <f t="shared" si="17"/>
        <v>Normal</v>
      </c>
    </row>
    <row r="540" spans="1:19" x14ac:dyDescent="0.25">
      <c r="A540" s="4">
        <v>539</v>
      </c>
      <c r="B540" t="s">
        <v>23</v>
      </c>
      <c r="C540" s="5">
        <v>20</v>
      </c>
      <c r="D540" s="6">
        <v>1.58</v>
      </c>
      <c r="E540" s="5">
        <v>54</v>
      </c>
      <c r="F540" s="4" t="s">
        <v>18</v>
      </c>
      <c r="G540" s="4" t="s">
        <v>18</v>
      </c>
      <c r="H540" s="8" t="s">
        <v>22</v>
      </c>
      <c r="I540" s="9">
        <v>1</v>
      </c>
      <c r="J540" t="s">
        <v>20</v>
      </c>
      <c r="K540" s="4" t="s">
        <v>19</v>
      </c>
      <c r="L540" t="s">
        <v>64</v>
      </c>
      <c r="M540" s="4" t="s">
        <v>19</v>
      </c>
      <c r="N540" t="s">
        <v>50</v>
      </c>
      <c r="O540" t="s">
        <v>59</v>
      </c>
      <c r="P540" t="s">
        <v>22</v>
      </c>
      <c r="Q540" t="s">
        <v>21</v>
      </c>
      <c r="R540" s="24">
        <f t="shared" si="16"/>
        <v>21.631148854350261</v>
      </c>
      <c r="S540" t="str">
        <f t="shared" si="17"/>
        <v>Normal</v>
      </c>
    </row>
    <row r="541" spans="1:19" x14ac:dyDescent="0.25">
      <c r="A541" s="4">
        <v>540</v>
      </c>
      <c r="B541" t="s">
        <v>33</v>
      </c>
      <c r="C541" s="5">
        <v>16</v>
      </c>
      <c r="D541" s="6">
        <v>1.84</v>
      </c>
      <c r="E541" s="5">
        <v>90</v>
      </c>
      <c r="F541" s="4" t="s">
        <v>18</v>
      </c>
      <c r="G541" s="4" t="s">
        <v>18</v>
      </c>
      <c r="H541" s="8" t="s">
        <v>27</v>
      </c>
      <c r="I541" s="9">
        <v>3</v>
      </c>
      <c r="J541" t="s">
        <v>27</v>
      </c>
      <c r="K541" s="4" t="s">
        <v>19</v>
      </c>
      <c r="L541" t="s">
        <v>65</v>
      </c>
      <c r="M541" s="4" t="s">
        <v>19</v>
      </c>
      <c r="N541" t="s">
        <v>62</v>
      </c>
      <c r="O541" t="s">
        <v>53</v>
      </c>
      <c r="P541" t="s">
        <v>22</v>
      </c>
      <c r="Q541" t="s">
        <v>24</v>
      </c>
      <c r="R541" s="24">
        <f t="shared" si="16"/>
        <v>26.583175803402646</v>
      </c>
      <c r="S541" t="str">
        <f t="shared" si="17"/>
        <v>Overweight</v>
      </c>
    </row>
    <row r="542" spans="1:19" x14ac:dyDescent="0.25">
      <c r="A542" s="4">
        <v>541</v>
      </c>
      <c r="B542" t="s">
        <v>17</v>
      </c>
      <c r="C542" s="5">
        <v>20</v>
      </c>
      <c r="D542" s="6">
        <v>1.81</v>
      </c>
      <c r="E542" s="5">
        <v>85</v>
      </c>
      <c r="F542" s="4" t="s">
        <v>18</v>
      </c>
      <c r="G542" s="4" t="s">
        <v>18</v>
      </c>
      <c r="H542" s="8" t="s">
        <v>27</v>
      </c>
      <c r="I542" s="9">
        <v>3</v>
      </c>
      <c r="J542" t="s">
        <v>22</v>
      </c>
      <c r="K542" s="4" t="s">
        <v>19</v>
      </c>
      <c r="L542" t="s">
        <v>65</v>
      </c>
      <c r="M542" s="4" t="s">
        <v>19</v>
      </c>
      <c r="N542" t="s">
        <v>61</v>
      </c>
      <c r="O542" s="8" t="s">
        <v>58</v>
      </c>
      <c r="P542" t="s">
        <v>22</v>
      </c>
      <c r="Q542" t="s">
        <v>21</v>
      </c>
      <c r="R542" s="24">
        <f t="shared" si="16"/>
        <v>25.945483959586092</v>
      </c>
      <c r="S542" t="str">
        <f t="shared" si="17"/>
        <v>Overweight</v>
      </c>
    </row>
    <row r="543" spans="1:19" x14ac:dyDescent="0.25">
      <c r="A543" s="4">
        <v>542</v>
      </c>
      <c r="B543" t="s">
        <v>17</v>
      </c>
      <c r="C543" s="5">
        <v>20</v>
      </c>
      <c r="D543" s="6">
        <v>1.82</v>
      </c>
      <c r="E543" s="5">
        <v>79</v>
      </c>
      <c r="F543" s="4" t="s">
        <v>18</v>
      </c>
      <c r="G543" s="4" t="s">
        <v>18</v>
      </c>
      <c r="H543" s="8" t="s">
        <v>27</v>
      </c>
      <c r="I543" s="9">
        <v>3</v>
      </c>
      <c r="J543" t="s">
        <v>22</v>
      </c>
      <c r="K543" s="4" t="s">
        <v>19</v>
      </c>
      <c r="L543" t="s">
        <v>64</v>
      </c>
      <c r="M543" s="4" t="s">
        <v>19</v>
      </c>
      <c r="N543" t="s">
        <v>61</v>
      </c>
      <c r="O543" t="s">
        <v>59</v>
      </c>
      <c r="P543" t="s">
        <v>22</v>
      </c>
      <c r="Q543" t="s">
        <v>21</v>
      </c>
      <c r="R543" s="24">
        <f t="shared" si="16"/>
        <v>23.849776597029344</v>
      </c>
      <c r="S543" t="str">
        <f t="shared" si="17"/>
        <v>Normal</v>
      </c>
    </row>
    <row r="544" spans="1:19" x14ac:dyDescent="0.25">
      <c r="A544" s="4">
        <v>543</v>
      </c>
      <c r="B544" t="s">
        <v>17</v>
      </c>
      <c r="C544" s="5">
        <v>18</v>
      </c>
      <c r="D544" s="6">
        <v>1.77</v>
      </c>
      <c r="E544" s="5">
        <v>51</v>
      </c>
      <c r="F544" s="4" t="s">
        <v>18</v>
      </c>
      <c r="G544" s="4" t="s">
        <v>18</v>
      </c>
      <c r="H544" s="8" t="s">
        <v>27</v>
      </c>
      <c r="I544" s="9">
        <v>3</v>
      </c>
      <c r="J544" t="s">
        <v>22</v>
      </c>
      <c r="K544" s="4" t="s">
        <v>19</v>
      </c>
      <c r="L544" t="s">
        <v>64</v>
      </c>
      <c r="M544" s="4" t="s">
        <v>19</v>
      </c>
      <c r="N544" t="s">
        <v>50</v>
      </c>
      <c r="O544" t="s">
        <v>59</v>
      </c>
      <c r="P544" t="s">
        <v>22</v>
      </c>
      <c r="Q544" t="s">
        <v>21</v>
      </c>
      <c r="R544" s="24">
        <f t="shared" si="16"/>
        <v>16.278847074595422</v>
      </c>
      <c r="S544" t="str">
        <f t="shared" si="17"/>
        <v>Underweight</v>
      </c>
    </row>
    <row r="545" spans="1:19" x14ac:dyDescent="0.25">
      <c r="A545" s="4">
        <v>544</v>
      </c>
      <c r="B545" t="s">
        <v>17</v>
      </c>
      <c r="C545" s="5">
        <v>20</v>
      </c>
      <c r="D545" s="6">
        <v>1.98</v>
      </c>
      <c r="E545" s="5">
        <v>121</v>
      </c>
      <c r="F545" s="4" t="s">
        <v>18</v>
      </c>
      <c r="G545" s="4" t="s">
        <v>18</v>
      </c>
      <c r="H545" s="8" t="s">
        <v>22</v>
      </c>
      <c r="I545" s="9">
        <v>3</v>
      </c>
      <c r="J545" t="s">
        <v>22</v>
      </c>
      <c r="K545" s="4" t="s">
        <v>19</v>
      </c>
      <c r="L545" t="s">
        <v>65</v>
      </c>
      <c r="M545" s="4" t="s">
        <v>19</v>
      </c>
      <c r="N545" t="s">
        <v>50</v>
      </c>
      <c r="O545" t="s">
        <v>59</v>
      </c>
      <c r="P545" t="s">
        <v>22</v>
      </c>
      <c r="Q545" t="s">
        <v>21</v>
      </c>
      <c r="R545" s="24">
        <f t="shared" si="16"/>
        <v>30.8641975308642</v>
      </c>
      <c r="S545" t="str">
        <f t="shared" si="17"/>
        <v>Obesity I</v>
      </c>
    </row>
    <row r="546" spans="1:19" x14ac:dyDescent="0.25">
      <c r="A546" s="4">
        <v>545</v>
      </c>
      <c r="B546" t="s">
        <v>23</v>
      </c>
      <c r="C546" s="5">
        <v>18</v>
      </c>
      <c r="D546" s="6">
        <v>1.5</v>
      </c>
      <c r="E546" s="5">
        <v>58</v>
      </c>
      <c r="F546" s="4" t="s">
        <v>19</v>
      </c>
      <c r="G546" s="4" t="s">
        <v>18</v>
      </c>
      <c r="H546" s="8" t="s">
        <v>22</v>
      </c>
      <c r="I546" s="9">
        <v>3</v>
      </c>
      <c r="J546" t="s">
        <v>22</v>
      </c>
      <c r="K546" s="4" t="s">
        <v>19</v>
      </c>
      <c r="L546" t="s">
        <v>48</v>
      </c>
      <c r="M546" s="4" t="s">
        <v>19</v>
      </c>
      <c r="N546" t="s">
        <v>63</v>
      </c>
      <c r="O546" s="8" t="s">
        <v>58</v>
      </c>
      <c r="P546" t="s">
        <v>57</v>
      </c>
      <c r="Q546" t="s">
        <v>21</v>
      </c>
      <c r="R546" s="24">
        <f t="shared" si="16"/>
        <v>25.777777777777779</v>
      </c>
      <c r="S546" t="str">
        <f t="shared" si="17"/>
        <v>Overweight</v>
      </c>
    </row>
    <row r="547" spans="1:19" x14ac:dyDescent="0.25">
      <c r="A547" s="4">
        <v>546</v>
      </c>
      <c r="B547" t="s">
        <v>23</v>
      </c>
      <c r="C547" s="5">
        <v>20</v>
      </c>
      <c r="D547" s="6">
        <v>1.59</v>
      </c>
      <c r="E547" s="5">
        <v>42</v>
      </c>
      <c r="F547" s="4" t="s">
        <v>19</v>
      </c>
      <c r="G547" s="4" t="s">
        <v>19</v>
      </c>
      <c r="H547" s="8" t="s">
        <v>27</v>
      </c>
      <c r="I547" s="9">
        <v>3</v>
      </c>
      <c r="J547" t="s">
        <v>20</v>
      </c>
      <c r="K547" s="4" t="s">
        <v>18</v>
      </c>
      <c r="L547" t="s">
        <v>48</v>
      </c>
      <c r="M547" s="4" t="s">
        <v>19</v>
      </c>
      <c r="N547" t="s">
        <v>61</v>
      </c>
      <c r="O547" s="8" t="s">
        <v>58</v>
      </c>
      <c r="P547" t="s">
        <v>22</v>
      </c>
      <c r="Q547" t="s">
        <v>21</v>
      </c>
      <c r="R547" s="24">
        <f t="shared" si="16"/>
        <v>16.613266880265812</v>
      </c>
      <c r="S547" t="str">
        <f t="shared" si="17"/>
        <v>Underweight</v>
      </c>
    </row>
    <row r="548" spans="1:19" x14ac:dyDescent="0.25">
      <c r="A548" s="4">
        <v>547</v>
      </c>
      <c r="B548" t="s">
        <v>23</v>
      </c>
      <c r="C548" s="5">
        <v>18</v>
      </c>
      <c r="D548" s="6">
        <v>1.56</v>
      </c>
      <c r="E548" s="5">
        <v>55</v>
      </c>
      <c r="F548" s="4" t="s">
        <v>19</v>
      </c>
      <c r="G548" s="4" t="s">
        <v>18</v>
      </c>
      <c r="H548" s="8" t="s">
        <v>22</v>
      </c>
      <c r="I548" s="9">
        <v>3</v>
      </c>
      <c r="J548" t="s">
        <v>22</v>
      </c>
      <c r="K548" s="4" t="s">
        <v>19</v>
      </c>
      <c r="L548" t="s">
        <v>48</v>
      </c>
      <c r="M548" s="4" t="s">
        <v>19</v>
      </c>
      <c r="N548" t="s">
        <v>63</v>
      </c>
      <c r="O548" s="8" t="s">
        <v>58</v>
      </c>
      <c r="P548" t="s">
        <v>20</v>
      </c>
      <c r="Q548" t="s">
        <v>25</v>
      </c>
      <c r="R548" s="24">
        <f t="shared" si="16"/>
        <v>22.600262984878366</v>
      </c>
      <c r="S548" t="str">
        <f t="shared" si="17"/>
        <v>Normal</v>
      </c>
    </row>
    <row r="549" spans="1:19" x14ac:dyDescent="0.25">
      <c r="A549" s="4">
        <v>548</v>
      </c>
      <c r="B549" t="s">
        <v>17</v>
      </c>
      <c r="C549" s="5">
        <v>19</v>
      </c>
      <c r="D549" s="6">
        <v>1.75</v>
      </c>
      <c r="E549" s="5">
        <v>76</v>
      </c>
      <c r="F549" s="4" t="s">
        <v>18</v>
      </c>
      <c r="G549" s="4" t="s">
        <v>18</v>
      </c>
      <c r="H549" s="8" t="s">
        <v>27</v>
      </c>
      <c r="I549" s="9">
        <v>3</v>
      </c>
      <c r="J549" t="s">
        <v>22</v>
      </c>
      <c r="K549" s="4" t="s">
        <v>19</v>
      </c>
      <c r="L549" t="s">
        <v>64</v>
      </c>
      <c r="M549" s="4" t="s">
        <v>18</v>
      </c>
      <c r="N549" t="s">
        <v>62</v>
      </c>
      <c r="O549" t="s">
        <v>59</v>
      </c>
      <c r="P549" t="s">
        <v>22</v>
      </c>
      <c r="Q549" t="s">
        <v>21</v>
      </c>
      <c r="R549" s="24">
        <f t="shared" si="16"/>
        <v>24.816326530612244</v>
      </c>
      <c r="S549" t="str">
        <f t="shared" si="17"/>
        <v>Normal</v>
      </c>
    </row>
    <row r="550" spans="1:19" x14ac:dyDescent="0.25">
      <c r="A550" s="4">
        <v>549</v>
      </c>
      <c r="B550" t="s">
        <v>23</v>
      </c>
      <c r="C550" s="5">
        <v>18</v>
      </c>
      <c r="D550" s="6">
        <v>1.83</v>
      </c>
      <c r="E550" s="5">
        <v>81</v>
      </c>
      <c r="F550" s="4" t="s">
        <v>18</v>
      </c>
      <c r="G550" s="4" t="s">
        <v>18</v>
      </c>
      <c r="H550" s="8" t="s">
        <v>27</v>
      </c>
      <c r="I550" s="9">
        <v>3</v>
      </c>
      <c r="J550" t="s">
        <v>22</v>
      </c>
      <c r="K550" s="4" t="s">
        <v>19</v>
      </c>
      <c r="L550" t="s">
        <v>64</v>
      </c>
      <c r="M550" s="4" t="s">
        <v>19</v>
      </c>
      <c r="N550" t="s">
        <v>61</v>
      </c>
      <c r="O550" t="s">
        <v>59</v>
      </c>
      <c r="P550" t="s">
        <v>22</v>
      </c>
      <c r="Q550" t="s">
        <v>21</v>
      </c>
      <c r="R550" s="24">
        <f t="shared" si="16"/>
        <v>24.187046492878256</v>
      </c>
      <c r="S550" t="str">
        <f t="shared" si="17"/>
        <v>Normal</v>
      </c>
    </row>
    <row r="551" spans="1:19" x14ac:dyDescent="0.25">
      <c r="A551" s="4">
        <v>550</v>
      </c>
      <c r="B551" t="s">
        <v>23</v>
      </c>
      <c r="C551" s="5">
        <v>20</v>
      </c>
      <c r="D551" s="6">
        <v>1.57</v>
      </c>
      <c r="E551" s="5">
        <v>42</v>
      </c>
      <c r="F551" s="4" t="s">
        <v>19</v>
      </c>
      <c r="G551" s="4" t="s">
        <v>18</v>
      </c>
      <c r="H551" s="8" t="s">
        <v>27</v>
      </c>
      <c r="I551" s="9">
        <v>1</v>
      </c>
      <c r="J551" t="s">
        <v>20</v>
      </c>
      <c r="K551" s="4" t="s">
        <v>19</v>
      </c>
      <c r="L551" t="s">
        <v>48</v>
      </c>
      <c r="M551" s="4" t="s">
        <v>19</v>
      </c>
      <c r="N551" t="s">
        <v>63</v>
      </c>
      <c r="O551" t="s">
        <v>59</v>
      </c>
      <c r="P551" t="s">
        <v>22</v>
      </c>
      <c r="Q551" t="s">
        <v>21</v>
      </c>
      <c r="R551" s="24">
        <f t="shared" si="16"/>
        <v>17.039230800438151</v>
      </c>
      <c r="S551" t="str">
        <f t="shared" si="17"/>
        <v>Underweight</v>
      </c>
    </row>
    <row r="552" spans="1:19" x14ac:dyDescent="0.25">
      <c r="A552" s="4">
        <v>551</v>
      </c>
      <c r="B552" t="s">
        <v>23</v>
      </c>
      <c r="C552" s="5">
        <v>19</v>
      </c>
      <c r="D552" s="6">
        <v>1.53</v>
      </c>
      <c r="E552" s="5">
        <v>42</v>
      </c>
      <c r="F552" s="4" t="s">
        <v>19</v>
      </c>
      <c r="G552" s="4" t="s">
        <v>18</v>
      </c>
      <c r="H552" s="8" t="s">
        <v>27</v>
      </c>
      <c r="I552" s="9">
        <v>1</v>
      </c>
      <c r="J552" t="s">
        <v>20</v>
      </c>
      <c r="K552" s="4" t="s">
        <v>19</v>
      </c>
      <c r="L552" t="s">
        <v>64</v>
      </c>
      <c r="M552" s="4" t="s">
        <v>19</v>
      </c>
      <c r="N552" t="s">
        <v>63</v>
      </c>
      <c r="O552" t="s">
        <v>59</v>
      </c>
      <c r="P552" t="s">
        <v>22</v>
      </c>
      <c r="Q552" t="s">
        <v>21</v>
      </c>
      <c r="R552" s="24">
        <f t="shared" si="16"/>
        <v>17.941817249775728</v>
      </c>
      <c r="S552" t="str">
        <f t="shared" si="17"/>
        <v>Underweight</v>
      </c>
    </row>
    <row r="553" spans="1:19" x14ac:dyDescent="0.25">
      <c r="A553" s="4">
        <v>552</v>
      </c>
      <c r="B553" t="s">
        <v>23</v>
      </c>
      <c r="C553" s="5">
        <v>18</v>
      </c>
      <c r="D553" s="6">
        <v>1.74</v>
      </c>
      <c r="E553" s="5">
        <v>127</v>
      </c>
      <c r="F553" s="4" t="s">
        <v>18</v>
      </c>
      <c r="G553" s="4" t="s">
        <v>18</v>
      </c>
      <c r="H553" s="8" t="s">
        <v>27</v>
      </c>
      <c r="I553" s="9">
        <v>3</v>
      </c>
      <c r="J553" t="s">
        <v>22</v>
      </c>
      <c r="K553" s="4" t="s">
        <v>19</v>
      </c>
      <c r="L553" t="s">
        <v>64</v>
      </c>
      <c r="M553" s="4" t="s">
        <v>19</v>
      </c>
      <c r="N553" t="s">
        <v>61</v>
      </c>
      <c r="O553" t="s">
        <v>59</v>
      </c>
      <c r="P553" t="s">
        <v>22</v>
      </c>
      <c r="Q553" t="s">
        <v>21</v>
      </c>
      <c r="R553" s="24">
        <f t="shared" si="16"/>
        <v>41.947417096049676</v>
      </c>
      <c r="S553" t="str">
        <f t="shared" si="17"/>
        <v>Obesity III</v>
      </c>
    </row>
    <row r="554" spans="1:19" x14ac:dyDescent="0.25">
      <c r="A554" s="4">
        <v>553</v>
      </c>
      <c r="B554" t="s">
        <v>17</v>
      </c>
      <c r="C554" s="5">
        <v>18</v>
      </c>
      <c r="D554" s="6">
        <v>1.78</v>
      </c>
      <c r="E554" s="5">
        <v>80</v>
      </c>
      <c r="F554" s="4" t="s">
        <v>18</v>
      </c>
      <c r="G554" s="4" t="s">
        <v>18</v>
      </c>
      <c r="H554" s="8" t="s">
        <v>22</v>
      </c>
      <c r="I554" s="9">
        <v>3</v>
      </c>
      <c r="J554" t="s">
        <v>22</v>
      </c>
      <c r="K554" s="4" t="s">
        <v>19</v>
      </c>
      <c r="L554" t="s">
        <v>64</v>
      </c>
      <c r="M554" s="4" t="s">
        <v>19</v>
      </c>
      <c r="N554" t="s">
        <v>62</v>
      </c>
      <c r="O554" s="8" t="s">
        <v>58</v>
      </c>
      <c r="P554" t="s">
        <v>57</v>
      </c>
      <c r="Q554" t="s">
        <v>21</v>
      </c>
      <c r="R554" s="24">
        <f t="shared" si="16"/>
        <v>25.249337204898371</v>
      </c>
      <c r="S554" t="str">
        <f t="shared" si="17"/>
        <v>Overweight</v>
      </c>
    </row>
    <row r="555" spans="1:19" x14ac:dyDescent="0.25">
      <c r="A555" s="4">
        <v>554</v>
      </c>
      <c r="B555" t="s">
        <v>17</v>
      </c>
      <c r="C555" s="5">
        <v>18</v>
      </c>
      <c r="D555" s="6">
        <v>1.74</v>
      </c>
      <c r="E555" s="5">
        <v>64</v>
      </c>
      <c r="F555" s="4" t="s">
        <v>18</v>
      </c>
      <c r="G555" s="4" t="s">
        <v>18</v>
      </c>
      <c r="H555" s="8" t="s">
        <v>27</v>
      </c>
      <c r="I555" s="7" t="s">
        <v>44</v>
      </c>
      <c r="J555" t="s">
        <v>22</v>
      </c>
      <c r="K555" s="4" t="s">
        <v>19</v>
      </c>
      <c r="L555" t="s">
        <v>48</v>
      </c>
      <c r="M555" s="4" t="s">
        <v>18</v>
      </c>
      <c r="N555" t="s">
        <v>61</v>
      </c>
      <c r="O555" s="8" t="s">
        <v>58</v>
      </c>
      <c r="P555" t="s">
        <v>22</v>
      </c>
      <c r="Q555" t="s">
        <v>21</v>
      </c>
      <c r="R555" s="24">
        <f t="shared" si="16"/>
        <v>21.138855859426609</v>
      </c>
      <c r="S555" t="str">
        <f t="shared" si="17"/>
        <v>Normal</v>
      </c>
    </row>
    <row r="556" spans="1:19" x14ac:dyDescent="0.25">
      <c r="A556" s="4">
        <v>555</v>
      </c>
      <c r="B556" t="s">
        <v>23</v>
      </c>
      <c r="C556" s="5">
        <v>18</v>
      </c>
      <c r="D556" s="6">
        <v>1.74</v>
      </c>
      <c r="E556" s="5">
        <v>77</v>
      </c>
      <c r="F556" s="4" t="s">
        <v>18</v>
      </c>
      <c r="G556" s="4" t="s">
        <v>18</v>
      </c>
      <c r="H556" s="8" t="s">
        <v>27</v>
      </c>
      <c r="I556" s="9">
        <v>3</v>
      </c>
      <c r="J556" t="s">
        <v>22</v>
      </c>
      <c r="K556" s="4" t="s">
        <v>19</v>
      </c>
      <c r="L556" t="s">
        <v>64</v>
      </c>
      <c r="M556" s="4" t="s">
        <v>19</v>
      </c>
      <c r="N556" t="s">
        <v>50</v>
      </c>
      <c r="O556" t="s">
        <v>59</v>
      </c>
      <c r="P556" t="s">
        <v>20</v>
      </c>
      <c r="Q556" t="s">
        <v>21</v>
      </c>
      <c r="R556" s="24">
        <f t="shared" si="16"/>
        <v>25.432685955872639</v>
      </c>
      <c r="S556" t="str">
        <f t="shared" si="17"/>
        <v>Overweight</v>
      </c>
    </row>
    <row r="557" spans="1:19" x14ac:dyDescent="0.25">
      <c r="A557" s="4">
        <v>556</v>
      </c>
      <c r="B557" t="s">
        <v>33</v>
      </c>
      <c r="C557" s="5">
        <v>20</v>
      </c>
      <c r="D557" s="6">
        <v>1.77</v>
      </c>
      <c r="E557" s="5">
        <v>87</v>
      </c>
      <c r="F557" s="4" t="s">
        <v>18</v>
      </c>
      <c r="G557" s="4" t="s">
        <v>18</v>
      </c>
      <c r="H557" s="8" t="s">
        <v>27</v>
      </c>
      <c r="I557" s="9">
        <v>3</v>
      </c>
      <c r="J557" t="s">
        <v>22</v>
      </c>
      <c r="K557" s="4" t="s">
        <v>19</v>
      </c>
      <c r="L557" t="s">
        <v>65</v>
      </c>
      <c r="M557" s="4" t="s">
        <v>19</v>
      </c>
      <c r="N557" t="s">
        <v>61</v>
      </c>
      <c r="O557" t="s">
        <v>59</v>
      </c>
      <c r="P557" t="s">
        <v>22</v>
      </c>
      <c r="Q557" t="s">
        <v>21</v>
      </c>
      <c r="R557" s="24">
        <f t="shared" si="16"/>
        <v>27.769797950780426</v>
      </c>
      <c r="S557" t="str">
        <f t="shared" si="17"/>
        <v>Overweight</v>
      </c>
    </row>
    <row r="558" spans="1:19" x14ac:dyDescent="0.25">
      <c r="A558" s="4">
        <v>557</v>
      </c>
      <c r="B558" t="s">
        <v>23</v>
      </c>
      <c r="C558" s="5">
        <v>18</v>
      </c>
      <c r="D558" s="6">
        <v>1.68</v>
      </c>
      <c r="E558" s="5">
        <v>91</v>
      </c>
      <c r="F558" s="4" t="s">
        <v>18</v>
      </c>
      <c r="G558" s="4" t="s">
        <v>18</v>
      </c>
      <c r="H558" s="8" t="s">
        <v>22</v>
      </c>
      <c r="I558" s="9">
        <v>3</v>
      </c>
      <c r="J558" t="s">
        <v>22</v>
      </c>
      <c r="K558" s="4" t="s">
        <v>19</v>
      </c>
      <c r="L558" t="s">
        <v>64</v>
      </c>
      <c r="M558" s="4" t="s">
        <v>19</v>
      </c>
      <c r="N558" t="s">
        <v>50</v>
      </c>
      <c r="O558" t="s">
        <v>59</v>
      </c>
      <c r="P558" t="s">
        <v>22</v>
      </c>
      <c r="Q558" t="s">
        <v>21</v>
      </c>
      <c r="R558" s="24">
        <f t="shared" si="16"/>
        <v>32.242063492063494</v>
      </c>
      <c r="S558" t="str">
        <f t="shared" si="17"/>
        <v>Obesity I</v>
      </c>
    </row>
    <row r="559" spans="1:19" x14ac:dyDescent="0.25">
      <c r="A559" s="4">
        <v>558</v>
      </c>
      <c r="B559" t="s">
        <v>23</v>
      </c>
      <c r="C559" s="5">
        <v>19</v>
      </c>
      <c r="D559" s="6">
        <v>1.78</v>
      </c>
      <c r="E559" s="5">
        <v>80</v>
      </c>
      <c r="F559" s="4" t="s">
        <v>18</v>
      </c>
      <c r="G559" s="4" t="s">
        <v>18</v>
      </c>
      <c r="H559" s="8" t="s">
        <v>19</v>
      </c>
      <c r="I559" s="9">
        <v>1</v>
      </c>
      <c r="J559" t="s">
        <v>22</v>
      </c>
      <c r="K559" s="4" t="s">
        <v>19</v>
      </c>
      <c r="L559" t="s">
        <v>65</v>
      </c>
      <c r="M559" s="4" t="s">
        <v>19</v>
      </c>
      <c r="N559" t="s">
        <v>62</v>
      </c>
      <c r="O559" t="s">
        <v>59</v>
      </c>
      <c r="P559" t="s">
        <v>57</v>
      </c>
      <c r="Q559" t="s">
        <v>21</v>
      </c>
      <c r="R559" s="24">
        <f t="shared" si="16"/>
        <v>25.249337204898371</v>
      </c>
      <c r="S559" t="str">
        <f t="shared" si="17"/>
        <v>Overweight</v>
      </c>
    </row>
    <row r="560" spans="1:19" x14ac:dyDescent="0.25">
      <c r="A560" s="4">
        <v>559</v>
      </c>
      <c r="B560" t="s">
        <v>23</v>
      </c>
      <c r="C560" s="5">
        <v>16</v>
      </c>
      <c r="D560" s="6">
        <v>1.66</v>
      </c>
      <c r="E560" s="5">
        <v>58</v>
      </c>
      <c r="F560" s="4" t="s">
        <v>19</v>
      </c>
      <c r="G560" s="4" t="s">
        <v>19</v>
      </c>
      <c r="H560" s="8" t="s">
        <v>22</v>
      </c>
      <c r="I560" s="9">
        <v>1</v>
      </c>
      <c r="J560" t="s">
        <v>22</v>
      </c>
      <c r="K560" s="4" t="s">
        <v>19</v>
      </c>
      <c r="L560" t="s">
        <v>48</v>
      </c>
      <c r="M560" s="4" t="s">
        <v>19</v>
      </c>
      <c r="N560" t="s">
        <v>63</v>
      </c>
      <c r="O560" t="s">
        <v>59</v>
      </c>
      <c r="P560" t="s">
        <v>57</v>
      </c>
      <c r="Q560" t="s">
        <v>24</v>
      </c>
      <c r="R560" s="24">
        <f t="shared" si="16"/>
        <v>21.048047612135289</v>
      </c>
      <c r="S560" t="str">
        <f t="shared" si="17"/>
        <v>Normal</v>
      </c>
    </row>
    <row r="561" spans="1:19" x14ac:dyDescent="0.25">
      <c r="A561" s="4">
        <v>560</v>
      </c>
      <c r="B561" t="s">
        <v>17</v>
      </c>
      <c r="C561" s="5">
        <v>19</v>
      </c>
      <c r="D561" s="6">
        <v>1.75</v>
      </c>
      <c r="E561" s="5">
        <v>92</v>
      </c>
      <c r="F561" s="4" t="s">
        <v>18</v>
      </c>
      <c r="G561" s="4" t="s">
        <v>18</v>
      </c>
      <c r="H561" s="8" t="s">
        <v>27</v>
      </c>
      <c r="I561" s="9">
        <v>3</v>
      </c>
      <c r="J561" t="s">
        <v>22</v>
      </c>
      <c r="K561" s="4" t="s">
        <v>19</v>
      </c>
      <c r="L561" t="s">
        <v>65</v>
      </c>
      <c r="M561" s="4" t="s">
        <v>19</v>
      </c>
      <c r="N561" t="s">
        <v>50</v>
      </c>
      <c r="O561" t="s">
        <v>59</v>
      </c>
      <c r="P561" t="s">
        <v>22</v>
      </c>
      <c r="Q561" t="s">
        <v>21</v>
      </c>
      <c r="R561" s="24">
        <f t="shared" si="16"/>
        <v>30.040816326530614</v>
      </c>
      <c r="S561" t="str">
        <f t="shared" si="17"/>
        <v>Obesity I</v>
      </c>
    </row>
    <row r="562" spans="1:19" x14ac:dyDescent="0.25">
      <c r="A562" s="4">
        <v>561</v>
      </c>
      <c r="B562" t="s">
        <v>23</v>
      </c>
      <c r="C562" s="5">
        <v>19</v>
      </c>
      <c r="D562" s="6">
        <v>1.67</v>
      </c>
      <c r="E562" s="5">
        <v>50</v>
      </c>
      <c r="F562" s="4" t="s">
        <v>19</v>
      </c>
      <c r="G562" s="4" t="s">
        <v>18</v>
      </c>
      <c r="H562" s="8" t="s">
        <v>27</v>
      </c>
      <c r="I562" s="9">
        <v>3</v>
      </c>
      <c r="J562" t="s">
        <v>22</v>
      </c>
      <c r="K562" s="4" t="s">
        <v>19</v>
      </c>
      <c r="L562" t="s">
        <v>64</v>
      </c>
      <c r="M562" s="4" t="s">
        <v>19</v>
      </c>
      <c r="N562" t="s">
        <v>61</v>
      </c>
      <c r="O562" t="s">
        <v>59</v>
      </c>
      <c r="P562" t="s">
        <v>22</v>
      </c>
      <c r="Q562" t="s">
        <v>21</v>
      </c>
      <c r="R562" s="24">
        <f t="shared" si="16"/>
        <v>17.928215425436552</v>
      </c>
      <c r="S562" t="str">
        <f t="shared" si="17"/>
        <v>Underweight</v>
      </c>
    </row>
    <row r="563" spans="1:19" x14ac:dyDescent="0.25">
      <c r="A563" s="4">
        <v>562</v>
      </c>
      <c r="B563" t="s">
        <v>17</v>
      </c>
      <c r="C563" s="5">
        <v>19</v>
      </c>
      <c r="D563" s="6">
        <v>1.77</v>
      </c>
      <c r="E563" s="5">
        <v>56</v>
      </c>
      <c r="F563" s="4" t="s">
        <v>18</v>
      </c>
      <c r="G563" s="4" t="s">
        <v>18</v>
      </c>
      <c r="H563" s="8" t="s">
        <v>22</v>
      </c>
      <c r="I563" s="7" t="s">
        <v>44</v>
      </c>
      <c r="J563" t="s">
        <v>22</v>
      </c>
      <c r="K563" s="4" t="s">
        <v>19</v>
      </c>
      <c r="L563" t="s">
        <v>64</v>
      </c>
      <c r="M563" s="4" t="s">
        <v>19</v>
      </c>
      <c r="N563" t="s">
        <v>61</v>
      </c>
      <c r="O563" t="s">
        <v>53</v>
      </c>
      <c r="P563" t="s">
        <v>57</v>
      </c>
      <c r="Q563" t="s">
        <v>25</v>
      </c>
      <c r="R563" s="24">
        <f t="shared" si="16"/>
        <v>17.874812474065561</v>
      </c>
      <c r="S563" t="str">
        <f t="shared" si="17"/>
        <v>Underweight</v>
      </c>
    </row>
    <row r="564" spans="1:19" x14ac:dyDescent="0.25">
      <c r="A564" s="4">
        <v>563</v>
      </c>
      <c r="B564" t="s">
        <v>23</v>
      </c>
      <c r="C564" s="5">
        <v>19</v>
      </c>
      <c r="D564" s="6">
        <v>1.52</v>
      </c>
      <c r="E564" s="5">
        <v>42</v>
      </c>
      <c r="F564" s="4" t="s">
        <v>19</v>
      </c>
      <c r="G564" s="4" t="s">
        <v>18</v>
      </c>
      <c r="H564" s="8" t="s">
        <v>27</v>
      </c>
      <c r="I564" s="9">
        <v>1</v>
      </c>
      <c r="J564" t="s">
        <v>20</v>
      </c>
      <c r="K564" s="4" t="s">
        <v>18</v>
      </c>
      <c r="L564" t="s">
        <v>64</v>
      </c>
      <c r="M564" s="4" t="s">
        <v>19</v>
      </c>
      <c r="N564" t="s">
        <v>63</v>
      </c>
      <c r="O564" t="s">
        <v>59</v>
      </c>
      <c r="P564" t="s">
        <v>22</v>
      </c>
      <c r="Q564" t="s">
        <v>21</v>
      </c>
      <c r="R564" s="24">
        <f t="shared" si="16"/>
        <v>18.178670360110804</v>
      </c>
      <c r="S564" t="str">
        <f t="shared" si="17"/>
        <v>Underweight</v>
      </c>
    </row>
    <row r="565" spans="1:19" x14ac:dyDescent="0.25">
      <c r="A565" s="4">
        <v>564</v>
      </c>
      <c r="B565" t="s">
        <v>23</v>
      </c>
      <c r="C565" s="5">
        <v>19</v>
      </c>
      <c r="D565" s="6">
        <v>1.56</v>
      </c>
      <c r="E565" s="5">
        <v>42</v>
      </c>
      <c r="F565" s="4" t="s">
        <v>19</v>
      </c>
      <c r="G565" s="4" t="s">
        <v>18</v>
      </c>
      <c r="H565" s="8" t="s">
        <v>27</v>
      </c>
      <c r="I565" s="9">
        <v>2</v>
      </c>
      <c r="J565" t="s">
        <v>22</v>
      </c>
      <c r="K565" s="4" t="s">
        <v>19</v>
      </c>
      <c r="L565" t="s">
        <v>64</v>
      </c>
      <c r="M565" s="4" t="s">
        <v>19</v>
      </c>
      <c r="N565" t="s">
        <v>63</v>
      </c>
      <c r="O565" s="8" t="s">
        <v>58</v>
      </c>
      <c r="P565" t="s">
        <v>57</v>
      </c>
      <c r="Q565" t="s">
        <v>21</v>
      </c>
      <c r="R565" s="24">
        <f t="shared" si="16"/>
        <v>17.258382642998026</v>
      </c>
      <c r="S565" t="str">
        <f t="shared" si="17"/>
        <v>Underweight</v>
      </c>
    </row>
    <row r="566" spans="1:19" x14ac:dyDescent="0.25">
      <c r="A566" s="4">
        <v>565</v>
      </c>
      <c r="B566" t="s">
        <v>17</v>
      </c>
      <c r="C566" s="5">
        <v>19</v>
      </c>
      <c r="D566" s="6">
        <v>1.8</v>
      </c>
      <c r="E566" s="5">
        <v>85</v>
      </c>
      <c r="F566" s="4" t="s">
        <v>18</v>
      </c>
      <c r="G566" s="4" t="s">
        <v>18</v>
      </c>
      <c r="H566" s="8" t="s">
        <v>27</v>
      </c>
      <c r="I566" s="9">
        <v>3</v>
      </c>
      <c r="J566" t="s">
        <v>22</v>
      </c>
      <c r="K566" s="4" t="s">
        <v>19</v>
      </c>
      <c r="L566" t="s">
        <v>64</v>
      </c>
      <c r="M566" s="4" t="s">
        <v>19</v>
      </c>
      <c r="N566" t="s">
        <v>50</v>
      </c>
      <c r="O566" t="s">
        <v>59</v>
      </c>
      <c r="P566" t="s">
        <v>22</v>
      </c>
      <c r="Q566" t="s">
        <v>24</v>
      </c>
      <c r="R566" s="24">
        <f t="shared" si="16"/>
        <v>26.234567901234566</v>
      </c>
      <c r="S566" t="str">
        <f t="shared" si="17"/>
        <v>Overweight</v>
      </c>
    </row>
    <row r="567" spans="1:19" x14ac:dyDescent="0.25">
      <c r="A567" s="4">
        <v>566</v>
      </c>
      <c r="B567" t="s">
        <v>23</v>
      </c>
      <c r="C567" s="5">
        <v>18</v>
      </c>
      <c r="D567" s="6">
        <v>1.64</v>
      </c>
      <c r="E567" s="5">
        <v>82</v>
      </c>
      <c r="F567" s="4" t="s">
        <v>18</v>
      </c>
      <c r="G567" s="4" t="s">
        <v>18</v>
      </c>
      <c r="H567" s="8" t="s">
        <v>27</v>
      </c>
      <c r="I567" s="9">
        <v>3</v>
      </c>
      <c r="J567" t="s">
        <v>22</v>
      </c>
      <c r="K567" s="4" t="s">
        <v>19</v>
      </c>
      <c r="L567" t="s">
        <v>48</v>
      </c>
      <c r="M567" s="4" t="s">
        <v>19</v>
      </c>
      <c r="N567" t="s">
        <v>50</v>
      </c>
      <c r="O567" t="s">
        <v>59</v>
      </c>
      <c r="P567" t="s">
        <v>57</v>
      </c>
      <c r="Q567" t="s">
        <v>21</v>
      </c>
      <c r="R567" s="24">
        <f t="shared" si="16"/>
        <v>30.487804878048784</v>
      </c>
      <c r="S567" t="str">
        <f t="shared" si="17"/>
        <v>Obesity I</v>
      </c>
    </row>
    <row r="568" spans="1:19" x14ac:dyDescent="0.25">
      <c r="A568" s="4">
        <v>567</v>
      </c>
      <c r="B568" t="s">
        <v>17</v>
      </c>
      <c r="C568" s="5">
        <v>18</v>
      </c>
      <c r="D568" s="6">
        <v>1.76</v>
      </c>
      <c r="E568" s="5">
        <v>87</v>
      </c>
      <c r="F568" s="4" t="s">
        <v>18</v>
      </c>
      <c r="G568" s="4" t="s">
        <v>18</v>
      </c>
      <c r="H568" s="8" t="s">
        <v>27</v>
      </c>
      <c r="I568" s="9">
        <v>3</v>
      </c>
      <c r="J568" t="s">
        <v>20</v>
      </c>
      <c r="K568" s="4" t="s">
        <v>19</v>
      </c>
      <c r="L568" t="s">
        <v>64</v>
      </c>
      <c r="M568" s="4" t="s">
        <v>19</v>
      </c>
      <c r="N568" t="s">
        <v>50</v>
      </c>
      <c r="O568" t="s">
        <v>59</v>
      </c>
      <c r="P568" t="s">
        <v>57</v>
      </c>
      <c r="Q568" t="s">
        <v>21</v>
      </c>
      <c r="R568" s="24">
        <f t="shared" si="16"/>
        <v>28.086260330578511</v>
      </c>
      <c r="S568" t="str">
        <f t="shared" si="17"/>
        <v>Overweight</v>
      </c>
    </row>
    <row r="569" spans="1:19" x14ac:dyDescent="0.25">
      <c r="A569" s="4">
        <v>568</v>
      </c>
      <c r="B569" t="s">
        <v>23</v>
      </c>
      <c r="C569" s="5">
        <v>20</v>
      </c>
      <c r="D569" s="6">
        <v>1.75</v>
      </c>
      <c r="E569" s="5">
        <v>128</v>
      </c>
      <c r="F569" s="4" t="s">
        <v>18</v>
      </c>
      <c r="G569" s="4" t="s">
        <v>18</v>
      </c>
      <c r="H569" s="8" t="s">
        <v>27</v>
      </c>
      <c r="I569" s="9">
        <v>3</v>
      </c>
      <c r="J569" t="s">
        <v>22</v>
      </c>
      <c r="K569" s="4" t="s">
        <v>19</v>
      </c>
      <c r="L569" t="s">
        <v>64</v>
      </c>
      <c r="M569" s="4" t="s">
        <v>19</v>
      </c>
      <c r="N569" t="s">
        <v>50</v>
      </c>
      <c r="O569" t="s">
        <v>59</v>
      </c>
      <c r="P569" t="s">
        <v>22</v>
      </c>
      <c r="Q569" t="s">
        <v>21</v>
      </c>
      <c r="R569" s="24">
        <f t="shared" si="16"/>
        <v>41.795918367346935</v>
      </c>
      <c r="S569" t="str">
        <f t="shared" si="17"/>
        <v>Obesity III</v>
      </c>
    </row>
    <row r="570" spans="1:19" x14ac:dyDescent="0.25">
      <c r="A570" s="4">
        <v>569</v>
      </c>
      <c r="B570" t="s">
        <v>23</v>
      </c>
      <c r="C570" s="5">
        <v>19</v>
      </c>
      <c r="D570" s="6">
        <v>1.72</v>
      </c>
      <c r="E570" s="5">
        <v>128</v>
      </c>
      <c r="F570" s="4" t="s">
        <v>18</v>
      </c>
      <c r="G570" s="4" t="s">
        <v>18</v>
      </c>
      <c r="H570" s="8" t="s">
        <v>27</v>
      </c>
      <c r="I570" s="9">
        <v>3</v>
      </c>
      <c r="J570" t="s">
        <v>22</v>
      </c>
      <c r="K570" s="4" t="s">
        <v>19</v>
      </c>
      <c r="L570" t="s">
        <v>48</v>
      </c>
      <c r="M570" s="4" t="s">
        <v>19</v>
      </c>
      <c r="N570" t="s">
        <v>50</v>
      </c>
      <c r="O570" t="s">
        <v>59</v>
      </c>
      <c r="P570" t="s">
        <v>22</v>
      </c>
      <c r="Q570" t="s">
        <v>21</v>
      </c>
      <c r="R570" s="24">
        <f t="shared" si="16"/>
        <v>43.26663061114116</v>
      </c>
      <c r="S570" t="str">
        <f t="shared" si="17"/>
        <v>Obesity III</v>
      </c>
    </row>
    <row r="571" spans="1:19" x14ac:dyDescent="0.25">
      <c r="A571" s="4">
        <v>570</v>
      </c>
      <c r="B571" t="s">
        <v>17</v>
      </c>
      <c r="C571" s="5">
        <v>17</v>
      </c>
      <c r="D571" s="6">
        <v>1.9</v>
      </c>
      <c r="E571" s="5">
        <v>60</v>
      </c>
      <c r="F571" s="4" t="s">
        <v>19</v>
      </c>
      <c r="G571" s="4" t="s">
        <v>19</v>
      </c>
      <c r="H571" s="8" t="s">
        <v>27</v>
      </c>
      <c r="I571" s="9">
        <v>3</v>
      </c>
      <c r="J571" t="s">
        <v>22</v>
      </c>
      <c r="K571" s="4" t="s">
        <v>19</v>
      </c>
      <c r="L571" t="s">
        <v>64</v>
      </c>
      <c r="M571" s="4" t="s">
        <v>19</v>
      </c>
      <c r="N571" t="s">
        <v>62</v>
      </c>
      <c r="O571" t="s">
        <v>59</v>
      </c>
      <c r="P571" t="s">
        <v>57</v>
      </c>
      <c r="Q571" t="s">
        <v>24</v>
      </c>
      <c r="R571" s="24">
        <f t="shared" si="16"/>
        <v>16.62049861495845</v>
      </c>
      <c r="S571" t="str">
        <f t="shared" si="17"/>
        <v>Underweight</v>
      </c>
    </row>
    <row r="572" spans="1:19" x14ac:dyDescent="0.25">
      <c r="A572" s="4">
        <v>571</v>
      </c>
      <c r="B572" t="s">
        <v>17</v>
      </c>
      <c r="C572" s="5">
        <v>19</v>
      </c>
      <c r="D572" s="6">
        <v>1.8</v>
      </c>
      <c r="E572" s="5">
        <v>60</v>
      </c>
      <c r="F572" s="4" t="s">
        <v>19</v>
      </c>
      <c r="G572" s="4" t="s">
        <v>18</v>
      </c>
      <c r="H572" s="8" t="s">
        <v>22</v>
      </c>
      <c r="I572" s="9">
        <v>3</v>
      </c>
      <c r="J572" t="s">
        <v>22</v>
      </c>
      <c r="K572" s="4" t="s">
        <v>19</v>
      </c>
      <c r="L572" t="s">
        <v>48</v>
      </c>
      <c r="M572" s="4" t="s">
        <v>19</v>
      </c>
      <c r="N572" t="s">
        <v>50</v>
      </c>
      <c r="O572" t="s">
        <v>59</v>
      </c>
      <c r="P572" t="s">
        <v>57</v>
      </c>
      <c r="Q572" t="s">
        <v>21</v>
      </c>
      <c r="R572" s="24">
        <f t="shared" si="16"/>
        <v>18.518518518518519</v>
      </c>
      <c r="S572" t="str">
        <f t="shared" si="17"/>
        <v>Normal</v>
      </c>
    </row>
    <row r="573" spans="1:19" x14ac:dyDescent="0.25">
      <c r="A573" s="4">
        <v>572</v>
      </c>
      <c r="B573" t="s">
        <v>23</v>
      </c>
      <c r="C573" s="5">
        <v>20</v>
      </c>
      <c r="D573" s="6">
        <v>1.55</v>
      </c>
      <c r="E573" s="5">
        <v>45</v>
      </c>
      <c r="F573" s="4" t="s">
        <v>19</v>
      </c>
      <c r="G573" s="4" t="s">
        <v>18</v>
      </c>
      <c r="H573" s="8" t="s">
        <v>27</v>
      </c>
      <c r="I573" s="9">
        <v>3</v>
      </c>
      <c r="J573" t="s">
        <v>20</v>
      </c>
      <c r="K573" s="4" t="s">
        <v>19</v>
      </c>
      <c r="L573" t="s">
        <v>48</v>
      </c>
      <c r="M573" s="4" t="s">
        <v>19</v>
      </c>
      <c r="N573" t="s">
        <v>50</v>
      </c>
      <c r="O573" s="8" t="s">
        <v>58</v>
      </c>
      <c r="P573" t="s">
        <v>22</v>
      </c>
      <c r="Q573" t="s">
        <v>21</v>
      </c>
      <c r="R573" s="24">
        <f t="shared" si="16"/>
        <v>18.730489073881373</v>
      </c>
      <c r="S573" t="str">
        <f t="shared" si="17"/>
        <v>Normal</v>
      </c>
    </row>
    <row r="574" spans="1:19" x14ac:dyDescent="0.25">
      <c r="A574" s="4">
        <v>573</v>
      </c>
      <c r="B574" t="s">
        <v>33</v>
      </c>
      <c r="C574" s="5">
        <v>19</v>
      </c>
      <c r="D574" s="6">
        <v>1.78</v>
      </c>
      <c r="E574" s="5">
        <v>64</v>
      </c>
      <c r="F574" s="4" t="s">
        <v>19</v>
      </c>
      <c r="G574" s="4" t="s">
        <v>18</v>
      </c>
      <c r="H574" s="8" t="s">
        <v>22</v>
      </c>
      <c r="I574" s="9">
        <v>3</v>
      </c>
      <c r="J574" t="s">
        <v>22</v>
      </c>
      <c r="K574" s="4" t="s">
        <v>19</v>
      </c>
      <c r="L574" t="s">
        <v>48</v>
      </c>
      <c r="M574" s="4" t="s">
        <v>19</v>
      </c>
      <c r="N574" t="s">
        <v>50</v>
      </c>
      <c r="O574" s="8" t="s">
        <v>58</v>
      </c>
      <c r="P574" t="s">
        <v>57</v>
      </c>
      <c r="Q574" t="s">
        <v>21</v>
      </c>
      <c r="R574" s="24">
        <f t="shared" si="16"/>
        <v>20.199469763918696</v>
      </c>
      <c r="S574" t="str">
        <f t="shared" si="17"/>
        <v>Normal</v>
      </c>
    </row>
    <row r="575" spans="1:19" x14ac:dyDescent="0.25">
      <c r="A575" s="4">
        <v>574</v>
      </c>
      <c r="B575" t="s">
        <v>17</v>
      </c>
      <c r="C575" s="5">
        <v>18</v>
      </c>
      <c r="D575" s="6">
        <v>1.75</v>
      </c>
      <c r="E575" s="5">
        <v>51</v>
      </c>
      <c r="F575" s="4" t="s">
        <v>19</v>
      </c>
      <c r="G575" s="4" t="s">
        <v>18</v>
      </c>
      <c r="H575" s="8" t="s">
        <v>27</v>
      </c>
      <c r="I575" s="9">
        <v>3</v>
      </c>
      <c r="J575" t="s">
        <v>22</v>
      </c>
      <c r="K575" s="4" t="s">
        <v>19</v>
      </c>
      <c r="L575" t="s">
        <v>64</v>
      </c>
      <c r="M575" s="4" t="s">
        <v>19</v>
      </c>
      <c r="N575" t="s">
        <v>50</v>
      </c>
      <c r="O575" t="s">
        <v>59</v>
      </c>
      <c r="P575" t="s">
        <v>22</v>
      </c>
      <c r="Q575" t="s">
        <v>21</v>
      </c>
      <c r="R575" s="24">
        <f t="shared" si="16"/>
        <v>16.653061224489797</v>
      </c>
      <c r="S575" t="str">
        <f t="shared" si="17"/>
        <v>Underweight</v>
      </c>
    </row>
    <row r="576" spans="1:19" x14ac:dyDescent="0.25">
      <c r="A576" s="4">
        <v>575</v>
      </c>
      <c r="B576" t="s">
        <v>23</v>
      </c>
      <c r="C576" s="5">
        <v>18</v>
      </c>
      <c r="D576" s="6">
        <v>1.6</v>
      </c>
      <c r="E576" s="5">
        <v>56</v>
      </c>
      <c r="F576" s="4" t="s">
        <v>18</v>
      </c>
      <c r="G576" s="4" t="s">
        <v>18</v>
      </c>
      <c r="H576" s="8" t="s">
        <v>22</v>
      </c>
      <c r="I576" s="9">
        <v>1</v>
      </c>
      <c r="J576" t="s">
        <v>27</v>
      </c>
      <c r="K576" s="4" t="s">
        <v>19</v>
      </c>
      <c r="L576" t="s">
        <v>64</v>
      </c>
      <c r="M576" s="4" t="s">
        <v>19</v>
      </c>
      <c r="N576" t="s">
        <v>50</v>
      </c>
      <c r="O576" s="8" t="s">
        <v>58</v>
      </c>
      <c r="P576" t="s">
        <v>22</v>
      </c>
      <c r="Q576" t="s">
        <v>24</v>
      </c>
      <c r="R576" s="24">
        <f t="shared" si="16"/>
        <v>21.874999999999996</v>
      </c>
      <c r="S576" t="str">
        <f t="shared" si="17"/>
        <v>Normal</v>
      </c>
    </row>
    <row r="577" spans="1:19" x14ac:dyDescent="0.25">
      <c r="A577" s="4">
        <v>576</v>
      </c>
      <c r="B577" t="s">
        <v>23</v>
      </c>
      <c r="C577" s="5">
        <v>18</v>
      </c>
      <c r="D577" s="6">
        <v>1.59</v>
      </c>
      <c r="E577" s="5">
        <v>40</v>
      </c>
      <c r="F577" s="4" t="s">
        <v>19</v>
      </c>
      <c r="G577" s="4" t="s">
        <v>18</v>
      </c>
      <c r="H577" s="8" t="s">
        <v>22</v>
      </c>
      <c r="I577" s="9">
        <v>1</v>
      </c>
      <c r="J577" t="s">
        <v>22</v>
      </c>
      <c r="K577" s="4" t="s">
        <v>18</v>
      </c>
      <c r="L577" t="s">
        <v>48</v>
      </c>
      <c r="M577" s="4" t="s">
        <v>19</v>
      </c>
      <c r="N577" t="s">
        <v>63</v>
      </c>
      <c r="O577" t="s">
        <v>53</v>
      </c>
      <c r="P577" t="s">
        <v>22</v>
      </c>
      <c r="Q577" t="s">
        <v>21</v>
      </c>
      <c r="R577" s="24">
        <f t="shared" si="16"/>
        <v>15.822158933586486</v>
      </c>
      <c r="S577" t="str">
        <f t="shared" si="17"/>
        <v>Underweight</v>
      </c>
    </row>
    <row r="578" spans="1:19" x14ac:dyDescent="0.25">
      <c r="A578" s="4">
        <v>577</v>
      </c>
      <c r="B578" t="s">
        <v>17</v>
      </c>
      <c r="C578" s="5">
        <v>20</v>
      </c>
      <c r="D578" s="6">
        <v>1.82</v>
      </c>
      <c r="E578" s="5">
        <v>84</v>
      </c>
      <c r="F578" s="4" t="s">
        <v>18</v>
      </c>
      <c r="G578" s="4" t="s">
        <v>18</v>
      </c>
      <c r="H578" s="8" t="s">
        <v>27</v>
      </c>
      <c r="I578" s="9">
        <v>3</v>
      </c>
      <c r="J578" t="s">
        <v>22</v>
      </c>
      <c r="K578" s="4" t="s">
        <v>19</v>
      </c>
      <c r="L578" t="s">
        <v>64</v>
      </c>
      <c r="M578" s="4" t="s">
        <v>19</v>
      </c>
      <c r="N578" t="s">
        <v>61</v>
      </c>
      <c r="O578" t="s">
        <v>59</v>
      </c>
      <c r="P578" t="s">
        <v>22</v>
      </c>
      <c r="Q578" t="s">
        <v>21</v>
      </c>
      <c r="R578" s="24">
        <f t="shared" ref="R578:R623" si="18">SUM(E578)/(D578*D578)</f>
        <v>25.359256128486894</v>
      </c>
      <c r="S578" t="str">
        <f t="shared" ref="S578:S623" si="19">IF(R578&lt;18.5,"Underweight",IF(R578&lt;25,"Normal",IF(R578&lt;30,"Overweight",IF(R578&lt;35,"Obesity I",IF(R578&lt;40,"Obesity II","Obesity III")))))</f>
        <v>Overweight</v>
      </c>
    </row>
    <row r="579" spans="1:19" x14ac:dyDescent="0.25">
      <c r="A579" s="4">
        <v>578</v>
      </c>
      <c r="B579" t="s">
        <v>17</v>
      </c>
      <c r="C579" s="5">
        <v>17</v>
      </c>
      <c r="D579" s="6">
        <v>1.8</v>
      </c>
      <c r="E579" s="5">
        <v>97</v>
      </c>
      <c r="F579" s="4" t="s">
        <v>18</v>
      </c>
      <c r="G579" s="4" t="s">
        <v>18</v>
      </c>
      <c r="H579" s="8" t="s">
        <v>22</v>
      </c>
      <c r="I579" s="9">
        <v>3</v>
      </c>
      <c r="J579" t="s">
        <v>22</v>
      </c>
      <c r="K579" s="4" t="s">
        <v>19</v>
      </c>
      <c r="L579" t="s">
        <v>65</v>
      </c>
      <c r="M579" s="4" t="s">
        <v>19</v>
      </c>
      <c r="N579" t="s">
        <v>50</v>
      </c>
      <c r="O579" t="s">
        <v>59</v>
      </c>
      <c r="P579" t="s">
        <v>22</v>
      </c>
      <c r="Q579" t="s">
        <v>24</v>
      </c>
      <c r="R579" s="24">
        <f t="shared" si="18"/>
        <v>29.938271604938269</v>
      </c>
      <c r="S579" t="str">
        <f t="shared" si="19"/>
        <v>Overweight</v>
      </c>
    </row>
    <row r="580" spans="1:19" x14ac:dyDescent="0.25">
      <c r="A580" s="4">
        <v>579</v>
      </c>
      <c r="B580" t="s">
        <v>23</v>
      </c>
      <c r="C580" s="5">
        <v>18</v>
      </c>
      <c r="D580" s="6">
        <v>1.62</v>
      </c>
      <c r="E580" s="5">
        <v>80</v>
      </c>
      <c r="F580" s="4" t="s">
        <v>18</v>
      </c>
      <c r="G580" s="4" t="s">
        <v>18</v>
      </c>
      <c r="H580" s="8" t="s">
        <v>22</v>
      </c>
      <c r="I580" s="9">
        <v>3</v>
      </c>
      <c r="J580" t="s">
        <v>20</v>
      </c>
      <c r="K580" s="4" t="s">
        <v>19</v>
      </c>
      <c r="L580" t="s">
        <v>48</v>
      </c>
      <c r="M580" s="4" t="s">
        <v>19</v>
      </c>
      <c r="N580" t="s">
        <v>50</v>
      </c>
      <c r="O580" t="s">
        <v>59</v>
      </c>
      <c r="P580" t="s">
        <v>57</v>
      </c>
      <c r="Q580" t="s">
        <v>21</v>
      </c>
      <c r="R580" s="24">
        <f t="shared" si="18"/>
        <v>30.48315805517451</v>
      </c>
      <c r="S580" t="str">
        <f t="shared" si="19"/>
        <v>Obesity I</v>
      </c>
    </row>
    <row r="581" spans="1:19" x14ac:dyDescent="0.25">
      <c r="A581" s="4">
        <v>580</v>
      </c>
      <c r="B581" t="s">
        <v>17</v>
      </c>
      <c r="C581" s="5">
        <v>19</v>
      </c>
      <c r="D581" s="6">
        <v>1.76</v>
      </c>
      <c r="E581" s="5">
        <v>92</v>
      </c>
      <c r="F581" s="4" t="s">
        <v>18</v>
      </c>
      <c r="G581" s="4" t="s">
        <v>18</v>
      </c>
      <c r="H581" s="8" t="s">
        <v>27</v>
      </c>
      <c r="I581" s="9">
        <v>3</v>
      </c>
      <c r="J581" t="s">
        <v>22</v>
      </c>
      <c r="K581" s="4" t="s">
        <v>19</v>
      </c>
      <c r="L581" t="s">
        <v>65</v>
      </c>
      <c r="M581" s="4" t="s">
        <v>19</v>
      </c>
      <c r="N581" t="s">
        <v>50</v>
      </c>
      <c r="O581" t="s">
        <v>59</v>
      </c>
      <c r="P581" t="s">
        <v>22</v>
      </c>
      <c r="Q581" t="s">
        <v>21</v>
      </c>
      <c r="R581" s="24">
        <f t="shared" si="18"/>
        <v>29.700413223140497</v>
      </c>
      <c r="S581" t="str">
        <f t="shared" si="19"/>
        <v>Overweight</v>
      </c>
    </row>
    <row r="582" spans="1:19" x14ac:dyDescent="0.25">
      <c r="A582" s="4">
        <v>581</v>
      </c>
      <c r="B582" t="s">
        <v>23</v>
      </c>
      <c r="C582" s="5">
        <v>20</v>
      </c>
      <c r="D582" s="6">
        <v>1.56</v>
      </c>
      <c r="E582" s="5">
        <v>42</v>
      </c>
      <c r="F582" s="4" t="s">
        <v>19</v>
      </c>
      <c r="G582" s="4" t="s">
        <v>18</v>
      </c>
      <c r="H582" s="8" t="s">
        <v>27</v>
      </c>
      <c r="I582" s="9">
        <v>1</v>
      </c>
      <c r="J582" t="s">
        <v>20</v>
      </c>
      <c r="K582" s="4" t="s">
        <v>19</v>
      </c>
      <c r="L582" t="s">
        <v>48</v>
      </c>
      <c r="M582" s="4" t="s">
        <v>19</v>
      </c>
      <c r="N582" t="s">
        <v>63</v>
      </c>
      <c r="O582" t="s">
        <v>59</v>
      </c>
      <c r="P582" t="s">
        <v>22</v>
      </c>
      <c r="Q582" t="s">
        <v>21</v>
      </c>
      <c r="R582" s="24">
        <f t="shared" si="18"/>
        <v>17.258382642998026</v>
      </c>
      <c r="S582" t="str">
        <f t="shared" si="19"/>
        <v>Underweight</v>
      </c>
    </row>
    <row r="583" spans="1:19" x14ac:dyDescent="0.25">
      <c r="A583" s="4">
        <v>582</v>
      </c>
      <c r="B583" t="s">
        <v>23</v>
      </c>
      <c r="C583" s="5">
        <v>17</v>
      </c>
      <c r="D583" s="6">
        <v>1.56</v>
      </c>
      <c r="E583" s="5">
        <v>51</v>
      </c>
      <c r="F583" s="4" t="s">
        <v>19</v>
      </c>
      <c r="G583" s="4" t="s">
        <v>18</v>
      </c>
      <c r="H583" s="8" t="s">
        <v>27</v>
      </c>
      <c r="I583" s="9">
        <v>3</v>
      </c>
      <c r="J583" t="s">
        <v>22</v>
      </c>
      <c r="K583" s="4" t="s">
        <v>19</v>
      </c>
      <c r="L583" t="s">
        <v>48</v>
      </c>
      <c r="M583" s="4" t="s">
        <v>19</v>
      </c>
      <c r="N583" t="s">
        <v>63</v>
      </c>
      <c r="O583" t="s">
        <v>53</v>
      </c>
      <c r="P583" t="s">
        <v>57</v>
      </c>
      <c r="Q583" t="s">
        <v>21</v>
      </c>
      <c r="R583" s="24">
        <f t="shared" si="18"/>
        <v>20.956607495069033</v>
      </c>
      <c r="S583" t="str">
        <f t="shared" si="19"/>
        <v>Normal</v>
      </c>
    </row>
    <row r="584" spans="1:19" x14ac:dyDescent="0.25">
      <c r="A584" s="4">
        <v>583</v>
      </c>
      <c r="B584" t="s">
        <v>17</v>
      </c>
      <c r="C584" s="5">
        <v>19</v>
      </c>
      <c r="D584" s="6">
        <v>1.86</v>
      </c>
      <c r="E584" s="5">
        <v>89</v>
      </c>
      <c r="F584" s="4" t="s">
        <v>18</v>
      </c>
      <c r="G584" s="4" t="s">
        <v>18</v>
      </c>
      <c r="H584" s="8" t="s">
        <v>22</v>
      </c>
      <c r="I584" s="9">
        <v>3</v>
      </c>
      <c r="J584" t="s">
        <v>22</v>
      </c>
      <c r="K584" s="4" t="s">
        <v>19</v>
      </c>
      <c r="L584" t="s">
        <v>48</v>
      </c>
      <c r="M584" s="4" t="s">
        <v>19</v>
      </c>
      <c r="N584" t="s">
        <v>63</v>
      </c>
      <c r="O584" s="8" t="s">
        <v>58</v>
      </c>
      <c r="P584" t="s">
        <v>22</v>
      </c>
      <c r="Q584" t="s">
        <v>21</v>
      </c>
      <c r="R584" s="24">
        <f t="shared" si="18"/>
        <v>25.725517400855587</v>
      </c>
      <c r="S584" t="str">
        <f t="shared" si="19"/>
        <v>Overweight</v>
      </c>
    </row>
    <row r="585" spans="1:19" x14ac:dyDescent="0.25">
      <c r="A585" s="4">
        <v>584</v>
      </c>
      <c r="B585" t="s">
        <v>17</v>
      </c>
      <c r="C585" s="5">
        <v>18</v>
      </c>
      <c r="D585" s="6">
        <v>1.7</v>
      </c>
      <c r="E585" s="5">
        <v>52</v>
      </c>
      <c r="F585" s="4" t="s">
        <v>18</v>
      </c>
      <c r="G585" s="4" t="s">
        <v>18</v>
      </c>
      <c r="H585" s="8" t="s">
        <v>27</v>
      </c>
      <c r="I585" s="9">
        <v>3</v>
      </c>
      <c r="J585" t="s">
        <v>22</v>
      </c>
      <c r="K585" s="4" t="s">
        <v>19</v>
      </c>
      <c r="L585" t="s">
        <v>64</v>
      </c>
      <c r="M585" s="4" t="s">
        <v>19</v>
      </c>
      <c r="N585" t="s">
        <v>50</v>
      </c>
      <c r="O585" t="s">
        <v>59</v>
      </c>
      <c r="P585" t="s">
        <v>22</v>
      </c>
      <c r="Q585" t="s">
        <v>21</v>
      </c>
      <c r="R585" s="24">
        <f t="shared" si="18"/>
        <v>17.993079584775089</v>
      </c>
      <c r="S585" t="str">
        <f t="shared" si="19"/>
        <v>Underweight</v>
      </c>
    </row>
    <row r="586" spans="1:19" x14ac:dyDescent="0.25">
      <c r="A586" s="4">
        <v>585</v>
      </c>
      <c r="B586" t="s">
        <v>17</v>
      </c>
      <c r="C586" s="5">
        <v>19</v>
      </c>
      <c r="D586" s="6">
        <v>1.78</v>
      </c>
      <c r="E586" s="5">
        <v>81</v>
      </c>
      <c r="F586" s="4" t="s">
        <v>18</v>
      </c>
      <c r="G586" s="4" t="s">
        <v>19</v>
      </c>
      <c r="H586" s="8" t="s">
        <v>19</v>
      </c>
      <c r="I586" s="9">
        <v>3</v>
      </c>
      <c r="J586" t="s">
        <v>22</v>
      </c>
      <c r="K586" s="4" t="s">
        <v>19</v>
      </c>
      <c r="L586" t="s">
        <v>64</v>
      </c>
      <c r="M586" s="4" t="s">
        <v>19</v>
      </c>
      <c r="N586" t="s">
        <v>62</v>
      </c>
      <c r="O586" s="8" t="s">
        <v>58</v>
      </c>
      <c r="P586" t="s">
        <v>57</v>
      </c>
      <c r="Q586" t="s">
        <v>26</v>
      </c>
      <c r="R586" s="24">
        <f t="shared" si="18"/>
        <v>25.564953919959599</v>
      </c>
      <c r="S586" t="str">
        <f t="shared" si="19"/>
        <v>Overweight</v>
      </c>
    </row>
    <row r="587" spans="1:19" x14ac:dyDescent="0.25">
      <c r="A587" s="4">
        <v>586</v>
      </c>
      <c r="B587" t="s">
        <v>23</v>
      </c>
      <c r="C587" s="5">
        <v>16</v>
      </c>
      <c r="D587" s="6">
        <v>1.82</v>
      </c>
      <c r="E587" s="5">
        <v>47</v>
      </c>
      <c r="F587" s="4" t="s">
        <v>19</v>
      </c>
      <c r="G587" s="4" t="s">
        <v>18</v>
      </c>
      <c r="H587" s="8" t="s">
        <v>27</v>
      </c>
      <c r="I587" s="9">
        <v>3</v>
      </c>
      <c r="J587" t="s">
        <v>22</v>
      </c>
      <c r="K587" s="4" t="s">
        <v>19</v>
      </c>
      <c r="L587" t="s">
        <v>64</v>
      </c>
      <c r="M587" s="4" t="s">
        <v>19</v>
      </c>
      <c r="N587" t="s">
        <v>61</v>
      </c>
      <c r="O587" t="s">
        <v>59</v>
      </c>
      <c r="P587" t="s">
        <v>22</v>
      </c>
      <c r="Q587" t="s">
        <v>21</v>
      </c>
      <c r="R587" s="24">
        <f t="shared" si="18"/>
        <v>14.189107595701001</v>
      </c>
      <c r="S587" t="str">
        <f t="shared" si="19"/>
        <v>Underweight</v>
      </c>
    </row>
    <row r="588" spans="1:19" x14ac:dyDescent="0.25">
      <c r="A588" s="4">
        <v>587</v>
      </c>
      <c r="B588" t="s">
        <v>17</v>
      </c>
      <c r="C588" s="5">
        <v>19</v>
      </c>
      <c r="D588" s="6">
        <v>1.86</v>
      </c>
      <c r="E588" s="5">
        <v>87</v>
      </c>
      <c r="F588" s="4" t="s">
        <v>18</v>
      </c>
      <c r="G588" s="4" t="s">
        <v>18</v>
      </c>
      <c r="H588" s="8" t="s">
        <v>22</v>
      </c>
      <c r="I588" s="7" t="s">
        <v>44</v>
      </c>
      <c r="J588" t="s">
        <v>22</v>
      </c>
      <c r="K588" s="4" t="s">
        <v>19</v>
      </c>
      <c r="L588" t="s">
        <v>64</v>
      </c>
      <c r="M588" s="4" t="s">
        <v>19</v>
      </c>
      <c r="N588" t="s">
        <v>61</v>
      </c>
      <c r="O588" t="s">
        <v>59</v>
      </c>
      <c r="P588" t="s">
        <v>22</v>
      </c>
      <c r="Q588" t="s">
        <v>21</v>
      </c>
      <c r="R588" s="24">
        <f t="shared" si="18"/>
        <v>25.14741588622962</v>
      </c>
      <c r="S588" t="str">
        <f t="shared" si="19"/>
        <v>Overweight</v>
      </c>
    </row>
    <row r="589" spans="1:19" x14ac:dyDescent="0.25">
      <c r="A589" s="4">
        <v>588</v>
      </c>
      <c r="B589" t="s">
        <v>23</v>
      </c>
      <c r="C589" s="5">
        <v>19</v>
      </c>
      <c r="D589" s="6">
        <v>1.55</v>
      </c>
      <c r="E589" s="5">
        <v>73</v>
      </c>
      <c r="F589" s="4" t="s">
        <v>18</v>
      </c>
      <c r="G589" s="4" t="s">
        <v>19</v>
      </c>
      <c r="H589" s="8" t="s">
        <v>27</v>
      </c>
      <c r="I589" s="9">
        <v>3</v>
      </c>
      <c r="J589" t="s">
        <v>22</v>
      </c>
      <c r="K589" s="4" t="s">
        <v>19</v>
      </c>
      <c r="L589" t="s">
        <v>64</v>
      </c>
      <c r="M589" s="4" t="s">
        <v>19</v>
      </c>
      <c r="N589" t="s">
        <v>61</v>
      </c>
      <c r="O589" t="s">
        <v>59</v>
      </c>
      <c r="P589" t="s">
        <v>22</v>
      </c>
      <c r="Q589" t="s">
        <v>21</v>
      </c>
      <c r="R589" s="24">
        <f t="shared" si="18"/>
        <v>30.38501560874089</v>
      </c>
      <c r="S589" t="str">
        <f t="shared" si="19"/>
        <v>Obesity I</v>
      </c>
    </row>
    <row r="590" spans="1:19" x14ac:dyDescent="0.25">
      <c r="A590" s="4">
        <v>589</v>
      </c>
      <c r="B590" t="s">
        <v>17</v>
      </c>
      <c r="C590" s="5">
        <v>18</v>
      </c>
      <c r="D590" s="6">
        <v>1.7</v>
      </c>
      <c r="E590" s="5">
        <v>50</v>
      </c>
      <c r="F590" s="4" t="s">
        <v>19</v>
      </c>
      <c r="G590" s="4" t="s">
        <v>18</v>
      </c>
      <c r="H590" s="8" t="s">
        <v>19</v>
      </c>
      <c r="I590" s="9">
        <v>3</v>
      </c>
      <c r="J590" t="s">
        <v>20</v>
      </c>
      <c r="K590" s="4" t="s">
        <v>19</v>
      </c>
      <c r="L590" t="s">
        <v>48</v>
      </c>
      <c r="M590" s="4" t="s">
        <v>19</v>
      </c>
      <c r="N590" t="s">
        <v>61</v>
      </c>
      <c r="O590" t="s">
        <v>59</v>
      </c>
      <c r="P590" t="s">
        <v>22</v>
      </c>
      <c r="Q590" t="s">
        <v>21</v>
      </c>
      <c r="R590" s="24">
        <f t="shared" si="18"/>
        <v>17.301038062283737</v>
      </c>
      <c r="S590" t="str">
        <f t="shared" si="19"/>
        <v>Underweight</v>
      </c>
    </row>
    <row r="591" spans="1:19" x14ac:dyDescent="0.25">
      <c r="A591" s="4">
        <v>590</v>
      </c>
      <c r="B591" t="s">
        <v>23</v>
      </c>
      <c r="C591" s="5">
        <v>16</v>
      </c>
      <c r="D591" s="6">
        <v>1.6</v>
      </c>
      <c r="E591" s="5">
        <v>65</v>
      </c>
      <c r="F591" s="4" t="s">
        <v>18</v>
      </c>
      <c r="G591" s="4" t="s">
        <v>18</v>
      </c>
      <c r="H591" s="8" t="s">
        <v>27</v>
      </c>
      <c r="I591" s="9">
        <v>1</v>
      </c>
      <c r="J591" t="s">
        <v>22</v>
      </c>
      <c r="K591" s="4" t="s">
        <v>19</v>
      </c>
      <c r="L591" t="s">
        <v>64</v>
      </c>
      <c r="M591" s="4" t="s">
        <v>18</v>
      </c>
      <c r="N591" t="s">
        <v>50</v>
      </c>
      <c r="O591" t="s">
        <v>59</v>
      </c>
      <c r="P591" t="s">
        <v>22</v>
      </c>
      <c r="Q591" t="s">
        <v>21</v>
      </c>
      <c r="R591" s="24">
        <f t="shared" si="18"/>
        <v>25.390624999999996</v>
      </c>
      <c r="S591" t="str">
        <f t="shared" si="19"/>
        <v>Overweight</v>
      </c>
    </row>
    <row r="592" spans="1:19" x14ac:dyDescent="0.25">
      <c r="A592" s="4">
        <v>591</v>
      </c>
      <c r="B592" t="s">
        <v>23</v>
      </c>
      <c r="C592" s="5">
        <v>19</v>
      </c>
      <c r="D592" s="6">
        <v>1.63</v>
      </c>
      <c r="E592" s="5">
        <v>76</v>
      </c>
      <c r="F592" s="4" t="s">
        <v>18</v>
      </c>
      <c r="G592" s="4" t="s">
        <v>19</v>
      </c>
      <c r="H592" s="8" t="s">
        <v>27</v>
      </c>
      <c r="I592" s="9">
        <v>3</v>
      </c>
      <c r="J592" t="s">
        <v>20</v>
      </c>
      <c r="K592" s="4" t="s">
        <v>18</v>
      </c>
      <c r="L592" t="s">
        <v>65</v>
      </c>
      <c r="M592" s="4" t="s">
        <v>19</v>
      </c>
      <c r="N592" t="s">
        <v>61</v>
      </c>
      <c r="O592" t="s">
        <v>59</v>
      </c>
      <c r="P592" t="s">
        <v>22</v>
      </c>
      <c r="Q592" t="s">
        <v>25</v>
      </c>
      <c r="R592" s="24">
        <f t="shared" si="18"/>
        <v>28.604764951635367</v>
      </c>
      <c r="S592" t="str">
        <f t="shared" si="19"/>
        <v>Overweight</v>
      </c>
    </row>
    <row r="593" spans="1:19" x14ac:dyDescent="0.25">
      <c r="A593" s="4">
        <v>592</v>
      </c>
      <c r="B593" t="s">
        <v>23</v>
      </c>
      <c r="C593" s="5">
        <v>18</v>
      </c>
      <c r="D593" s="6">
        <v>1.62</v>
      </c>
      <c r="E593" s="5">
        <v>68</v>
      </c>
      <c r="F593" s="4" t="s">
        <v>18</v>
      </c>
      <c r="G593" s="4" t="s">
        <v>18</v>
      </c>
      <c r="H593" s="8" t="s">
        <v>22</v>
      </c>
      <c r="I593" s="9">
        <v>1</v>
      </c>
      <c r="J593" t="s">
        <v>22</v>
      </c>
      <c r="K593" s="4" t="s">
        <v>19</v>
      </c>
      <c r="L593" t="s">
        <v>48</v>
      </c>
      <c r="M593" s="4" t="s">
        <v>19</v>
      </c>
      <c r="N593" t="s">
        <v>63</v>
      </c>
      <c r="O593" t="s">
        <v>53</v>
      </c>
      <c r="P593" t="s">
        <v>57</v>
      </c>
      <c r="Q593" t="s">
        <v>21</v>
      </c>
      <c r="R593" s="24">
        <f t="shared" si="18"/>
        <v>25.910684346898332</v>
      </c>
      <c r="S593" t="str">
        <f t="shared" si="19"/>
        <v>Overweight</v>
      </c>
    </row>
    <row r="594" spans="1:19" x14ac:dyDescent="0.25">
      <c r="A594" s="4">
        <v>593</v>
      </c>
      <c r="B594" t="s">
        <v>17</v>
      </c>
      <c r="C594" s="5">
        <v>19</v>
      </c>
      <c r="D594" s="6">
        <v>1.7</v>
      </c>
      <c r="E594" s="5">
        <v>89</v>
      </c>
      <c r="F594" s="4" t="s">
        <v>19</v>
      </c>
      <c r="G594" s="4" t="s">
        <v>18</v>
      </c>
      <c r="H594" s="8" t="s">
        <v>19</v>
      </c>
      <c r="I594" s="7" t="s">
        <v>44</v>
      </c>
      <c r="J594" t="s">
        <v>20</v>
      </c>
      <c r="K594" s="4" t="s">
        <v>19</v>
      </c>
      <c r="L594" t="s">
        <v>48</v>
      </c>
      <c r="M594" s="4" t="s">
        <v>19</v>
      </c>
      <c r="N594" t="s">
        <v>61</v>
      </c>
      <c r="O594" t="s">
        <v>59</v>
      </c>
      <c r="P594" t="s">
        <v>22</v>
      </c>
      <c r="Q594" t="s">
        <v>21</v>
      </c>
      <c r="R594" s="24">
        <f t="shared" si="18"/>
        <v>30.795847750865054</v>
      </c>
      <c r="S594" t="str">
        <f t="shared" si="19"/>
        <v>Obesity I</v>
      </c>
    </row>
    <row r="595" spans="1:19" x14ac:dyDescent="0.25">
      <c r="A595" s="4">
        <v>594</v>
      </c>
      <c r="B595" t="s">
        <v>17</v>
      </c>
      <c r="C595" s="5">
        <v>19</v>
      </c>
      <c r="D595" s="6">
        <v>1.7</v>
      </c>
      <c r="E595" s="5">
        <v>99</v>
      </c>
      <c r="F595" s="4" t="s">
        <v>18</v>
      </c>
      <c r="G595" s="4" t="s">
        <v>18</v>
      </c>
      <c r="H595" s="8" t="s">
        <v>22</v>
      </c>
      <c r="I595" s="9">
        <v>2</v>
      </c>
      <c r="J595" t="s">
        <v>22</v>
      </c>
      <c r="K595" s="4" t="s">
        <v>19</v>
      </c>
      <c r="L595" t="s">
        <v>64</v>
      </c>
      <c r="M595" s="4" t="s">
        <v>19</v>
      </c>
      <c r="N595" t="s">
        <v>63</v>
      </c>
      <c r="O595" t="s">
        <v>53</v>
      </c>
      <c r="P595" t="s">
        <v>57</v>
      </c>
      <c r="Q595" t="s">
        <v>21</v>
      </c>
      <c r="R595" s="24">
        <f t="shared" si="18"/>
        <v>34.256055363321806</v>
      </c>
      <c r="S595" t="str">
        <f t="shared" si="19"/>
        <v>Obesity I</v>
      </c>
    </row>
    <row r="596" spans="1:19" x14ac:dyDescent="0.25">
      <c r="A596" s="4">
        <v>595</v>
      </c>
      <c r="B596" t="s">
        <v>17</v>
      </c>
      <c r="C596" s="5">
        <v>18</v>
      </c>
      <c r="D596" s="6">
        <v>1.72</v>
      </c>
      <c r="E596" s="5">
        <v>68</v>
      </c>
      <c r="F596" s="4" t="s">
        <v>18</v>
      </c>
      <c r="G596" s="4" t="s">
        <v>18</v>
      </c>
      <c r="H596" s="8" t="s">
        <v>22</v>
      </c>
      <c r="I596" s="9">
        <v>3</v>
      </c>
      <c r="J596" t="s">
        <v>22</v>
      </c>
      <c r="K596" s="4" t="s">
        <v>19</v>
      </c>
      <c r="L596" t="s">
        <v>64</v>
      </c>
      <c r="M596" s="4" t="s">
        <v>19</v>
      </c>
      <c r="N596" t="s">
        <v>63</v>
      </c>
      <c r="O596" t="s">
        <v>53</v>
      </c>
      <c r="P596" t="s">
        <v>22</v>
      </c>
      <c r="Q596" t="s">
        <v>21</v>
      </c>
      <c r="R596" s="24">
        <f t="shared" si="18"/>
        <v>22.985397512168742</v>
      </c>
      <c r="S596" t="str">
        <f t="shared" si="19"/>
        <v>Normal</v>
      </c>
    </row>
    <row r="597" spans="1:19" x14ac:dyDescent="0.25">
      <c r="A597" s="4">
        <v>596</v>
      </c>
      <c r="B597" t="s">
        <v>17</v>
      </c>
      <c r="C597" s="5">
        <v>17</v>
      </c>
      <c r="D597" s="6">
        <v>1.66</v>
      </c>
      <c r="E597" s="5">
        <v>95</v>
      </c>
      <c r="F597" s="4" t="s">
        <v>18</v>
      </c>
      <c r="G597" s="4" t="s">
        <v>18</v>
      </c>
      <c r="H597" s="8" t="s">
        <v>19</v>
      </c>
      <c r="I597" s="9">
        <v>3</v>
      </c>
      <c r="J597" t="s">
        <v>27</v>
      </c>
      <c r="K597" s="4" t="s">
        <v>19</v>
      </c>
      <c r="L597" t="s">
        <v>64</v>
      </c>
      <c r="M597" s="4" t="s">
        <v>19</v>
      </c>
      <c r="N597" t="s">
        <v>50</v>
      </c>
      <c r="O597" t="s">
        <v>59</v>
      </c>
      <c r="P597" t="s">
        <v>22</v>
      </c>
      <c r="Q597" t="s">
        <v>21</v>
      </c>
      <c r="R597" s="24">
        <f t="shared" si="18"/>
        <v>34.475250399187111</v>
      </c>
      <c r="S597" t="str">
        <f t="shared" si="19"/>
        <v>Obesity I</v>
      </c>
    </row>
    <row r="598" spans="1:19" x14ac:dyDescent="0.25">
      <c r="A598" s="4">
        <v>597</v>
      </c>
      <c r="B598" t="s">
        <v>23</v>
      </c>
      <c r="C598" s="5">
        <v>18</v>
      </c>
      <c r="D598" s="6">
        <v>1.62</v>
      </c>
      <c r="E598" s="5">
        <v>67</v>
      </c>
      <c r="F598" s="4" t="s">
        <v>18</v>
      </c>
      <c r="G598" s="4" t="s">
        <v>18</v>
      </c>
      <c r="H598" s="8" t="s">
        <v>22</v>
      </c>
      <c r="I598" s="9">
        <v>1</v>
      </c>
      <c r="J598" t="s">
        <v>22</v>
      </c>
      <c r="K598" s="4" t="s">
        <v>19</v>
      </c>
      <c r="L598" t="s">
        <v>48</v>
      </c>
      <c r="M598" s="4" t="s">
        <v>18</v>
      </c>
      <c r="N598" t="s">
        <v>50</v>
      </c>
      <c r="O598" t="s">
        <v>53</v>
      </c>
      <c r="P598" t="s">
        <v>57</v>
      </c>
      <c r="Q598" t="s">
        <v>21</v>
      </c>
      <c r="R598" s="24">
        <f t="shared" si="18"/>
        <v>25.529644871208653</v>
      </c>
      <c r="S598" t="str">
        <f t="shared" si="19"/>
        <v>Overweight</v>
      </c>
    </row>
    <row r="599" spans="1:19" x14ac:dyDescent="0.25">
      <c r="A599" s="4">
        <v>598</v>
      </c>
      <c r="B599" t="s">
        <v>17</v>
      </c>
      <c r="C599" s="5">
        <v>18</v>
      </c>
      <c r="D599" s="6">
        <v>1.8</v>
      </c>
      <c r="E599" s="5">
        <v>72</v>
      </c>
      <c r="F599" s="4" t="s">
        <v>18</v>
      </c>
      <c r="G599" s="4" t="s">
        <v>18</v>
      </c>
      <c r="H599" s="8" t="s">
        <v>22</v>
      </c>
      <c r="I599" s="9">
        <v>3</v>
      </c>
      <c r="J599" t="s">
        <v>22</v>
      </c>
      <c r="K599" s="4" t="s">
        <v>19</v>
      </c>
      <c r="L599" t="s">
        <v>64</v>
      </c>
      <c r="M599" s="4" t="s">
        <v>19</v>
      </c>
      <c r="N599" t="s">
        <v>62</v>
      </c>
      <c r="O599" s="8" t="s">
        <v>58</v>
      </c>
      <c r="P599" t="s">
        <v>22</v>
      </c>
      <c r="Q599" t="s">
        <v>25</v>
      </c>
      <c r="R599" s="24">
        <f t="shared" si="18"/>
        <v>22.222222222222221</v>
      </c>
      <c r="S599" t="str">
        <f t="shared" si="19"/>
        <v>Normal</v>
      </c>
    </row>
    <row r="600" spans="1:19" x14ac:dyDescent="0.25">
      <c r="A600" s="4">
        <v>599</v>
      </c>
      <c r="B600" t="s">
        <v>33</v>
      </c>
      <c r="C600" s="5">
        <v>19</v>
      </c>
      <c r="D600" s="6">
        <v>1.7</v>
      </c>
      <c r="E600" s="5">
        <v>78</v>
      </c>
      <c r="F600" s="4" t="s">
        <v>18</v>
      </c>
      <c r="G600" s="4" t="s">
        <v>19</v>
      </c>
      <c r="H600" s="8" t="s">
        <v>19</v>
      </c>
      <c r="I600" s="9">
        <v>2</v>
      </c>
      <c r="J600" t="s">
        <v>22</v>
      </c>
      <c r="K600" s="4" t="s">
        <v>19</v>
      </c>
      <c r="L600" t="s">
        <v>64</v>
      </c>
      <c r="M600" s="4" t="s">
        <v>19</v>
      </c>
      <c r="N600" t="s">
        <v>63</v>
      </c>
      <c r="O600" t="s">
        <v>59</v>
      </c>
      <c r="P600" t="s">
        <v>22</v>
      </c>
      <c r="Q600" t="s">
        <v>21</v>
      </c>
      <c r="R600" s="24">
        <f t="shared" si="18"/>
        <v>26.989619377162633</v>
      </c>
      <c r="S600" t="str">
        <f t="shared" si="19"/>
        <v>Overweight</v>
      </c>
    </row>
    <row r="601" spans="1:19" x14ac:dyDescent="0.25">
      <c r="A601" s="4">
        <v>600</v>
      </c>
      <c r="B601" t="s">
        <v>17</v>
      </c>
      <c r="C601" s="5">
        <v>18</v>
      </c>
      <c r="D601" s="6">
        <v>1.79</v>
      </c>
      <c r="E601" s="5">
        <v>52</v>
      </c>
      <c r="F601" s="4" t="s">
        <v>19</v>
      </c>
      <c r="G601" s="4" t="s">
        <v>18</v>
      </c>
      <c r="H601" s="8" t="s">
        <v>27</v>
      </c>
      <c r="I601" s="9">
        <v>3</v>
      </c>
      <c r="J601" t="s">
        <v>22</v>
      </c>
      <c r="K601" s="4" t="s">
        <v>19</v>
      </c>
      <c r="L601" t="s">
        <v>64</v>
      </c>
      <c r="M601" s="4" t="s">
        <v>19</v>
      </c>
      <c r="N601" t="s">
        <v>50</v>
      </c>
      <c r="O601" t="s">
        <v>59</v>
      </c>
      <c r="P601" t="s">
        <v>22</v>
      </c>
      <c r="Q601" t="s">
        <v>21</v>
      </c>
      <c r="R601" s="24">
        <f t="shared" si="18"/>
        <v>16.229206329390468</v>
      </c>
      <c r="S601" t="str">
        <f t="shared" si="19"/>
        <v>Underweight</v>
      </c>
    </row>
    <row r="602" spans="1:19" x14ac:dyDescent="0.25">
      <c r="A602" s="4">
        <v>601</v>
      </c>
      <c r="B602" t="s">
        <v>23</v>
      </c>
      <c r="C602" s="5">
        <v>18</v>
      </c>
      <c r="D602" s="6">
        <v>1.7</v>
      </c>
      <c r="E602" s="5">
        <v>91</v>
      </c>
      <c r="F602" s="4" t="s">
        <v>18</v>
      </c>
      <c r="G602" s="4" t="s">
        <v>18</v>
      </c>
      <c r="H602" s="8" t="s">
        <v>22</v>
      </c>
      <c r="I602" s="9">
        <v>3</v>
      </c>
      <c r="J602" t="s">
        <v>22</v>
      </c>
      <c r="K602" s="4" t="s">
        <v>19</v>
      </c>
      <c r="L602" t="s">
        <v>48</v>
      </c>
      <c r="M602" s="4" t="s">
        <v>19</v>
      </c>
      <c r="N602" t="s">
        <v>50</v>
      </c>
      <c r="O602" t="s">
        <v>59</v>
      </c>
      <c r="P602" t="s">
        <v>22</v>
      </c>
      <c r="Q602" t="s">
        <v>21</v>
      </c>
      <c r="R602" s="24">
        <f t="shared" si="18"/>
        <v>31.487889273356405</v>
      </c>
      <c r="S602" t="str">
        <f t="shared" si="19"/>
        <v>Obesity I</v>
      </c>
    </row>
    <row r="603" spans="1:19" x14ac:dyDescent="0.25">
      <c r="A603" s="4">
        <v>602</v>
      </c>
      <c r="B603" t="s">
        <v>17</v>
      </c>
      <c r="C603" s="5">
        <v>20</v>
      </c>
      <c r="D603" s="6">
        <v>1.62</v>
      </c>
      <c r="E603" s="5">
        <v>104</v>
      </c>
      <c r="F603" s="4" t="s">
        <v>18</v>
      </c>
      <c r="G603" s="4" t="s">
        <v>18</v>
      </c>
      <c r="H603" s="8" t="s">
        <v>27</v>
      </c>
      <c r="I603" s="9">
        <v>2</v>
      </c>
      <c r="J603" t="s">
        <v>22</v>
      </c>
      <c r="K603" s="4" t="s">
        <v>19</v>
      </c>
      <c r="L603" t="s">
        <v>48</v>
      </c>
      <c r="M603" s="4" t="s">
        <v>19</v>
      </c>
      <c r="N603" t="s">
        <v>63</v>
      </c>
      <c r="O603" t="s">
        <v>59</v>
      </c>
      <c r="P603" t="s">
        <v>57</v>
      </c>
      <c r="Q603" t="s">
        <v>21</v>
      </c>
      <c r="R603" s="24">
        <f t="shared" si="18"/>
        <v>39.628105471726862</v>
      </c>
      <c r="S603" t="str">
        <f t="shared" si="19"/>
        <v>Obesity II</v>
      </c>
    </row>
    <row r="604" spans="1:19" x14ac:dyDescent="0.25">
      <c r="A604" s="4">
        <v>603</v>
      </c>
      <c r="B604" t="s">
        <v>23</v>
      </c>
      <c r="C604" s="5">
        <v>20</v>
      </c>
      <c r="D604" s="6">
        <v>1.68</v>
      </c>
      <c r="E604" s="5">
        <v>125</v>
      </c>
      <c r="F604" s="4" t="s">
        <v>18</v>
      </c>
      <c r="G604" s="4" t="s">
        <v>18</v>
      </c>
      <c r="H604" s="8" t="s">
        <v>27</v>
      </c>
      <c r="I604" s="9">
        <v>3</v>
      </c>
      <c r="J604" t="s">
        <v>22</v>
      </c>
      <c r="K604" s="4" t="s">
        <v>19</v>
      </c>
      <c r="L604" t="s">
        <v>48</v>
      </c>
      <c r="M604" s="4" t="s">
        <v>19</v>
      </c>
      <c r="N604" t="s">
        <v>50</v>
      </c>
      <c r="O604" t="s">
        <v>59</v>
      </c>
      <c r="P604" t="s">
        <v>22</v>
      </c>
      <c r="Q604" t="s">
        <v>21</v>
      </c>
      <c r="R604" s="24">
        <f t="shared" si="18"/>
        <v>44.288548752834473</v>
      </c>
      <c r="S604" t="str">
        <f t="shared" si="19"/>
        <v>Obesity III</v>
      </c>
    </row>
    <row r="605" spans="1:19" x14ac:dyDescent="0.25">
      <c r="A605" s="4">
        <v>604</v>
      </c>
      <c r="B605" t="s">
        <v>17</v>
      </c>
      <c r="C605" s="5">
        <v>17</v>
      </c>
      <c r="D605" s="6">
        <v>1.82</v>
      </c>
      <c r="E605" s="5">
        <v>58</v>
      </c>
      <c r="F605" s="4" t="s">
        <v>18</v>
      </c>
      <c r="G605" s="4" t="s">
        <v>18</v>
      </c>
      <c r="H605" s="8" t="s">
        <v>27</v>
      </c>
      <c r="I605" s="7" t="s">
        <v>44</v>
      </c>
      <c r="J605" t="s">
        <v>22</v>
      </c>
      <c r="K605" s="4" t="s">
        <v>19</v>
      </c>
      <c r="L605" t="s">
        <v>64</v>
      </c>
      <c r="M605" s="4" t="s">
        <v>19</v>
      </c>
      <c r="N605" t="s">
        <v>61</v>
      </c>
      <c r="O605" s="8" t="s">
        <v>58</v>
      </c>
      <c r="P605" t="s">
        <v>57</v>
      </c>
      <c r="Q605" t="s">
        <v>25</v>
      </c>
      <c r="R605" s="24">
        <f t="shared" si="18"/>
        <v>17.509962564907617</v>
      </c>
      <c r="S605" t="str">
        <f t="shared" si="19"/>
        <v>Underweight</v>
      </c>
    </row>
    <row r="606" spans="1:19" x14ac:dyDescent="0.25">
      <c r="A606" s="4">
        <v>605</v>
      </c>
      <c r="B606" t="s">
        <v>17</v>
      </c>
      <c r="C606" s="5">
        <v>20</v>
      </c>
      <c r="D606" s="6">
        <v>1.75</v>
      </c>
      <c r="E606" s="5">
        <v>55</v>
      </c>
      <c r="F606" s="4" t="s">
        <v>18</v>
      </c>
      <c r="G606" s="4" t="s">
        <v>18</v>
      </c>
      <c r="H606" s="8" t="s">
        <v>22</v>
      </c>
      <c r="I606" s="9">
        <v>3</v>
      </c>
      <c r="J606" t="s">
        <v>22</v>
      </c>
      <c r="K606" s="4" t="s">
        <v>19</v>
      </c>
      <c r="L606" t="s">
        <v>65</v>
      </c>
      <c r="M606" s="4" t="s">
        <v>19</v>
      </c>
      <c r="N606" t="s">
        <v>61</v>
      </c>
      <c r="O606" t="s">
        <v>53</v>
      </c>
      <c r="P606" t="s">
        <v>57</v>
      </c>
      <c r="Q606" t="s">
        <v>21</v>
      </c>
      <c r="R606" s="24">
        <f t="shared" si="18"/>
        <v>17.959183673469386</v>
      </c>
      <c r="S606" t="str">
        <f t="shared" si="19"/>
        <v>Underweight</v>
      </c>
    </row>
    <row r="607" spans="1:19" x14ac:dyDescent="0.25">
      <c r="A607" s="4">
        <v>606</v>
      </c>
      <c r="B607" t="s">
        <v>23</v>
      </c>
      <c r="C607" s="5">
        <v>19</v>
      </c>
      <c r="D607" s="6">
        <v>1.69</v>
      </c>
      <c r="E607" s="5">
        <v>50</v>
      </c>
      <c r="F607" s="4" t="s">
        <v>19</v>
      </c>
      <c r="G607" s="4" t="s">
        <v>18</v>
      </c>
      <c r="H607" s="8" t="s">
        <v>19</v>
      </c>
      <c r="I607" s="9">
        <v>3</v>
      </c>
      <c r="J607" t="s">
        <v>22</v>
      </c>
      <c r="K607" s="4" t="s">
        <v>19</v>
      </c>
      <c r="L607" t="s">
        <v>48</v>
      </c>
      <c r="M607" s="4" t="s">
        <v>19</v>
      </c>
      <c r="N607" t="s">
        <v>61</v>
      </c>
      <c r="O607" t="s">
        <v>59</v>
      </c>
      <c r="P607" t="s">
        <v>22</v>
      </c>
      <c r="Q607" t="s">
        <v>21</v>
      </c>
      <c r="R607" s="24">
        <f t="shared" si="18"/>
        <v>17.506389832288786</v>
      </c>
      <c r="S607" t="str">
        <f t="shared" si="19"/>
        <v>Underweight</v>
      </c>
    </row>
    <row r="608" spans="1:19" x14ac:dyDescent="0.25">
      <c r="A608" s="4">
        <v>607</v>
      </c>
      <c r="B608" t="s">
        <v>23</v>
      </c>
      <c r="C608" s="5">
        <v>19</v>
      </c>
      <c r="D608" s="6">
        <v>1.76</v>
      </c>
      <c r="E608" s="5">
        <v>50</v>
      </c>
      <c r="F608" s="4" t="s">
        <v>19</v>
      </c>
      <c r="G608" s="4" t="s">
        <v>18</v>
      </c>
      <c r="H608" s="8" t="s">
        <v>22</v>
      </c>
      <c r="I608" s="9">
        <v>3</v>
      </c>
      <c r="J608" t="s">
        <v>22</v>
      </c>
      <c r="K608" s="4" t="s">
        <v>19</v>
      </c>
      <c r="L608" t="s">
        <v>48</v>
      </c>
      <c r="M608" s="4" t="s">
        <v>19</v>
      </c>
      <c r="N608" t="s">
        <v>61</v>
      </c>
      <c r="O608" t="s">
        <v>59</v>
      </c>
      <c r="P608" t="s">
        <v>22</v>
      </c>
      <c r="Q608" t="s">
        <v>21</v>
      </c>
      <c r="R608" s="24">
        <f t="shared" si="18"/>
        <v>16.141528925619834</v>
      </c>
      <c r="S608" t="str">
        <f t="shared" si="19"/>
        <v>Underweight</v>
      </c>
    </row>
    <row r="609" spans="1:19" x14ac:dyDescent="0.25">
      <c r="A609" s="4">
        <v>608</v>
      </c>
      <c r="B609" t="s">
        <v>17</v>
      </c>
      <c r="C609" s="5">
        <v>20</v>
      </c>
      <c r="D609" s="6">
        <v>1.78</v>
      </c>
      <c r="E609" s="5">
        <v>68</v>
      </c>
      <c r="F609" s="4" t="s">
        <v>19</v>
      </c>
      <c r="G609" s="4" t="s">
        <v>19</v>
      </c>
      <c r="H609" s="8" t="s">
        <v>22</v>
      </c>
      <c r="I609" s="9">
        <v>1</v>
      </c>
      <c r="J609" t="s">
        <v>20</v>
      </c>
      <c r="K609" s="4" t="s">
        <v>19</v>
      </c>
      <c r="L609" t="s">
        <v>65</v>
      </c>
      <c r="M609" s="4" t="s">
        <v>18</v>
      </c>
      <c r="N609" t="s">
        <v>61</v>
      </c>
      <c r="O609" t="s">
        <v>59</v>
      </c>
      <c r="P609" t="s">
        <v>57</v>
      </c>
      <c r="Q609" t="s">
        <v>21</v>
      </c>
      <c r="R609" s="24">
        <f t="shared" si="18"/>
        <v>21.461936624163616</v>
      </c>
      <c r="S609" t="str">
        <f t="shared" si="19"/>
        <v>Normal</v>
      </c>
    </row>
    <row r="610" spans="1:19" x14ac:dyDescent="0.25">
      <c r="A610" s="4">
        <v>609</v>
      </c>
      <c r="B610" t="s">
        <v>17</v>
      </c>
      <c r="C610" s="5">
        <v>20</v>
      </c>
      <c r="D610" s="6">
        <v>1.85</v>
      </c>
      <c r="E610" s="5">
        <v>85</v>
      </c>
      <c r="F610" s="4" t="s">
        <v>18</v>
      </c>
      <c r="G610" s="4" t="s">
        <v>18</v>
      </c>
      <c r="H610" s="8" t="s">
        <v>22</v>
      </c>
      <c r="I610" s="9">
        <v>3</v>
      </c>
      <c r="J610" t="s">
        <v>22</v>
      </c>
      <c r="K610" s="4" t="s">
        <v>19</v>
      </c>
      <c r="L610" t="s">
        <v>64</v>
      </c>
      <c r="M610" s="4" t="s">
        <v>19</v>
      </c>
      <c r="N610" t="s">
        <v>50</v>
      </c>
      <c r="O610" t="s">
        <v>59</v>
      </c>
      <c r="P610" t="s">
        <v>22</v>
      </c>
      <c r="Q610" t="s">
        <v>21</v>
      </c>
      <c r="R610" s="24">
        <f t="shared" si="18"/>
        <v>24.835646457268076</v>
      </c>
      <c r="S610" t="str">
        <f t="shared" si="19"/>
        <v>Normal</v>
      </c>
    </row>
    <row r="611" spans="1:19" x14ac:dyDescent="0.25">
      <c r="A611" s="4">
        <v>610</v>
      </c>
      <c r="B611" t="s">
        <v>17</v>
      </c>
      <c r="C611" s="5">
        <v>20</v>
      </c>
      <c r="D611" s="6">
        <v>1.76</v>
      </c>
      <c r="E611" s="5">
        <v>75</v>
      </c>
      <c r="F611" s="4" t="s">
        <v>18</v>
      </c>
      <c r="G611" s="4" t="s">
        <v>18</v>
      </c>
      <c r="H611" s="8" t="s">
        <v>22</v>
      </c>
      <c r="I611" s="7" t="s">
        <v>44</v>
      </c>
      <c r="J611" t="s">
        <v>22</v>
      </c>
      <c r="K611" s="4" t="s">
        <v>19</v>
      </c>
      <c r="L611" t="s">
        <v>65</v>
      </c>
      <c r="M611" s="4" t="s">
        <v>19</v>
      </c>
      <c r="N611" t="s">
        <v>61</v>
      </c>
      <c r="O611" t="s">
        <v>53</v>
      </c>
      <c r="P611" t="s">
        <v>57</v>
      </c>
      <c r="Q611" t="s">
        <v>25</v>
      </c>
      <c r="R611" s="24">
        <f t="shared" si="18"/>
        <v>24.212293388429753</v>
      </c>
      <c r="S611" t="str">
        <f t="shared" si="19"/>
        <v>Normal</v>
      </c>
    </row>
    <row r="612" spans="1:19" x14ac:dyDescent="0.25">
      <c r="A612" s="4">
        <v>611</v>
      </c>
      <c r="B612" t="s">
        <v>17</v>
      </c>
      <c r="C612" s="5">
        <v>19</v>
      </c>
      <c r="D612" s="6">
        <v>1.89</v>
      </c>
      <c r="E612" s="5">
        <v>87</v>
      </c>
      <c r="F612" s="4" t="s">
        <v>19</v>
      </c>
      <c r="G612" s="4" t="s">
        <v>18</v>
      </c>
      <c r="H612" s="8" t="s">
        <v>22</v>
      </c>
      <c r="I612" s="7" t="s">
        <v>44</v>
      </c>
      <c r="J612" t="s">
        <v>20</v>
      </c>
      <c r="K612" s="4" t="s">
        <v>19</v>
      </c>
      <c r="L612" t="s">
        <v>64</v>
      </c>
      <c r="M612" s="4" t="s">
        <v>19</v>
      </c>
      <c r="N612" t="s">
        <v>62</v>
      </c>
      <c r="O612" t="s">
        <v>59</v>
      </c>
      <c r="P612" t="s">
        <v>20</v>
      </c>
      <c r="Q612" t="s">
        <v>25</v>
      </c>
      <c r="R612" s="24">
        <f t="shared" si="18"/>
        <v>24.355421180818006</v>
      </c>
      <c r="S612" t="str">
        <f t="shared" si="19"/>
        <v>Normal</v>
      </c>
    </row>
    <row r="613" spans="1:19" x14ac:dyDescent="0.25">
      <c r="A613" s="4">
        <v>612</v>
      </c>
      <c r="B613" t="s">
        <v>17</v>
      </c>
      <c r="C613" s="5">
        <v>17</v>
      </c>
      <c r="D613" s="6">
        <v>1.72</v>
      </c>
      <c r="E613" s="5">
        <v>97</v>
      </c>
      <c r="F613" s="4" t="s">
        <v>18</v>
      </c>
      <c r="G613" s="4" t="s">
        <v>18</v>
      </c>
      <c r="H613" s="8" t="s">
        <v>22</v>
      </c>
      <c r="I613" s="9">
        <v>3</v>
      </c>
      <c r="J613" t="s">
        <v>22</v>
      </c>
      <c r="K613" s="4" t="s">
        <v>19</v>
      </c>
      <c r="L613" t="s">
        <v>64</v>
      </c>
      <c r="M613" s="4" t="s">
        <v>19</v>
      </c>
      <c r="N613" t="s">
        <v>63</v>
      </c>
      <c r="O613" t="s">
        <v>59</v>
      </c>
      <c r="P613" t="s">
        <v>57</v>
      </c>
      <c r="Q613" t="s">
        <v>21</v>
      </c>
      <c r="R613" s="24">
        <f t="shared" si="18"/>
        <v>32.787993510005414</v>
      </c>
      <c r="S613" t="str">
        <f t="shared" si="19"/>
        <v>Obesity I</v>
      </c>
    </row>
    <row r="614" spans="1:19" x14ac:dyDescent="0.25">
      <c r="A614" s="4">
        <v>613</v>
      </c>
      <c r="B614" t="s">
        <v>23</v>
      </c>
      <c r="C614" s="5">
        <v>17</v>
      </c>
      <c r="D614" s="6">
        <v>1.75</v>
      </c>
      <c r="E614" s="5">
        <v>72</v>
      </c>
      <c r="F614" s="4" t="s">
        <v>19</v>
      </c>
      <c r="G614" s="4" t="s">
        <v>18</v>
      </c>
      <c r="H614" s="8" t="s">
        <v>22</v>
      </c>
      <c r="I614" s="7" t="s">
        <v>44</v>
      </c>
      <c r="J614" t="s">
        <v>22</v>
      </c>
      <c r="K614" s="4" t="s">
        <v>19</v>
      </c>
      <c r="L614" t="s">
        <v>48</v>
      </c>
      <c r="M614" s="4" t="s">
        <v>19</v>
      </c>
      <c r="N614" t="s">
        <v>61</v>
      </c>
      <c r="O614" t="s">
        <v>59</v>
      </c>
      <c r="P614" t="s">
        <v>22</v>
      </c>
      <c r="Q614" t="s">
        <v>21</v>
      </c>
      <c r="R614" s="24">
        <f t="shared" si="18"/>
        <v>23.510204081632654</v>
      </c>
      <c r="S614" t="str">
        <f t="shared" si="19"/>
        <v>Normal</v>
      </c>
    </row>
    <row r="615" spans="1:19" x14ac:dyDescent="0.25">
      <c r="A615" s="4">
        <v>614</v>
      </c>
      <c r="B615" t="s">
        <v>23</v>
      </c>
      <c r="C615" s="5">
        <v>18</v>
      </c>
      <c r="D615" s="6">
        <v>1.58</v>
      </c>
      <c r="E615" s="5">
        <v>48</v>
      </c>
      <c r="F615" s="4" t="s">
        <v>19</v>
      </c>
      <c r="G615" s="4" t="s">
        <v>18</v>
      </c>
      <c r="H615" s="8" t="s">
        <v>22</v>
      </c>
      <c r="I615" s="9">
        <v>3</v>
      </c>
      <c r="J615" t="s">
        <v>22</v>
      </c>
      <c r="K615" s="4" t="s">
        <v>18</v>
      </c>
      <c r="L615" t="s">
        <v>64</v>
      </c>
      <c r="M615" s="4" t="s">
        <v>19</v>
      </c>
      <c r="N615" t="s">
        <v>50</v>
      </c>
      <c r="O615" s="8" t="s">
        <v>58</v>
      </c>
      <c r="P615" t="s">
        <v>57</v>
      </c>
      <c r="Q615" t="s">
        <v>21</v>
      </c>
      <c r="R615" s="24">
        <f t="shared" si="18"/>
        <v>19.227687870533565</v>
      </c>
      <c r="S615" t="str">
        <f t="shared" si="19"/>
        <v>Normal</v>
      </c>
    </row>
    <row r="616" spans="1:19" x14ac:dyDescent="0.25">
      <c r="A616" s="4">
        <v>615</v>
      </c>
      <c r="B616" t="s">
        <v>17</v>
      </c>
      <c r="C616" s="5">
        <v>20</v>
      </c>
      <c r="D616" s="6">
        <v>1.77</v>
      </c>
      <c r="E616" s="5">
        <v>70</v>
      </c>
      <c r="F616" s="4" t="s">
        <v>18</v>
      </c>
      <c r="G616" s="4" t="s">
        <v>18</v>
      </c>
      <c r="H616" s="8" t="s">
        <v>19</v>
      </c>
      <c r="I616" s="9">
        <v>1</v>
      </c>
      <c r="J616" t="s">
        <v>22</v>
      </c>
      <c r="K616" s="4" t="s">
        <v>19</v>
      </c>
      <c r="L616" t="s">
        <v>64</v>
      </c>
      <c r="M616" s="4" t="s">
        <v>19</v>
      </c>
      <c r="N616" t="s">
        <v>50</v>
      </c>
      <c r="O616" t="s">
        <v>59</v>
      </c>
      <c r="P616" t="s">
        <v>22</v>
      </c>
      <c r="Q616" t="s">
        <v>21</v>
      </c>
      <c r="R616" s="24">
        <f t="shared" si="18"/>
        <v>22.343515592581952</v>
      </c>
      <c r="S616" t="str">
        <f t="shared" si="19"/>
        <v>Normal</v>
      </c>
    </row>
    <row r="617" spans="1:19" x14ac:dyDescent="0.25">
      <c r="A617" s="4">
        <v>616</v>
      </c>
      <c r="B617" t="s">
        <v>33</v>
      </c>
      <c r="C617" s="5">
        <v>19</v>
      </c>
      <c r="D617" s="6">
        <v>1.74</v>
      </c>
      <c r="E617" s="5">
        <v>87</v>
      </c>
      <c r="F617" s="4" t="s">
        <v>18</v>
      </c>
      <c r="G617" s="4" t="s">
        <v>18</v>
      </c>
      <c r="H617" s="8" t="s">
        <v>22</v>
      </c>
      <c r="I617" s="9">
        <v>3</v>
      </c>
      <c r="J617" t="s">
        <v>22</v>
      </c>
      <c r="K617" s="4" t="s">
        <v>19</v>
      </c>
      <c r="L617" t="s">
        <v>65</v>
      </c>
      <c r="M617" s="4" t="s">
        <v>19</v>
      </c>
      <c r="N617" t="s">
        <v>62</v>
      </c>
      <c r="O617" s="8" t="s">
        <v>58</v>
      </c>
      <c r="P617" t="s">
        <v>22</v>
      </c>
      <c r="Q617" t="s">
        <v>21</v>
      </c>
      <c r="R617" s="24">
        <f t="shared" si="18"/>
        <v>28.735632183908045</v>
      </c>
      <c r="S617" t="str">
        <f t="shared" si="19"/>
        <v>Overweight</v>
      </c>
    </row>
    <row r="618" spans="1:19" x14ac:dyDescent="0.25">
      <c r="A618" s="4">
        <v>617</v>
      </c>
      <c r="B618" t="s">
        <v>23</v>
      </c>
      <c r="C618" s="5">
        <v>19</v>
      </c>
      <c r="D618" s="6">
        <v>1.51</v>
      </c>
      <c r="E618" s="5">
        <v>69</v>
      </c>
      <c r="F618" s="4" t="s">
        <v>18</v>
      </c>
      <c r="G618" s="4" t="s">
        <v>18</v>
      </c>
      <c r="H618" s="8" t="s">
        <v>27</v>
      </c>
      <c r="I618" s="9">
        <v>3</v>
      </c>
      <c r="J618" t="s">
        <v>20</v>
      </c>
      <c r="K618" s="4" t="s">
        <v>19</v>
      </c>
      <c r="L618" t="s">
        <v>48</v>
      </c>
      <c r="M618" s="4" t="s">
        <v>19</v>
      </c>
      <c r="N618" t="s">
        <v>50</v>
      </c>
      <c r="O618" t="s">
        <v>53</v>
      </c>
      <c r="P618" t="s">
        <v>22</v>
      </c>
      <c r="Q618" t="s">
        <v>24</v>
      </c>
      <c r="R618" s="24">
        <f t="shared" si="18"/>
        <v>30.261830621463972</v>
      </c>
      <c r="S618" t="str">
        <f t="shared" si="19"/>
        <v>Obesity I</v>
      </c>
    </row>
    <row r="619" spans="1:19" x14ac:dyDescent="0.25">
      <c r="A619" s="4">
        <v>618</v>
      </c>
      <c r="B619" t="s">
        <v>23</v>
      </c>
      <c r="C619" s="5">
        <v>20</v>
      </c>
      <c r="D619" s="6">
        <v>1.6</v>
      </c>
      <c r="E619" s="5">
        <v>45</v>
      </c>
      <c r="F619" s="4" t="s">
        <v>19</v>
      </c>
      <c r="G619" s="4" t="s">
        <v>19</v>
      </c>
      <c r="H619" s="8" t="s">
        <v>27</v>
      </c>
      <c r="I619" s="9">
        <v>3</v>
      </c>
      <c r="J619" t="s">
        <v>20</v>
      </c>
      <c r="K619" s="4" t="s">
        <v>19</v>
      </c>
      <c r="L619" t="s">
        <v>64</v>
      </c>
      <c r="M619" s="4" t="s">
        <v>18</v>
      </c>
      <c r="N619" t="s">
        <v>50</v>
      </c>
      <c r="O619" s="8" t="s">
        <v>58</v>
      </c>
      <c r="P619" t="s">
        <v>22</v>
      </c>
      <c r="Q619" t="s">
        <v>21</v>
      </c>
      <c r="R619" s="24">
        <f t="shared" si="18"/>
        <v>17.578124999999996</v>
      </c>
      <c r="S619" t="str">
        <f t="shared" si="19"/>
        <v>Underweight</v>
      </c>
    </row>
    <row r="620" spans="1:19" x14ac:dyDescent="0.25">
      <c r="A620" s="4">
        <v>619</v>
      </c>
      <c r="B620" t="s">
        <v>23</v>
      </c>
      <c r="C620" s="5">
        <v>19</v>
      </c>
      <c r="D620" s="6">
        <v>1.5</v>
      </c>
      <c r="E620" s="5">
        <v>45</v>
      </c>
      <c r="F620" s="4" t="s">
        <v>19</v>
      </c>
      <c r="G620" s="4" t="s">
        <v>18</v>
      </c>
      <c r="H620" s="8" t="s">
        <v>22</v>
      </c>
      <c r="I620" s="9">
        <v>3</v>
      </c>
      <c r="J620" t="s">
        <v>22</v>
      </c>
      <c r="K620" s="4" t="s">
        <v>19</v>
      </c>
      <c r="L620" t="s">
        <v>48</v>
      </c>
      <c r="M620" s="4" t="s">
        <v>19</v>
      </c>
      <c r="N620" t="s">
        <v>63</v>
      </c>
      <c r="O620" s="8" t="s">
        <v>58</v>
      </c>
      <c r="P620" t="s">
        <v>22</v>
      </c>
      <c r="Q620" t="s">
        <v>21</v>
      </c>
      <c r="R620" s="24">
        <f t="shared" si="18"/>
        <v>20</v>
      </c>
      <c r="S620" t="str">
        <f t="shared" si="19"/>
        <v>Normal</v>
      </c>
    </row>
    <row r="621" spans="1:19" x14ac:dyDescent="0.25">
      <c r="A621" s="4">
        <v>620</v>
      </c>
      <c r="B621" t="s">
        <v>23</v>
      </c>
      <c r="C621" s="5">
        <v>18</v>
      </c>
      <c r="D621" s="6">
        <v>1.46</v>
      </c>
      <c r="E621" s="5">
        <v>56</v>
      </c>
      <c r="F621" s="4" t="s">
        <v>19</v>
      </c>
      <c r="G621" s="4" t="s">
        <v>18</v>
      </c>
      <c r="H621" s="8" t="s">
        <v>22</v>
      </c>
      <c r="I621" s="9">
        <v>3</v>
      </c>
      <c r="J621" t="s">
        <v>22</v>
      </c>
      <c r="K621" s="4" t="s">
        <v>19</v>
      </c>
      <c r="L621" t="s">
        <v>48</v>
      </c>
      <c r="M621" s="4" t="s">
        <v>18</v>
      </c>
      <c r="N621" t="s">
        <v>63</v>
      </c>
      <c r="O621" t="s">
        <v>53</v>
      </c>
      <c r="P621" t="s">
        <v>22</v>
      </c>
      <c r="Q621" t="s">
        <v>21</v>
      </c>
      <c r="R621" s="24">
        <f t="shared" si="18"/>
        <v>26.271345468192909</v>
      </c>
      <c r="S621" t="str">
        <f t="shared" si="19"/>
        <v>Overweight</v>
      </c>
    </row>
    <row r="622" spans="1:19" x14ac:dyDescent="0.25">
      <c r="A622" s="4">
        <v>621</v>
      </c>
      <c r="B622" t="s">
        <v>23</v>
      </c>
      <c r="C622" s="5">
        <v>20</v>
      </c>
      <c r="D622" s="6">
        <v>1.54</v>
      </c>
      <c r="E622" s="5">
        <v>39</v>
      </c>
      <c r="F622" s="4" t="s">
        <v>19</v>
      </c>
      <c r="G622" s="4" t="s">
        <v>18</v>
      </c>
      <c r="H622" s="8" t="s">
        <v>19</v>
      </c>
      <c r="I622" s="9">
        <v>3</v>
      </c>
      <c r="J622" t="s">
        <v>22</v>
      </c>
      <c r="K622" s="4" t="s">
        <v>19</v>
      </c>
      <c r="L622" t="s">
        <v>64</v>
      </c>
      <c r="M622" s="4" t="s">
        <v>19</v>
      </c>
      <c r="N622" t="s">
        <v>61</v>
      </c>
      <c r="O622" t="s">
        <v>53</v>
      </c>
      <c r="P622" t="s">
        <v>22</v>
      </c>
      <c r="Q622" t="s">
        <v>21</v>
      </c>
      <c r="R622" s="24">
        <f t="shared" si="18"/>
        <v>16.444594366672288</v>
      </c>
      <c r="S622" t="str">
        <f t="shared" si="19"/>
        <v>Underweight</v>
      </c>
    </row>
    <row r="623" spans="1:19" x14ac:dyDescent="0.25">
      <c r="A623" s="4">
        <v>622</v>
      </c>
      <c r="B623" t="s">
        <v>17</v>
      </c>
      <c r="C623" s="5">
        <v>19</v>
      </c>
      <c r="D623" s="6">
        <v>1.7</v>
      </c>
      <c r="E623" s="5">
        <v>65</v>
      </c>
      <c r="F623" s="4" t="s">
        <v>18</v>
      </c>
      <c r="G623" s="4" t="s">
        <v>19</v>
      </c>
      <c r="H623" s="8" t="s">
        <v>22</v>
      </c>
      <c r="I623" s="9">
        <v>3</v>
      </c>
      <c r="J623" t="s">
        <v>20</v>
      </c>
      <c r="K623" s="4" t="s">
        <v>19</v>
      </c>
      <c r="L623" t="s">
        <v>64</v>
      </c>
      <c r="M623" s="4" t="s">
        <v>19</v>
      </c>
      <c r="N623" t="s">
        <v>50</v>
      </c>
      <c r="O623" s="8" t="s">
        <v>58</v>
      </c>
      <c r="P623" t="s">
        <v>57</v>
      </c>
      <c r="Q623" t="s">
        <v>21</v>
      </c>
      <c r="R623" s="24">
        <f t="shared" si="18"/>
        <v>22.491349480968861</v>
      </c>
      <c r="S623" t="str">
        <f t="shared" si="19"/>
        <v>Normal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3D85-84FA-499A-BF9E-907DCB33D4F9}">
  <dimension ref="A1"/>
  <sheetViews>
    <sheetView workbookViewId="0">
      <selection activeCell="E10" sqref="E10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8DAF-E813-4C08-8AA9-F9E0F63F66B6}">
  <dimension ref="A1"/>
  <sheetViews>
    <sheetView workbookViewId="0">
      <selection activeCell="J35" sqref="J35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BDF23-7D20-4E53-8FE5-B09D60EAD67C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B3E-B506-49EC-BA8F-AE11BD581371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28452-A44B-404C-ADC8-A1A50A7293E9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70F9-634D-4DAA-B73A-9C23BCFB3E76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FAAB-F9D4-497B-A382-A970A8B71792}">
  <dimension ref="A1"/>
  <sheetViews>
    <sheetView workbookViewId="0">
      <selection activeCell="E9" sqref="E9"/>
    </sheetView>
  </sheetViews>
  <sheetFormatPr defaultColWidth="8.7109375" defaultRowHeight="12.75" x14ac:dyDescent="0.2"/>
  <cols>
    <col min="1" max="16384" width="8.7109375" style="28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Dataset</vt:lpstr>
      <vt:lpstr>Q1a</vt:lpstr>
      <vt:lpstr>Q1b</vt:lpstr>
      <vt:lpstr>Q1c</vt:lpstr>
      <vt:lpstr>Q2a</vt:lpstr>
      <vt:lpstr>Q2b</vt:lpstr>
      <vt:lpstr>Q2c</vt:lpstr>
      <vt:lpstr>Q3a</vt:lpstr>
      <vt:lpstr>Q3b</vt:lpstr>
      <vt:lpstr>Q4</vt:lpstr>
      <vt:lpstr>CI_Mean</vt:lpstr>
      <vt:lpstr>CI_Proportion</vt:lpstr>
      <vt:lpstr>SampleSize</vt:lpstr>
      <vt:lpstr>HT Mean</vt:lpstr>
      <vt:lpstr>HT 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Lasitha Dharmasena</cp:lastModifiedBy>
  <dcterms:created xsi:type="dcterms:W3CDTF">2023-08-21T12:35:04Z</dcterms:created>
  <dcterms:modified xsi:type="dcterms:W3CDTF">2023-08-23T03:48:42Z</dcterms:modified>
</cp:coreProperties>
</file>