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meysa\OneDrive\Masaüstü\"/>
    </mc:Choice>
  </mc:AlternateContent>
  <xr:revisionPtr revIDLastSave="7" documentId="8_{4F773E70-EA42-4BF7-8506-E24AE743DC7C}" xr6:coauthVersionLast="47" xr6:coauthVersionMax="47" xr10:uidLastSave="{B831F6A4-F696-47FB-9D9B-006476E3CB29}"/>
  <bookViews>
    <workbookView xWindow="-108" yWindow="-108" windowWidth="23256" windowHeight="12456" xr2:uid="{268FC5DF-D296-4708-84EE-0FB57F692DA1}"/>
  </bookViews>
  <sheets>
    <sheet name="Arkusz1" sheetId="1" r:id="rId1"/>
  </sheets>
  <definedNames>
    <definedName name="dt">Arkusz1!$B$2</definedName>
    <definedName name="gx">Arkusz1!$B$3</definedName>
    <definedName name="gy">Arkusz1!$B$4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Q8" i="1"/>
  <c r="Y8" i="1" s="1"/>
  <c r="O9" i="1" s="1"/>
  <c r="Q9" i="1" s="1"/>
  <c r="F8" i="1"/>
  <c r="J8" i="1" s="1"/>
  <c r="D9" i="1" s="1"/>
  <c r="F9" i="1" s="1"/>
  <c r="G8" i="1" l="1"/>
  <c r="Z8" i="1"/>
  <c r="P9" i="1"/>
  <c r="R9" i="1" s="1"/>
  <c r="Z9" i="1" s="1"/>
  <c r="T8" i="1"/>
  <c r="S8" i="1"/>
  <c r="I8" i="1"/>
  <c r="C9" i="1" s="1"/>
  <c r="H8" i="1"/>
  <c r="B9" i="1" s="1"/>
  <c r="K8" i="1"/>
  <c r="U8" i="1" l="1"/>
  <c r="M9" i="1" s="1"/>
  <c r="W8" i="1"/>
  <c r="V8" i="1"/>
  <c r="N9" i="1" s="1"/>
  <c r="X8" i="1"/>
  <c r="J9" i="1"/>
  <c r="D10" i="1" s="1"/>
  <c r="F10" i="1" s="1"/>
  <c r="E9" i="1"/>
  <c r="G9" i="1" s="1"/>
  <c r="K9" i="1" s="1"/>
  <c r="T9" i="1"/>
  <c r="S9" i="1"/>
  <c r="H9" i="1"/>
  <c r="B10" i="1" s="1"/>
  <c r="U9" i="1" l="1"/>
  <c r="M10" i="1" s="1"/>
  <c r="W9" i="1"/>
  <c r="Y9" i="1" s="1"/>
  <c r="O10" i="1" s="1"/>
  <c r="V9" i="1"/>
  <c r="N10" i="1" s="1"/>
  <c r="X9" i="1"/>
  <c r="P10" i="1" s="1"/>
  <c r="R10" i="1" s="1"/>
  <c r="Z10" i="1" s="1"/>
  <c r="Q10" i="1"/>
  <c r="S10" i="1" s="1"/>
  <c r="J10" i="1"/>
  <c r="D11" i="1" s="1"/>
  <c r="I9" i="1"/>
  <c r="C10" i="1" s="1"/>
  <c r="E10" i="1"/>
  <c r="T10" i="1"/>
  <c r="H10" i="1"/>
  <c r="B11" i="1" s="1"/>
  <c r="V10" i="1" l="1"/>
  <c r="N11" i="1" s="1"/>
  <c r="X10" i="1"/>
  <c r="P11" i="1" s="1"/>
  <c r="R11" i="1" s="1"/>
  <c r="Z11" i="1" s="1"/>
  <c r="U10" i="1"/>
  <c r="M11" i="1" s="1"/>
  <c r="W10" i="1"/>
  <c r="Y10" i="1" s="1"/>
  <c r="O11" i="1" s="1"/>
  <c r="Q11" i="1" s="1"/>
  <c r="I10" i="1"/>
  <c r="C11" i="1" s="1"/>
  <c r="G10" i="1"/>
  <c r="K10" i="1" s="1"/>
  <c r="E11" i="1" s="1"/>
  <c r="F11" i="1"/>
  <c r="J11" i="1" s="1"/>
  <c r="D12" i="1" s="1"/>
  <c r="H11" i="1"/>
  <c r="B12" i="1" s="1"/>
  <c r="T11" i="1" l="1"/>
  <c r="S11" i="1"/>
  <c r="G11" i="1"/>
  <c r="K11" i="1" s="1"/>
  <c r="E12" i="1" s="1"/>
  <c r="F12" i="1"/>
  <c r="J12" i="1" s="1"/>
  <c r="D13" i="1" s="1"/>
  <c r="I11" i="1"/>
  <c r="C12" i="1" s="1"/>
  <c r="H12" i="1"/>
  <c r="B13" i="1" s="1"/>
  <c r="V11" i="1" l="1"/>
  <c r="N12" i="1" s="1"/>
  <c r="X11" i="1"/>
  <c r="P12" i="1" s="1"/>
  <c r="U11" i="1"/>
  <c r="M12" i="1" s="1"/>
  <c r="W11" i="1"/>
  <c r="Y11" i="1" s="1"/>
  <c r="O12" i="1" s="1"/>
  <c r="I12" i="1"/>
  <c r="C13" i="1" s="1"/>
  <c r="G12" i="1"/>
  <c r="K12" i="1" s="1"/>
  <c r="E13" i="1" s="1"/>
  <c r="F13" i="1"/>
  <c r="J13" i="1" s="1"/>
  <c r="D14" i="1" s="1"/>
  <c r="H13" i="1"/>
  <c r="B14" i="1" s="1"/>
  <c r="R12" i="1" l="1"/>
  <c r="Q12" i="1"/>
  <c r="S12" i="1" s="1"/>
  <c r="I13" i="1"/>
  <c r="C14" i="1" s="1"/>
  <c r="G13" i="1"/>
  <c r="K13" i="1" s="1"/>
  <c r="E14" i="1" s="1"/>
  <c r="G14" i="1" s="1"/>
  <c r="K14" i="1" s="1"/>
  <c r="E15" i="1" s="1"/>
  <c r="G15" i="1" s="1"/>
  <c r="K15" i="1" s="1"/>
  <c r="F14" i="1"/>
  <c r="J14" i="1" s="1"/>
  <c r="D15" i="1" s="1"/>
  <c r="H14" i="1"/>
  <c r="B15" i="1" s="1"/>
  <c r="T12" i="1" l="1"/>
  <c r="Z12" i="1"/>
  <c r="V12" i="1"/>
  <c r="N13" i="1" s="1"/>
  <c r="X12" i="1"/>
  <c r="P13" i="1" s="1"/>
  <c r="U12" i="1"/>
  <c r="M13" i="1" s="1"/>
  <c r="W12" i="1"/>
  <c r="Y12" i="1" s="1"/>
  <c r="O13" i="1" s="1"/>
  <c r="I14" i="1"/>
  <c r="C15" i="1" s="1"/>
  <c r="F15" i="1"/>
  <c r="J15" i="1" s="1"/>
  <c r="D16" i="1" s="1"/>
  <c r="E16" i="1"/>
  <c r="G16" i="1" s="1"/>
  <c r="K16" i="1" s="1"/>
  <c r="I15" i="1"/>
  <c r="H15" i="1"/>
  <c r="B16" i="1" s="1"/>
  <c r="R13" i="1" l="1"/>
  <c r="Q13" i="1"/>
  <c r="S13" i="1"/>
  <c r="C16" i="1"/>
  <c r="F16" i="1"/>
  <c r="J16" i="1" s="1"/>
  <c r="D17" i="1" s="1"/>
  <c r="H16" i="1"/>
  <c r="B17" i="1" s="1"/>
  <c r="I16" i="1"/>
  <c r="E17" i="1"/>
  <c r="G17" i="1" s="1"/>
  <c r="K17" i="1" s="1"/>
  <c r="T13" i="1" l="1"/>
  <c r="Z13" i="1"/>
  <c r="V13" i="1"/>
  <c r="N14" i="1" s="1"/>
  <c r="X13" i="1"/>
  <c r="P14" i="1" s="1"/>
  <c r="U13" i="1"/>
  <c r="M14" i="1" s="1"/>
  <c r="W13" i="1"/>
  <c r="Y13" i="1" s="1"/>
  <c r="O14" i="1" s="1"/>
  <c r="C17" i="1"/>
  <c r="F17" i="1"/>
  <c r="J17" i="1" s="1"/>
  <c r="D18" i="1" s="1"/>
  <c r="E18" i="1"/>
  <c r="G18" i="1" s="1"/>
  <c r="K18" i="1" s="1"/>
  <c r="I17" i="1"/>
  <c r="H17" i="1"/>
  <c r="B18" i="1" s="1"/>
  <c r="R14" i="1" l="1"/>
  <c r="Q14" i="1"/>
  <c r="S14" i="1"/>
  <c r="C18" i="1"/>
  <c r="F18" i="1"/>
  <c r="J18" i="1" s="1"/>
  <c r="D19" i="1" s="1"/>
  <c r="H18" i="1"/>
  <c r="B19" i="1" s="1"/>
  <c r="I18" i="1"/>
  <c r="E19" i="1"/>
  <c r="G19" i="1" s="1"/>
  <c r="K19" i="1" s="1"/>
  <c r="T14" i="1" l="1"/>
  <c r="Z14" i="1"/>
  <c r="V14" i="1"/>
  <c r="N15" i="1" s="1"/>
  <c r="X14" i="1"/>
  <c r="P15" i="1" s="1"/>
  <c r="U14" i="1"/>
  <c r="M15" i="1" s="1"/>
  <c r="W14" i="1"/>
  <c r="Y14" i="1" s="1"/>
  <c r="O15" i="1" s="1"/>
  <c r="C19" i="1"/>
  <c r="F19" i="1"/>
  <c r="J19" i="1" s="1"/>
  <c r="D20" i="1" s="1"/>
  <c r="H19" i="1"/>
  <c r="B20" i="1" s="1"/>
  <c r="E20" i="1"/>
  <c r="G20" i="1" s="1"/>
  <c r="K20" i="1" s="1"/>
  <c r="I19" i="1"/>
  <c r="C20" i="1" s="1"/>
  <c r="R15" i="1" l="1"/>
  <c r="Q15" i="1"/>
  <c r="S15" i="1"/>
  <c r="F20" i="1"/>
  <c r="J20" i="1" s="1"/>
  <c r="D21" i="1" s="1"/>
  <c r="E21" i="1"/>
  <c r="G21" i="1" s="1"/>
  <c r="K21" i="1" s="1"/>
  <c r="I20" i="1"/>
  <c r="C21" i="1" s="1"/>
  <c r="H20" i="1"/>
  <c r="B21" i="1" s="1"/>
  <c r="T15" i="1" l="1"/>
  <c r="Z15" i="1"/>
  <c r="V15" i="1"/>
  <c r="N16" i="1" s="1"/>
  <c r="X15" i="1"/>
  <c r="P16" i="1" s="1"/>
  <c r="U15" i="1"/>
  <c r="M16" i="1" s="1"/>
  <c r="W15" i="1"/>
  <c r="Y15" i="1" s="1"/>
  <c r="O16" i="1" s="1"/>
  <c r="F21" i="1"/>
  <c r="J21" i="1" s="1"/>
  <c r="D22" i="1" s="1"/>
  <c r="I21" i="1"/>
  <c r="C22" i="1" s="1"/>
  <c r="E22" i="1"/>
  <c r="G22" i="1" s="1"/>
  <c r="K22" i="1" s="1"/>
  <c r="H21" i="1"/>
  <c r="B22" i="1" s="1"/>
  <c r="R16" i="1" l="1"/>
  <c r="Q16" i="1"/>
  <c r="S16" i="1"/>
  <c r="F22" i="1"/>
  <c r="J22" i="1" s="1"/>
  <c r="D23" i="1" s="1"/>
  <c r="I22" i="1"/>
  <c r="C23" i="1" s="1"/>
  <c r="E23" i="1"/>
  <c r="G23" i="1" s="1"/>
  <c r="K23" i="1" s="1"/>
  <c r="H22" i="1"/>
  <c r="B23" i="1" s="1"/>
  <c r="T16" i="1" l="1"/>
  <c r="Z16" i="1"/>
  <c r="V16" i="1"/>
  <c r="N17" i="1" s="1"/>
  <c r="X16" i="1"/>
  <c r="P17" i="1" s="1"/>
  <c r="U16" i="1"/>
  <c r="M17" i="1" s="1"/>
  <c r="W16" i="1"/>
  <c r="Y16" i="1" s="1"/>
  <c r="O17" i="1" s="1"/>
  <c r="F23" i="1"/>
  <c r="J23" i="1" s="1"/>
  <c r="D24" i="1" s="1"/>
  <c r="H23" i="1"/>
  <c r="B24" i="1" s="1"/>
  <c r="E24" i="1"/>
  <c r="G24" i="1" s="1"/>
  <c r="K24" i="1" s="1"/>
  <c r="I23" i="1"/>
  <c r="C24" i="1" s="1"/>
  <c r="R17" i="1" l="1"/>
  <c r="Z17" i="1" s="1"/>
  <c r="T17" i="1"/>
  <c r="Q17" i="1"/>
  <c r="S17" i="1"/>
  <c r="F24" i="1"/>
  <c r="J24" i="1" s="1"/>
  <c r="D25" i="1" s="1"/>
  <c r="E25" i="1"/>
  <c r="G25" i="1" s="1"/>
  <c r="K25" i="1" s="1"/>
  <c r="I24" i="1"/>
  <c r="C25" i="1" s="1"/>
  <c r="H24" i="1"/>
  <c r="B25" i="1" s="1"/>
  <c r="V17" i="1" l="1"/>
  <c r="N18" i="1" s="1"/>
  <c r="X17" i="1"/>
  <c r="P18" i="1" s="1"/>
  <c r="U17" i="1"/>
  <c r="M18" i="1" s="1"/>
  <c r="W17" i="1"/>
  <c r="Y17" i="1" s="1"/>
  <c r="O18" i="1" s="1"/>
  <c r="F25" i="1"/>
  <c r="J25" i="1" s="1"/>
  <c r="D26" i="1" s="1"/>
  <c r="H25" i="1"/>
  <c r="B26" i="1" s="1"/>
  <c r="I25" i="1"/>
  <c r="C26" i="1" s="1"/>
  <c r="E26" i="1"/>
  <c r="G26" i="1" s="1"/>
  <c r="K26" i="1" s="1"/>
  <c r="R18" i="1" l="1"/>
  <c r="Z18" i="1" s="1"/>
  <c r="T18" i="1"/>
  <c r="Q18" i="1"/>
  <c r="S18" i="1"/>
  <c r="F26" i="1"/>
  <c r="J26" i="1" s="1"/>
  <c r="D27" i="1" s="1"/>
  <c r="H26" i="1"/>
  <c r="B27" i="1" s="1"/>
  <c r="E27" i="1"/>
  <c r="G27" i="1" s="1"/>
  <c r="K27" i="1" s="1"/>
  <c r="I26" i="1"/>
  <c r="C27" i="1" s="1"/>
  <c r="V18" i="1" l="1"/>
  <c r="N19" i="1" s="1"/>
  <c r="X18" i="1"/>
  <c r="P19" i="1" s="1"/>
  <c r="U18" i="1"/>
  <c r="M19" i="1" s="1"/>
  <c r="W18" i="1"/>
  <c r="Y18" i="1" s="1"/>
  <c r="O19" i="1" s="1"/>
  <c r="F27" i="1"/>
  <c r="J27" i="1" s="1"/>
  <c r="D28" i="1" s="1"/>
  <c r="I27" i="1"/>
  <c r="C28" i="1" s="1"/>
  <c r="E28" i="1"/>
  <c r="G28" i="1" s="1"/>
  <c r="K28" i="1" s="1"/>
  <c r="H27" i="1"/>
  <c r="B28" i="1" s="1"/>
  <c r="R19" i="1" l="1"/>
  <c r="Z19" i="1" s="1"/>
  <c r="Q19" i="1"/>
  <c r="S19" i="1"/>
  <c r="F28" i="1"/>
  <c r="J28" i="1" s="1"/>
  <c r="D29" i="1" s="1"/>
  <c r="E29" i="1"/>
  <c r="G29" i="1" s="1"/>
  <c r="K29" i="1" s="1"/>
  <c r="H28" i="1"/>
  <c r="B29" i="1" s="1"/>
  <c r="I28" i="1"/>
  <c r="C29" i="1" s="1"/>
  <c r="T19" i="1" l="1"/>
  <c r="V19" i="1" s="1"/>
  <c r="N20" i="1" s="1"/>
  <c r="U19" i="1"/>
  <c r="M20" i="1" s="1"/>
  <c r="W19" i="1"/>
  <c r="Y19" i="1" s="1"/>
  <c r="O20" i="1" s="1"/>
  <c r="F29" i="1"/>
  <c r="J29" i="1" s="1"/>
  <c r="D30" i="1" s="1"/>
  <c r="H29" i="1"/>
  <c r="B30" i="1" s="1"/>
  <c r="I29" i="1"/>
  <c r="C30" i="1" s="1"/>
  <c r="E30" i="1"/>
  <c r="G30" i="1" s="1"/>
  <c r="K30" i="1" s="1"/>
  <c r="X19" i="1" l="1"/>
  <c r="P20" i="1" s="1"/>
  <c r="R20" i="1" s="1"/>
  <c r="Q20" i="1"/>
  <c r="S20" i="1"/>
  <c r="F30" i="1"/>
  <c r="J30" i="1" s="1"/>
  <c r="D31" i="1" s="1"/>
  <c r="H30" i="1"/>
  <c r="B31" i="1" s="1"/>
  <c r="I30" i="1"/>
  <c r="C31" i="1" s="1"/>
  <c r="E31" i="1"/>
  <c r="G31" i="1" s="1"/>
  <c r="K31" i="1" s="1"/>
  <c r="T20" i="1" l="1"/>
  <c r="Z20" i="1"/>
  <c r="V20" i="1"/>
  <c r="N21" i="1" s="1"/>
  <c r="X20" i="1"/>
  <c r="P21" i="1" s="1"/>
  <c r="U20" i="1"/>
  <c r="M21" i="1" s="1"/>
  <c r="W20" i="1"/>
  <c r="Y20" i="1" s="1"/>
  <c r="O21" i="1" s="1"/>
  <c r="F31" i="1"/>
  <c r="J31" i="1" s="1"/>
  <c r="D32" i="1" s="1"/>
  <c r="I31" i="1"/>
  <c r="C32" i="1" s="1"/>
  <c r="E32" i="1"/>
  <c r="G32" i="1" s="1"/>
  <c r="K32" i="1" s="1"/>
  <c r="H31" i="1"/>
  <c r="B32" i="1" s="1"/>
  <c r="R21" i="1" l="1"/>
  <c r="Q21" i="1"/>
  <c r="S21" i="1"/>
  <c r="F32" i="1"/>
  <c r="J32" i="1" s="1"/>
  <c r="D33" i="1" s="1"/>
  <c r="H32" i="1"/>
  <c r="B33" i="1" s="1"/>
  <c r="E33" i="1"/>
  <c r="G33" i="1" s="1"/>
  <c r="K33" i="1" s="1"/>
  <c r="I32" i="1"/>
  <c r="C33" i="1" s="1"/>
  <c r="T21" i="1" l="1"/>
  <c r="Z21" i="1"/>
  <c r="V21" i="1"/>
  <c r="N22" i="1" s="1"/>
  <c r="X21" i="1"/>
  <c r="P22" i="1" s="1"/>
  <c r="U21" i="1"/>
  <c r="M22" i="1" s="1"/>
  <c r="W21" i="1"/>
  <c r="Y21" i="1" s="1"/>
  <c r="O22" i="1" s="1"/>
  <c r="F33" i="1"/>
  <c r="J33" i="1" s="1"/>
  <c r="D34" i="1" s="1"/>
  <c r="H33" i="1"/>
  <c r="B34" i="1" s="1"/>
  <c r="I33" i="1"/>
  <c r="C34" i="1" s="1"/>
  <c r="E34" i="1"/>
  <c r="G34" i="1" s="1"/>
  <c r="K34" i="1" s="1"/>
  <c r="R22" i="1" l="1"/>
  <c r="Q22" i="1"/>
  <c r="S22" i="1"/>
  <c r="F34" i="1"/>
  <c r="J34" i="1" s="1"/>
  <c r="D35" i="1" s="1"/>
  <c r="E35" i="1"/>
  <c r="H34" i="1"/>
  <c r="B35" i="1" s="1"/>
  <c r="I34" i="1"/>
  <c r="C35" i="1" s="1"/>
  <c r="T22" i="1" l="1"/>
  <c r="V22" i="1" s="1"/>
  <c r="N23" i="1" s="1"/>
  <c r="Z22" i="1"/>
  <c r="U22" i="1"/>
  <c r="M23" i="1" s="1"/>
  <c r="W22" i="1"/>
  <c r="Y22" i="1" s="1"/>
  <c r="O23" i="1" s="1"/>
  <c r="I35" i="1"/>
  <c r="C36" i="1" s="1"/>
  <c r="G35" i="1"/>
  <c r="K35" i="1" s="1"/>
  <c r="E36" i="1" s="1"/>
  <c r="G36" i="1" s="1"/>
  <c r="K36" i="1" s="1"/>
  <c r="F35" i="1"/>
  <c r="J35" i="1" s="1"/>
  <c r="D36" i="1" s="1"/>
  <c r="H35" i="1"/>
  <c r="B36" i="1" s="1"/>
  <c r="X22" i="1" l="1"/>
  <c r="P23" i="1" s="1"/>
  <c r="R23" i="1" s="1"/>
  <c r="Q23" i="1"/>
  <c r="S23" i="1"/>
  <c r="E37" i="1"/>
  <c r="G37" i="1" s="1"/>
  <c r="K37" i="1" s="1"/>
  <c r="I36" i="1"/>
  <c r="C37" i="1" s="1"/>
  <c r="F36" i="1"/>
  <c r="J36" i="1" s="1"/>
  <c r="D37" i="1" s="1"/>
  <c r="H36" i="1"/>
  <c r="B37" i="1" s="1"/>
  <c r="T23" i="1" l="1"/>
  <c r="X23" i="1" s="1"/>
  <c r="Z23" i="1"/>
  <c r="U23" i="1"/>
  <c r="M24" i="1" s="1"/>
  <c r="W23" i="1"/>
  <c r="Y23" i="1" s="1"/>
  <c r="O24" i="1" s="1"/>
  <c r="E38" i="1"/>
  <c r="G38" i="1" s="1"/>
  <c r="K38" i="1" s="1"/>
  <c r="I37" i="1"/>
  <c r="C38" i="1" s="1"/>
  <c r="F37" i="1"/>
  <c r="J37" i="1" s="1"/>
  <c r="D38" i="1" s="1"/>
  <c r="H37" i="1"/>
  <c r="B38" i="1" s="1"/>
  <c r="P24" i="1" l="1"/>
  <c r="V23" i="1"/>
  <c r="N24" i="1" s="1"/>
  <c r="R24" i="1"/>
  <c r="Q24" i="1"/>
  <c r="S24" i="1" s="1"/>
  <c r="I38" i="1"/>
  <c r="C39" i="1" s="1"/>
  <c r="E39" i="1"/>
  <c r="G39" i="1" s="1"/>
  <c r="K39" i="1" s="1"/>
  <c r="E40" i="1" s="1"/>
  <c r="G40" i="1" s="1"/>
  <c r="K40" i="1" s="1"/>
  <c r="F38" i="1"/>
  <c r="J38" i="1" s="1"/>
  <c r="D39" i="1" s="1"/>
  <c r="H38" i="1"/>
  <c r="B39" i="1" s="1"/>
  <c r="T24" i="1" l="1"/>
  <c r="X24" i="1" s="1"/>
  <c r="Z24" i="1"/>
  <c r="U24" i="1"/>
  <c r="M25" i="1" s="1"/>
  <c r="W24" i="1"/>
  <c r="Y24" i="1" s="1"/>
  <c r="O25" i="1" s="1"/>
  <c r="I39" i="1"/>
  <c r="C40" i="1" s="1"/>
  <c r="F39" i="1"/>
  <c r="J39" i="1" s="1"/>
  <c r="D40" i="1" s="1"/>
  <c r="H39" i="1"/>
  <c r="B40" i="1" s="1"/>
  <c r="I40" i="1"/>
  <c r="E41" i="1"/>
  <c r="G41" i="1" s="1"/>
  <c r="K41" i="1" s="1"/>
  <c r="P25" i="1" l="1"/>
  <c r="V24" i="1"/>
  <c r="N25" i="1" s="1"/>
  <c r="R25" i="1"/>
  <c r="Q25" i="1"/>
  <c r="S25" i="1" s="1"/>
  <c r="C41" i="1"/>
  <c r="F40" i="1"/>
  <c r="J40" i="1" s="1"/>
  <c r="D41" i="1" s="1"/>
  <c r="F41" i="1" s="1"/>
  <c r="J41" i="1" s="1"/>
  <c r="E42" i="1"/>
  <c r="G42" i="1" s="1"/>
  <c r="K42" i="1" s="1"/>
  <c r="I41" i="1"/>
  <c r="C42" i="1" s="1"/>
  <c r="H40" i="1"/>
  <c r="B41" i="1" s="1"/>
  <c r="T25" i="1" l="1"/>
  <c r="V25" i="1" s="1"/>
  <c r="N26" i="1" s="1"/>
  <c r="Z25" i="1"/>
  <c r="U25" i="1"/>
  <c r="M26" i="1" s="1"/>
  <c r="W25" i="1"/>
  <c r="Y25" i="1" s="1"/>
  <c r="O26" i="1" s="1"/>
  <c r="E43" i="1"/>
  <c r="G43" i="1" s="1"/>
  <c r="K43" i="1" s="1"/>
  <c r="I42" i="1"/>
  <c r="C43" i="1" s="1"/>
  <c r="D42" i="1"/>
  <c r="H41" i="1"/>
  <c r="B42" i="1" s="1"/>
  <c r="X25" i="1" l="1"/>
  <c r="P26" i="1" s="1"/>
  <c r="R26" i="1" s="1"/>
  <c r="Q26" i="1"/>
  <c r="S26" i="1"/>
  <c r="F42" i="1"/>
  <c r="J42" i="1" s="1"/>
  <c r="D43" i="1" s="1"/>
  <c r="H42" i="1"/>
  <c r="B43" i="1" s="1"/>
  <c r="E44" i="1"/>
  <c r="G44" i="1" s="1"/>
  <c r="K44" i="1" s="1"/>
  <c r="I43" i="1"/>
  <c r="C44" i="1" s="1"/>
  <c r="T26" i="1" l="1"/>
  <c r="V26" i="1" s="1"/>
  <c r="N27" i="1" s="1"/>
  <c r="Z26" i="1"/>
  <c r="U26" i="1"/>
  <c r="M27" i="1" s="1"/>
  <c r="W26" i="1"/>
  <c r="Y26" i="1" s="1"/>
  <c r="O27" i="1" s="1"/>
  <c r="F43" i="1"/>
  <c r="J43" i="1" s="1"/>
  <c r="D44" i="1" s="1"/>
  <c r="E45" i="1"/>
  <c r="G45" i="1" s="1"/>
  <c r="K45" i="1" s="1"/>
  <c r="I44" i="1"/>
  <c r="C45" i="1" s="1"/>
  <c r="H43" i="1"/>
  <c r="B44" i="1" s="1"/>
  <c r="X26" i="1" l="1"/>
  <c r="P27" i="1" s="1"/>
  <c r="Q27" i="1"/>
  <c r="S27" i="1"/>
  <c r="F44" i="1"/>
  <c r="J44" i="1" s="1"/>
  <c r="D45" i="1" s="1"/>
  <c r="H44" i="1"/>
  <c r="B45" i="1" s="1"/>
  <c r="E46" i="1"/>
  <c r="G46" i="1" s="1"/>
  <c r="K46" i="1" s="1"/>
  <c r="I45" i="1"/>
  <c r="C46" i="1" s="1"/>
  <c r="U27" i="1" l="1"/>
  <c r="M28" i="1" s="1"/>
  <c r="W27" i="1"/>
  <c r="Y27" i="1" s="1"/>
  <c r="O28" i="1" s="1"/>
  <c r="R27" i="1"/>
  <c r="Z27" i="1" s="1"/>
  <c r="Q28" i="1"/>
  <c r="S28" i="1"/>
  <c r="F45" i="1"/>
  <c r="J45" i="1" s="1"/>
  <c r="D46" i="1" s="1"/>
  <c r="I46" i="1"/>
  <c r="C47" i="1" s="1"/>
  <c r="E47" i="1"/>
  <c r="G47" i="1" s="1"/>
  <c r="K47" i="1" s="1"/>
  <c r="H45" i="1"/>
  <c r="B46" i="1" s="1"/>
  <c r="T27" i="1" l="1"/>
  <c r="U28" i="1"/>
  <c r="M29" i="1" s="1"/>
  <c r="W28" i="1"/>
  <c r="Y28" i="1" s="1"/>
  <c r="O29" i="1" s="1"/>
  <c r="Q29" i="1" s="1"/>
  <c r="F46" i="1"/>
  <c r="J46" i="1" s="1"/>
  <c r="D47" i="1" s="1"/>
  <c r="H46" i="1"/>
  <c r="B47" i="1" s="1"/>
  <c r="E48" i="1"/>
  <c r="G48" i="1" s="1"/>
  <c r="K48" i="1" s="1"/>
  <c r="I47" i="1"/>
  <c r="C48" i="1" s="1"/>
  <c r="V27" i="1" l="1"/>
  <c r="N28" i="1" s="1"/>
  <c r="X27" i="1"/>
  <c r="P28" i="1" s="1"/>
  <c r="R28" i="1" s="1"/>
  <c r="S29" i="1"/>
  <c r="F47" i="1"/>
  <c r="J47" i="1" s="1"/>
  <c r="D48" i="1" s="1"/>
  <c r="F48" i="1" s="1"/>
  <c r="J48" i="1" s="1"/>
  <c r="E49" i="1"/>
  <c r="G49" i="1" s="1"/>
  <c r="K49" i="1" s="1"/>
  <c r="I48" i="1"/>
  <c r="C49" i="1" s="1"/>
  <c r="H47" i="1"/>
  <c r="B48" i="1" s="1"/>
  <c r="T28" i="1" l="1"/>
  <c r="Z28" i="1"/>
  <c r="U29" i="1"/>
  <c r="M30" i="1" s="1"/>
  <c r="W29" i="1"/>
  <c r="Y29" i="1" s="1"/>
  <c r="O30" i="1" s="1"/>
  <c r="E50" i="1"/>
  <c r="G50" i="1" s="1"/>
  <c r="K50" i="1" s="1"/>
  <c r="I49" i="1"/>
  <c r="C50" i="1" s="1"/>
  <c r="H48" i="1"/>
  <c r="B49" i="1" s="1"/>
  <c r="D49" i="1"/>
  <c r="V28" i="1" l="1"/>
  <c r="N29" i="1" s="1"/>
  <c r="X28" i="1"/>
  <c r="P29" i="1" s="1"/>
  <c r="R29" i="1" s="1"/>
  <c r="Q30" i="1"/>
  <c r="S30" i="1" s="1"/>
  <c r="F49" i="1"/>
  <c r="J49" i="1" s="1"/>
  <c r="D50" i="1" s="1"/>
  <c r="H49" i="1"/>
  <c r="B50" i="1" s="1"/>
  <c r="E51" i="1"/>
  <c r="G51" i="1" s="1"/>
  <c r="K51" i="1" s="1"/>
  <c r="I50" i="1"/>
  <c r="C51" i="1" s="1"/>
  <c r="T29" i="1" l="1"/>
  <c r="Z29" i="1"/>
  <c r="U30" i="1"/>
  <c r="M31" i="1" s="1"/>
  <c r="W30" i="1"/>
  <c r="Y30" i="1" s="1"/>
  <c r="O31" i="1" s="1"/>
  <c r="F50" i="1"/>
  <c r="J50" i="1" s="1"/>
  <c r="D51" i="1" s="1"/>
  <c r="I51" i="1"/>
  <c r="C52" i="1" s="1"/>
  <c r="E52" i="1"/>
  <c r="G52" i="1" s="1"/>
  <c r="K52" i="1" s="1"/>
  <c r="H50" i="1"/>
  <c r="B51" i="1" s="1"/>
  <c r="V29" i="1" l="1"/>
  <c r="N30" i="1" s="1"/>
  <c r="X29" i="1"/>
  <c r="P30" i="1" s="1"/>
  <c r="Q31" i="1"/>
  <c r="S31" i="1" s="1"/>
  <c r="F51" i="1"/>
  <c r="J51" i="1" s="1"/>
  <c r="D52" i="1" s="1"/>
  <c r="I52" i="1"/>
  <c r="C53" i="1" s="1"/>
  <c r="E53" i="1"/>
  <c r="G53" i="1" s="1"/>
  <c r="K53" i="1" s="1"/>
  <c r="H51" i="1"/>
  <c r="B52" i="1" s="1"/>
  <c r="R30" i="1" l="1"/>
  <c r="Z30" i="1" s="1"/>
  <c r="T30" i="1"/>
  <c r="U31" i="1"/>
  <c r="M32" i="1" s="1"/>
  <c r="W31" i="1"/>
  <c r="Y31" i="1" s="1"/>
  <c r="O32" i="1" s="1"/>
  <c r="F52" i="1"/>
  <c r="J52" i="1" s="1"/>
  <c r="D53" i="1" s="1"/>
  <c r="I53" i="1"/>
  <c r="C54" i="1" s="1"/>
  <c r="E54" i="1"/>
  <c r="G54" i="1" s="1"/>
  <c r="K54" i="1" s="1"/>
  <c r="H52" i="1"/>
  <c r="B53" i="1" s="1"/>
  <c r="V30" i="1" l="1"/>
  <c r="N31" i="1" s="1"/>
  <c r="X30" i="1"/>
  <c r="P31" i="1" s="1"/>
  <c r="Q32" i="1"/>
  <c r="S32" i="1" s="1"/>
  <c r="F53" i="1"/>
  <c r="J53" i="1" s="1"/>
  <c r="D54" i="1" s="1"/>
  <c r="H53" i="1"/>
  <c r="B54" i="1" s="1"/>
  <c r="E55" i="1"/>
  <c r="G55" i="1" s="1"/>
  <c r="K55" i="1" s="1"/>
  <c r="I54" i="1"/>
  <c r="C55" i="1" s="1"/>
  <c r="R31" i="1" l="1"/>
  <c r="Z31" i="1" s="1"/>
  <c r="T31" i="1"/>
  <c r="U32" i="1"/>
  <c r="M33" i="1" s="1"/>
  <c r="W32" i="1"/>
  <c r="Y32" i="1" s="1"/>
  <c r="O33" i="1" s="1"/>
  <c r="F54" i="1"/>
  <c r="J54" i="1" s="1"/>
  <c r="D55" i="1" s="1"/>
  <c r="E56" i="1"/>
  <c r="G56" i="1" s="1"/>
  <c r="K56" i="1" s="1"/>
  <c r="I55" i="1"/>
  <c r="C56" i="1" s="1"/>
  <c r="H54" i="1"/>
  <c r="B55" i="1" s="1"/>
  <c r="V31" i="1" l="1"/>
  <c r="N32" i="1" s="1"/>
  <c r="X31" i="1"/>
  <c r="P32" i="1" s="1"/>
  <c r="R32" i="1" s="1"/>
  <c r="Q33" i="1"/>
  <c r="S33" i="1" s="1"/>
  <c r="F55" i="1"/>
  <c r="J55" i="1" s="1"/>
  <c r="D56" i="1" s="1"/>
  <c r="F56" i="1" s="1"/>
  <c r="J56" i="1" s="1"/>
  <c r="H55" i="1"/>
  <c r="B56" i="1" s="1"/>
  <c r="E57" i="1"/>
  <c r="G57" i="1" s="1"/>
  <c r="K57" i="1" s="1"/>
  <c r="I56" i="1"/>
  <c r="C57" i="1" s="1"/>
  <c r="T32" i="1" l="1"/>
  <c r="Z32" i="1"/>
  <c r="U33" i="1"/>
  <c r="M34" i="1" s="1"/>
  <c r="W33" i="1"/>
  <c r="Y33" i="1" s="1"/>
  <c r="O34" i="1" s="1"/>
  <c r="E58" i="1"/>
  <c r="G58" i="1" s="1"/>
  <c r="K58" i="1" s="1"/>
  <c r="I57" i="1"/>
  <c r="C58" i="1" s="1"/>
  <c r="D57" i="1"/>
  <c r="H56" i="1"/>
  <c r="B57" i="1" s="1"/>
  <c r="V32" i="1" l="1"/>
  <c r="N33" i="1" s="1"/>
  <c r="X32" i="1"/>
  <c r="P33" i="1" s="1"/>
  <c r="Q34" i="1"/>
  <c r="S34" i="1"/>
  <c r="F57" i="1"/>
  <c r="J57" i="1" s="1"/>
  <c r="D58" i="1" s="1"/>
  <c r="H57" i="1"/>
  <c r="B58" i="1" s="1"/>
  <c r="E59" i="1"/>
  <c r="G59" i="1" s="1"/>
  <c r="K59" i="1" s="1"/>
  <c r="I58" i="1"/>
  <c r="C59" i="1" s="1"/>
  <c r="R33" i="1" l="1"/>
  <c r="Z33" i="1" s="1"/>
  <c r="T33" i="1"/>
  <c r="U34" i="1"/>
  <c r="M35" i="1" s="1"/>
  <c r="W34" i="1"/>
  <c r="Y34" i="1" s="1"/>
  <c r="O35" i="1" s="1"/>
  <c r="F58" i="1"/>
  <c r="J58" i="1" s="1"/>
  <c r="D59" i="1" s="1"/>
  <c r="H58" i="1"/>
  <c r="B59" i="1" s="1"/>
  <c r="E60" i="1"/>
  <c r="G60" i="1" s="1"/>
  <c r="K60" i="1" s="1"/>
  <c r="I59" i="1"/>
  <c r="C60" i="1" s="1"/>
  <c r="V33" i="1" l="1"/>
  <c r="N34" i="1" s="1"/>
  <c r="X33" i="1"/>
  <c r="P34" i="1" s="1"/>
  <c r="Q35" i="1"/>
  <c r="S35" i="1" s="1"/>
  <c r="F59" i="1"/>
  <c r="J59" i="1" s="1"/>
  <c r="D60" i="1" s="1"/>
  <c r="E61" i="1"/>
  <c r="G61" i="1" s="1"/>
  <c r="K61" i="1" s="1"/>
  <c r="I60" i="1"/>
  <c r="C61" i="1" s="1"/>
  <c r="H59" i="1"/>
  <c r="B60" i="1" s="1"/>
  <c r="R34" i="1" l="1"/>
  <c r="Z34" i="1" s="1"/>
  <c r="T34" i="1"/>
  <c r="U35" i="1"/>
  <c r="M36" i="1" s="1"/>
  <c r="W35" i="1"/>
  <c r="Y35" i="1" s="1"/>
  <c r="O36" i="1" s="1"/>
  <c r="F60" i="1"/>
  <c r="J60" i="1" s="1"/>
  <c r="D61" i="1" s="1"/>
  <c r="H60" i="1"/>
  <c r="B61" i="1" s="1"/>
  <c r="I61" i="1"/>
  <c r="C62" i="1" s="1"/>
  <c r="E62" i="1"/>
  <c r="G62" i="1" s="1"/>
  <c r="K62" i="1" s="1"/>
  <c r="V34" i="1" l="1"/>
  <c r="N35" i="1" s="1"/>
  <c r="X34" i="1"/>
  <c r="P35" i="1" s="1"/>
  <c r="Q36" i="1"/>
  <c r="S36" i="1" s="1"/>
  <c r="F61" i="1"/>
  <c r="J61" i="1" s="1"/>
  <c r="D62" i="1" s="1"/>
  <c r="F62" i="1" s="1"/>
  <c r="J62" i="1" s="1"/>
  <c r="H61" i="1"/>
  <c r="B62" i="1" s="1"/>
  <c r="I62" i="1"/>
  <c r="C63" i="1" s="1"/>
  <c r="E63" i="1"/>
  <c r="G63" i="1" s="1"/>
  <c r="K63" i="1" s="1"/>
  <c r="R35" i="1" l="1"/>
  <c r="Z35" i="1" s="1"/>
  <c r="U36" i="1"/>
  <c r="M37" i="1" s="1"/>
  <c r="W36" i="1"/>
  <c r="Y36" i="1" s="1"/>
  <c r="O37" i="1" s="1"/>
  <c r="I63" i="1"/>
  <c r="C64" i="1" s="1"/>
  <c r="E64" i="1"/>
  <c r="G64" i="1" s="1"/>
  <c r="K64" i="1" s="1"/>
  <c r="D63" i="1"/>
  <c r="H62" i="1"/>
  <c r="B63" i="1" s="1"/>
  <c r="T35" i="1" l="1"/>
  <c r="Q37" i="1"/>
  <c r="S37" i="1"/>
  <c r="F63" i="1"/>
  <c r="J63" i="1" s="1"/>
  <c r="D64" i="1" s="1"/>
  <c r="H63" i="1"/>
  <c r="B64" i="1" s="1"/>
  <c r="I64" i="1"/>
  <c r="C65" i="1" s="1"/>
  <c r="E65" i="1"/>
  <c r="G65" i="1" s="1"/>
  <c r="K65" i="1" s="1"/>
  <c r="V35" i="1" l="1"/>
  <c r="N36" i="1" s="1"/>
  <c r="X35" i="1"/>
  <c r="P36" i="1" s="1"/>
  <c r="U37" i="1"/>
  <c r="M38" i="1" s="1"/>
  <c r="W37" i="1"/>
  <c r="Y37" i="1" s="1"/>
  <c r="O38" i="1" s="1"/>
  <c r="F64" i="1"/>
  <c r="J64" i="1" s="1"/>
  <c r="D65" i="1" s="1"/>
  <c r="H64" i="1"/>
  <c r="B65" i="1" s="1"/>
  <c r="E66" i="1"/>
  <c r="G66" i="1" s="1"/>
  <c r="K66" i="1" s="1"/>
  <c r="I65" i="1"/>
  <c r="C66" i="1" s="1"/>
  <c r="R36" i="1" l="1"/>
  <c r="Z36" i="1" s="1"/>
  <c r="T36" i="1"/>
  <c r="Q38" i="1"/>
  <c r="S38" i="1"/>
  <c r="F65" i="1"/>
  <c r="J65" i="1" s="1"/>
  <c r="D66" i="1" s="1"/>
  <c r="H65" i="1"/>
  <c r="B66" i="1" s="1"/>
  <c r="E67" i="1"/>
  <c r="G67" i="1" s="1"/>
  <c r="K67" i="1" s="1"/>
  <c r="I66" i="1"/>
  <c r="C67" i="1" s="1"/>
  <c r="V36" i="1" l="1"/>
  <c r="N37" i="1" s="1"/>
  <c r="X36" i="1"/>
  <c r="P37" i="1" s="1"/>
  <c r="U38" i="1"/>
  <c r="M39" i="1" s="1"/>
  <c r="W38" i="1"/>
  <c r="Y38" i="1" s="1"/>
  <c r="O39" i="1" s="1"/>
  <c r="F66" i="1"/>
  <c r="J66" i="1" s="1"/>
  <c r="D67" i="1" s="1"/>
  <c r="I67" i="1"/>
  <c r="C68" i="1" s="1"/>
  <c r="E68" i="1"/>
  <c r="G68" i="1" s="1"/>
  <c r="K68" i="1" s="1"/>
  <c r="H66" i="1"/>
  <c r="B67" i="1" s="1"/>
  <c r="R37" i="1" l="1"/>
  <c r="Z37" i="1" s="1"/>
  <c r="Q39" i="1"/>
  <c r="S39" i="1"/>
  <c r="F67" i="1"/>
  <c r="J67" i="1" s="1"/>
  <c r="D68" i="1" s="1"/>
  <c r="H67" i="1"/>
  <c r="B68" i="1" s="1"/>
  <c r="I68" i="1"/>
  <c r="C69" i="1" s="1"/>
  <c r="E69" i="1"/>
  <c r="G69" i="1" s="1"/>
  <c r="K69" i="1" s="1"/>
  <c r="T37" i="1" l="1"/>
  <c r="U39" i="1"/>
  <c r="M40" i="1" s="1"/>
  <c r="W39" i="1"/>
  <c r="Y39" i="1" s="1"/>
  <c r="O40" i="1" s="1"/>
  <c r="F68" i="1"/>
  <c r="J68" i="1" s="1"/>
  <c r="D69" i="1" s="1"/>
  <c r="E70" i="1"/>
  <c r="G70" i="1" s="1"/>
  <c r="K70" i="1" s="1"/>
  <c r="I69" i="1"/>
  <c r="C70" i="1" s="1"/>
  <c r="H68" i="1"/>
  <c r="B69" i="1" s="1"/>
  <c r="V37" i="1" l="1"/>
  <c r="N38" i="1" s="1"/>
  <c r="X37" i="1"/>
  <c r="P38" i="1" s="1"/>
  <c r="Q40" i="1"/>
  <c r="S40" i="1"/>
  <c r="F69" i="1"/>
  <c r="J69" i="1" s="1"/>
  <c r="D70" i="1" s="1"/>
  <c r="E71" i="1"/>
  <c r="G71" i="1" s="1"/>
  <c r="K71" i="1" s="1"/>
  <c r="I70" i="1"/>
  <c r="C71" i="1" s="1"/>
  <c r="H69" i="1"/>
  <c r="B70" i="1" s="1"/>
  <c r="R38" i="1" l="1"/>
  <c r="Z38" i="1" s="1"/>
  <c r="U40" i="1"/>
  <c r="M41" i="1" s="1"/>
  <c r="W40" i="1"/>
  <c r="Y40" i="1" s="1"/>
  <c r="O41" i="1" s="1"/>
  <c r="F70" i="1"/>
  <c r="J70" i="1" s="1"/>
  <c r="D71" i="1" s="1"/>
  <c r="H70" i="1"/>
  <c r="B71" i="1" s="1"/>
  <c r="E72" i="1"/>
  <c r="G72" i="1" s="1"/>
  <c r="K72" i="1" s="1"/>
  <c r="I71" i="1"/>
  <c r="C72" i="1" s="1"/>
  <c r="T38" i="1" l="1"/>
  <c r="Q41" i="1"/>
  <c r="S41" i="1" s="1"/>
  <c r="F71" i="1"/>
  <c r="J71" i="1" s="1"/>
  <c r="D72" i="1" s="1"/>
  <c r="I72" i="1"/>
  <c r="C73" i="1" s="1"/>
  <c r="E73" i="1"/>
  <c r="G73" i="1" s="1"/>
  <c r="K73" i="1" s="1"/>
  <c r="H71" i="1"/>
  <c r="B72" i="1" s="1"/>
  <c r="V38" i="1" l="1"/>
  <c r="N39" i="1" s="1"/>
  <c r="X38" i="1"/>
  <c r="P39" i="1" s="1"/>
  <c r="R39" i="1" s="1"/>
  <c r="U41" i="1"/>
  <c r="M42" i="1" s="1"/>
  <c r="W41" i="1"/>
  <c r="Y41" i="1" s="1"/>
  <c r="O42" i="1" s="1"/>
  <c r="F72" i="1"/>
  <c r="J72" i="1" s="1"/>
  <c r="D73" i="1" s="1"/>
  <c r="E74" i="1"/>
  <c r="G74" i="1" s="1"/>
  <c r="K74" i="1" s="1"/>
  <c r="I73" i="1"/>
  <c r="C74" i="1" s="1"/>
  <c r="H72" i="1"/>
  <c r="B73" i="1" s="1"/>
  <c r="T39" i="1" l="1"/>
  <c r="Z39" i="1"/>
  <c r="Q42" i="1"/>
  <c r="S42" i="1" s="1"/>
  <c r="F73" i="1"/>
  <c r="J73" i="1" s="1"/>
  <c r="D74" i="1" s="1"/>
  <c r="I74" i="1"/>
  <c r="C75" i="1" s="1"/>
  <c r="E75" i="1"/>
  <c r="G75" i="1" s="1"/>
  <c r="K75" i="1" s="1"/>
  <c r="H73" i="1"/>
  <c r="B74" i="1" s="1"/>
  <c r="V39" i="1" l="1"/>
  <c r="N40" i="1" s="1"/>
  <c r="X39" i="1"/>
  <c r="P40" i="1" s="1"/>
  <c r="R40" i="1" s="1"/>
  <c r="U42" i="1"/>
  <c r="M43" i="1" s="1"/>
  <c r="W42" i="1"/>
  <c r="Y42" i="1" s="1"/>
  <c r="O43" i="1" s="1"/>
  <c r="F74" i="1"/>
  <c r="J74" i="1" s="1"/>
  <c r="D75" i="1" s="1"/>
  <c r="H74" i="1"/>
  <c r="B75" i="1" s="1"/>
  <c r="E76" i="1"/>
  <c r="G76" i="1" s="1"/>
  <c r="K76" i="1" s="1"/>
  <c r="I75" i="1"/>
  <c r="C76" i="1" s="1"/>
  <c r="T40" i="1" l="1"/>
  <c r="Z40" i="1"/>
  <c r="Q43" i="1"/>
  <c r="S43" i="1"/>
  <c r="F75" i="1"/>
  <c r="J75" i="1" s="1"/>
  <c r="D76" i="1" s="1"/>
  <c r="I76" i="1"/>
  <c r="C77" i="1" s="1"/>
  <c r="E77" i="1"/>
  <c r="G77" i="1" s="1"/>
  <c r="K77" i="1" s="1"/>
  <c r="H75" i="1"/>
  <c r="B76" i="1" s="1"/>
  <c r="V40" i="1" l="1"/>
  <c r="N41" i="1" s="1"/>
  <c r="X40" i="1"/>
  <c r="P41" i="1" s="1"/>
  <c r="U43" i="1"/>
  <c r="M44" i="1" s="1"/>
  <c r="W43" i="1"/>
  <c r="Y43" i="1" s="1"/>
  <c r="O44" i="1" s="1"/>
  <c r="F76" i="1"/>
  <c r="J76" i="1" s="1"/>
  <c r="D77" i="1" s="1"/>
  <c r="E78" i="1"/>
  <c r="G78" i="1" s="1"/>
  <c r="K78" i="1" s="1"/>
  <c r="I77" i="1"/>
  <c r="C78" i="1" s="1"/>
  <c r="H76" i="1"/>
  <c r="B77" i="1" s="1"/>
  <c r="R41" i="1" l="1"/>
  <c r="Z41" i="1" s="1"/>
  <c r="Q44" i="1"/>
  <c r="S44" i="1"/>
  <c r="F77" i="1"/>
  <c r="J77" i="1" s="1"/>
  <c r="D78" i="1" s="1"/>
  <c r="H77" i="1"/>
  <c r="B78" i="1" s="1"/>
  <c r="E79" i="1"/>
  <c r="G79" i="1" s="1"/>
  <c r="K79" i="1" s="1"/>
  <c r="I78" i="1"/>
  <c r="C79" i="1" s="1"/>
  <c r="T41" i="1" l="1"/>
  <c r="U44" i="1"/>
  <c r="M45" i="1" s="1"/>
  <c r="W44" i="1"/>
  <c r="Y44" i="1" s="1"/>
  <c r="O45" i="1" s="1"/>
  <c r="F78" i="1"/>
  <c r="J78" i="1" s="1"/>
  <c r="D79" i="1" s="1"/>
  <c r="E80" i="1"/>
  <c r="G80" i="1" s="1"/>
  <c r="K80" i="1" s="1"/>
  <c r="I79" i="1"/>
  <c r="C80" i="1" s="1"/>
  <c r="H78" i="1"/>
  <c r="B79" i="1" s="1"/>
  <c r="V41" i="1" l="1"/>
  <c r="N42" i="1" s="1"/>
  <c r="X41" i="1"/>
  <c r="P42" i="1" s="1"/>
  <c r="Q45" i="1"/>
  <c r="S45" i="1"/>
  <c r="F79" i="1"/>
  <c r="J79" i="1" s="1"/>
  <c r="D80" i="1" s="1"/>
  <c r="H79" i="1"/>
  <c r="B80" i="1" s="1"/>
  <c r="I80" i="1"/>
  <c r="C81" i="1" s="1"/>
  <c r="E81" i="1"/>
  <c r="G81" i="1" s="1"/>
  <c r="K81" i="1" s="1"/>
  <c r="R42" i="1" l="1"/>
  <c r="Z42" i="1" s="1"/>
  <c r="U45" i="1"/>
  <c r="M46" i="1" s="1"/>
  <c r="W45" i="1"/>
  <c r="Y45" i="1" s="1"/>
  <c r="O46" i="1" s="1"/>
  <c r="F80" i="1"/>
  <c r="J80" i="1" s="1"/>
  <c r="D81" i="1" s="1"/>
  <c r="H80" i="1"/>
  <c r="B81" i="1" s="1"/>
  <c r="E82" i="1"/>
  <c r="G82" i="1" s="1"/>
  <c r="K82" i="1" s="1"/>
  <c r="I81" i="1"/>
  <c r="C82" i="1" s="1"/>
  <c r="T42" i="1" l="1"/>
  <c r="Q46" i="1"/>
  <c r="S46" i="1"/>
  <c r="F81" i="1"/>
  <c r="J81" i="1" s="1"/>
  <c r="D82" i="1" s="1"/>
  <c r="E83" i="1"/>
  <c r="G83" i="1" s="1"/>
  <c r="K83" i="1" s="1"/>
  <c r="I82" i="1"/>
  <c r="C83" i="1" s="1"/>
  <c r="H81" i="1"/>
  <c r="B82" i="1" s="1"/>
  <c r="V42" i="1" l="1"/>
  <c r="N43" i="1" s="1"/>
  <c r="X42" i="1"/>
  <c r="P43" i="1" s="1"/>
  <c r="R43" i="1" s="1"/>
  <c r="U46" i="1"/>
  <c r="M47" i="1" s="1"/>
  <c r="W46" i="1"/>
  <c r="Y46" i="1" s="1"/>
  <c r="O47" i="1" s="1"/>
  <c r="F82" i="1"/>
  <c r="J82" i="1" s="1"/>
  <c r="D83" i="1" s="1"/>
  <c r="H82" i="1"/>
  <c r="B83" i="1" s="1"/>
  <c r="E84" i="1"/>
  <c r="G84" i="1" s="1"/>
  <c r="K84" i="1" s="1"/>
  <c r="I83" i="1"/>
  <c r="C84" i="1" s="1"/>
  <c r="T43" i="1" l="1"/>
  <c r="Z43" i="1"/>
  <c r="Q47" i="1"/>
  <c r="S47" i="1"/>
  <c r="F83" i="1"/>
  <c r="J83" i="1" s="1"/>
  <c r="D84" i="1" s="1"/>
  <c r="H83" i="1"/>
  <c r="B84" i="1" s="1"/>
  <c r="I84" i="1"/>
  <c r="C85" i="1" s="1"/>
  <c r="E85" i="1"/>
  <c r="G85" i="1" s="1"/>
  <c r="K85" i="1" s="1"/>
  <c r="V43" i="1" l="1"/>
  <c r="N44" i="1" s="1"/>
  <c r="X43" i="1"/>
  <c r="P44" i="1" s="1"/>
  <c r="R44" i="1" s="1"/>
  <c r="U47" i="1"/>
  <c r="M48" i="1" s="1"/>
  <c r="W47" i="1"/>
  <c r="Y47" i="1" s="1"/>
  <c r="O48" i="1" s="1"/>
  <c r="F84" i="1"/>
  <c r="J84" i="1" s="1"/>
  <c r="D85" i="1" s="1"/>
  <c r="E86" i="1"/>
  <c r="G86" i="1" s="1"/>
  <c r="K86" i="1" s="1"/>
  <c r="I85" i="1"/>
  <c r="C86" i="1" s="1"/>
  <c r="H84" i="1"/>
  <c r="B85" i="1" s="1"/>
  <c r="T44" i="1" l="1"/>
  <c r="Z44" i="1"/>
  <c r="Q48" i="1"/>
  <c r="S48" i="1"/>
  <c r="F85" i="1"/>
  <c r="J85" i="1" s="1"/>
  <c r="D86" i="1" s="1"/>
  <c r="I86" i="1"/>
  <c r="C87" i="1" s="1"/>
  <c r="E87" i="1"/>
  <c r="G87" i="1" s="1"/>
  <c r="K87" i="1" s="1"/>
  <c r="H85" i="1"/>
  <c r="B86" i="1" s="1"/>
  <c r="X44" i="1" l="1"/>
  <c r="P45" i="1" s="1"/>
  <c r="V44" i="1"/>
  <c r="N45" i="1" s="1"/>
  <c r="U48" i="1"/>
  <c r="M49" i="1" s="1"/>
  <c r="W48" i="1"/>
  <c r="Y48" i="1" s="1"/>
  <c r="O49" i="1" s="1"/>
  <c r="F86" i="1"/>
  <c r="J86" i="1" s="1"/>
  <c r="D87" i="1" s="1"/>
  <c r="E88" i="1"/>
  <c r="G88" i="1" s="1"/>
  <c r="K88" i="1" s="1"/>
  <c r="I87" i="1"/>
  <c r="C88" i="1" s="1"/>
  <c r="H86" i="1"/>
  <c r="B87" i="1" s="1"/>
  <c r="R45" i="1" l="1"/>
  <c r="Z45" i="1" s="1"/>
  <c r="T45" i="1"/>
  <c r="Q49" i="1"/>
  <c r="S49" i="1"/>
  <c r="F87" i="1"/>
  <c r="J87" i="1" s="1"/>
  <c r="D88" i="1" s="1"/>
  <c r="H87" i="1"/>
  <c r="B88" i="1" s="1"/>
  <c r="E89" i="1"/>
  <c r="G89" i="1" s="1"/>
  <c r="K89" i="1" s="1"/>
  <c r="I88" i="1"/>
  <c r="C89" i="1" s="1"/>
  <c r="X45" i="1" l="1"/>
  <c r="P46" i="1" s="1"/>
  <c r="R46" i="1" s="1"/>
  <c r="V45" i="1"/>
  <c r="N46" i="1" s="1"/>
  <c r="U49" i="1"/>
  <c r="M50" i="1" s="1"/>
  <c r="W49" i="1"/>
  <c r="Y49" i="1" s="1"/>
  <c r="O50" i="1" s="1"/>
  <c r="F88" i="1"/>
  <c r="J88" i="1" s="1"/>
  <c r="D89" i="1" s="1"/>
  <c r="H88" i="1"/>
  <c r="B89" i="1" s="1"/>
  <c r="E90" i="1"/>
  <c r="G90" i="1" s="1"/>
  <c r="K90" i="1" s="1"/>
  <c r="I89" i="1"/>
  <c r="C90" i="1" s="1"/>
  <c r="T46" i="1" l="1"/>
  <c r="Z46" i="1"/>
  <c r="Q50" i="1"/>
  <c r="S50" i="1"/>
  <c r="F89" i="1"/>
  <c r="J89" i="1" s="1"/>
  <c r="D90" i="1" s="1"/>
  <c r="I90" i="1"/>
  <c r="C91" i="1" s="1"/>
  <c r="E91" i="1"/>
  <c r="G91" i="1" s="1"/>
  <c r="K91" i="1" s="1"/>
  <c r="H89" i="1"/>
  <c r="B90" i="1" s="1"/>
  <c r="V46" i="1" l="1"/>
  <c r="N47" i="1" s="1"/>
  <c r="X46" i="1"/>
  <c r="P47" i="1" s="1"/>
  <c r="R47" i="1" s="1"/>
  <c r="U50" i="1"/>
  <c r="M51" i="1" s="1"/>
  <c r="W50" i="1"/>
  <c r="Y50" i="1" s="1"/>
  <c r="O51" i="1" s="1"/>
  <c r="F90" i="1"/>
  <c r="J90" i="1" s="1"/>
  <c r="D91" i="1" s="1"/>
  <c r="H90" i="1"/>
  <c r="B91" i="1" s="1"/>
  <c r="E92" i="1"/>
  <c r="G92" i="1" s="1"/>
  <c r="K92" i="1" s="1"/>
  <c r="I91" i="1"/>
  <c r="C92" i="1" s="1"/>
  <c r="T47" i="1" l="1"/>
  <c r="Z47" i="1"/>
  <c r="Q51" i="1"/>
  <c r="S51" i="1" s="1"/>
  <c r="F91" i="1"/>
  <c r="J91" i="1" s="1"/>
  <c r="D92" i="1" s="1"/>
  <c r="I92" i="1"/>
  <c r="C93" i="1" s="1"/>
  <c r="E93" i="1"/>
  <c r="G93" i="1" s="1"/>
  <c r="K93" i="1" s="1"/>
  <c r="H91" i="1"/>
  <c r="B92" i="1" s="1"/>
  <c r="V47" i="1" l="1"/>
  <c r="N48" i="1" s="1"/>
  <c r="X47" i="1"/>
  <c r="P48" i="1" s="1"/>
  <c r="R48" i="1" s="1"/>
  <c r="U51" i="1"/>
  <c r="M52" i="1" s="1"/>
  <c r="W51" i="1"/>
  <c r="Y51" i="1" s="1"/>
  <c r="O52" i="1" s="1"/>
  <c r="F92" i="1"/>
  <c r="J92" i="1" s="1"/>
  <c r="D93" i="1" s="1"/>
  <c r="H92" i="1"/>
  <c r="B93" i="1" s="1"/>
  <c r="E94" i="1"/>
  <c r="G94" i="1" s="1"/>
  <c r="K94" i="1" s="1"/>
  <c r="I93" i="1"/>
  <c r="C94" i="1" s="1"/>
  <c r="T48" i="1" l="1"/>
  <c r="Z48" i="1"/>
  <c r="Q52" i="1"/>
  <c r="S52" i="1" s="1"/>
  <c r="F93" i="1"/>
  <c r="J93" i="1" s="1"/>
  <c r="D94" i="1" s="1"/>
  <c r="I94" i="1"/>
  <c r="C95" i="1" s="1"/>
  <c r="E95" i="1"/>
  <c r="G95" i="1" s="1"/>
  <c r="K95" i="1" s="1"/>
  <c r="H93" i="1"/>
  <c r="B94" i="1" s="1"/>
  <c r="V48" i="1" l="1"/>
  <c r="N49" i="1" s="1"/>
  <c r="X48" i="1"/>
  <c r="P49" i="1" s="1"/>
  <c r="R49" i="1" s="1"/>
  <c r="U52" i="1"/>
  <c r="M53" i="1" s="1"/>
  <c r="W52" i="1"/>
  <c r="Y52" i="1" s="1"/>
  <c r="O53" i="1" s="1"/>
  <c r="F94" i="1"/>
  <c r="J94" i="1" s="1"/>
  <c r="D95" i="1" s="1"/>
  <c r="E96" i="1"/>
  <c r="G96" i="1" s="1"/>
  <c r="K96" i="1" s="1"/>
  <c r="I95" i="1"/>
  <c r="C96" i="1" s="1"/>
  <c r="H94" i="1"/>
  <c r="B95" i="1" s="1"/>
  <c r="T49" i="1" l="1"/>
  <c r="Z49" i="1"/>
  <c r="Q53" i="1"/>
  <c r="S53" i="1"/>
  <c r="F95" i="1"/>
  <c r="J95" i="1" s="1"/>
  <c r="D96" i="1" s="1"/>
  <c r="H95" i="1"/>
  <c r="B96" i="1" s="1"/>
  <c r="E97" i="1"/>
  <c r="G97" i="1" s="1"/>
  <c r="K97" i="1" s="1"/>
  <c r="I96" i="1"/>
  <c r="C97" i="1" s="1"/>
  <c r="X49" i="1" l="1"/>
  <c r="P50" i="1" s="1"/>
  <c r="R50" i="1" s="1"/>
  <c r="V49" i="1"/>
  <c r="N50" i="1" s="1"/>
  <c r="U53" i="1"/>
  <c r="M54" i="1" s="1"/>
  <c r="W53" i="1"/>
  <c r="Y53" i="1" s="1"/>
  <c r="O54" i="1" s="1"/>
  <c r="F96" i="1"/>
  <c r="J96" i="1" s="1"/>
  <c r="D97" i="1" s="1"/>
  <c r="H96" i="1"/>
  <c r="B97" i="1" s="1"/>
  <c r="I97" i="1"/>
  <c r="C98" i="1" s="1"/>
  <c r="E98" i="1"/>
  <c r="G98" i="1" s="1"/>
  <c r="K98" i="1" s="1"/>
  <c r="T50" i="1" l="1"/>
  <c r="Z50" i="1"/>
  <c r="Q54" i="1"/>
  <c r="S54" i="1"/>
  <c r="F97" i="1"/>
  <c r="J97" i="1" s="1"/>
  <c r="D98" i="1" s="1"/>
  <c r="I98" i="1"/>
  <c r="C99" i="1" s="1"/>
  <c r="E99" i="1"/>
  <c r="G99" i="1" s="1"/>
  <c r="K99" i="1" s="1"/>
  <c r="H97" i="1"/>
  <c r="B98" i="1" s="1"/>
  <c r="X50" i="1" l="1"/>
  <c r="P51" i="1" s="1"/>
  <c r="R51" i="1" s="1"/>
  <c r="V50" i="1"/>
  <c r="N51" i="1" s="1"/>
  <c r="U54" i="1"/>
  <c r="M55" i="1" s="1"/>
  <c r="W54" i="1"/>
  <c r="Y54" i="1" s="1"/>
  <c r="O55" i="1" s="1"/>
  <c r="F98" i="1"/>
  <c r="J98" i="1" s="1"/>
  <c r="D99" i="1" s="1"/>
  <c r="I99" i="1"/>
  <c r="C100" i="1" s="1"/>
  <c r="E100" i="1"/>
  <c r="G100" i="1" s="1"/>
  <c r="K100" i="1" s="1"/>
  <c r="H98" i="1"/>
  <c r="B99" i="1" s="1"/>
  <c r="T51" i="1" l="1"/>
  <c r="Z51" i="1"/>
  <c r="Q55" i="1"/>
  <c r="S55" i="1"/>
  <c r="F99" i="1"/>
  <c r="J99" i="1" s="1"/>
  <c r="D100" i="1" s="1"/>
  <c r="I100" i="1"/>
  <c r="C101" i="1" s="1"/>
  <c r="E101" i="1"/>
  <c r="G101" i="1" s="1"/>
  <c r="K101" i="1" s="1"/>
  <c r="H99" i="1"/>
  <c r="B100" i="1" s="1"/>
  <c r="V51" i="1" l="1"/>
  <c r="N52" i="1" s="1"/>
  <c r="X51" i="1"/>
  <c r="P52" i="1" s="1"/>
  <c r="U55" i="1"/>
  <c r="M56" i="1" s="1"/>
  <c r="W55" i="1"/>
  <c r="Y55" i="1" s="1"/>
  <c r="O56" i="1" s="1"/>
  <c r="F100" i="1"/>
  <c r="J100" i="1" s="1"/>
  <c r="D101" i="1" s="1"/>
  <c r="H100" i="1"/>
  <c r="B101" i="1" s="1"/>
  <c r="E102" i="1"/>
  <c r="G102" i="1" s="1"/>
  <c r="K102" i="1" s="1"/>
  <c r="I101" i="1"/>
  <c r="C102" i="1" s="1"/>
  <c r="R52" i="1" l="1"/>
  <c r="Z52" i="1" s="1"/>
  <c r="T52" i="1"/>
  <c r="Q56" i="1"/>
  <c r="S56" i="1"/>
  <c r="F101" i="1"/>
  <c r="J101" i="1" s="1"/>
  <c r="D102" i="1" s="1"/>
  <c r="H101" i="1"/>
  <c r="B102" i="1" s="1"/>
  <c r="I102" i="1"/>
  <c r="C103" i="1" s="1"/>
  <c r="E103" i="1"/>
  <c r="G103" i="1" s="1"/>
  <c r="K103" i="1" s="1"/>
  <c r="V52" i="1" l="1"/>
  <c r="N53" i="1" s="1"/>
  <c r="X52" i="1"/>
  <c r="P53" i="1" s="1"/>
  <c r="U56" i="1"/>
  <c r="M57" i="1" s="1"/>
  <c r="W56" i="1"/>
  <c r="Y56" i="1" s="1"/>
  <c r="O57" i="1" s="1"/>
  <c r="F102" i="1"/>
  <c r="J102" i="1" s="1"/>
  <c r="D103" i="1" s="1"/>
  <c r="H102" i="1"/>
  <c r="B103" i="1" s="1"/>
  <c r="E104" i="1"/>
  <c r="G104" i="1" s="1"/>
  <c r="K104" i="1" s="1"/>
  <c r="I103" i="1"/>
  <c r="C104" i="1" s="1"/>
  <c r="R53" i="1" l="1"/>
  <c r="Z53" i="1" s="1"/>
  <c r="T53" i="1"/>
  <c r="Q57" i="1"/>
  <c r="S57" i="1"/>
  <c r="F103" i="1"/>
  <c r="J103" i="1" s="1"/>
  <c r="D104" i="1" s="1"/>
  <c r="I104" i="1"/>
  <c r="C105" i="1" s="1"/>
  <c r="E105" i="1"/>
  <c r="G105" i="1" s="1"/>
  <c r="K105" i="1" s="1"/>
  <c r="H103" i="1"/>
  <c r="B104" i="1" s="1"/>
  <c r="V53" i="1" l="1"/>
  <c r="N54" i="1" s="1"/>
  <c r="X53" i="1"/>
  <c r="P54" i="1" s="1"/>
  <c r="R54" i="1" s="1"/>
  <c r="U57" i="1"/>
  <c r="M58" i="1" s="1"/>
  <c r="W57" i="1"/>
  <c r="Y57" i="1" s="1"/>
  <c r="O58" i="1" s="1"/>
  <c r="F104" i="1"/>
  <c r="J104" i="1" s="1"/>
  <c r="D105" i="1" s="1"/>
  <c r="H104" i="1"/>
  <c r="B105" i="1" s="1"/>
  <c r="I105" i="1"/>
  <c r="C106" i="1" s="1"/>
  <c r="E106" i="1"/>
  <c r="G106" i="1" s="1"/>
  <c r="K106" i="1" s="1"/>
  <c r="T54" i="1" l="1"/>
  <c r="Z54" i="1"/>
  <c r="Q58" i="1"/>
  <c r="S58" i="1"/>
  <c r="F105" i="1"/>
  <c r="J105" i="1" s="1"/>
  <c r="D106" i="1" s="1"/>
  <c r="H105" i="1"/>
  <c r="B106" i="1" s="1"/>
  <c r="I106" i="1"/>
  <c r="C107" i="1" s="1"/>
  <c r="E107" i="1"/>
  <c r="G107" i="1" s="1"/>
  <c r="K107" i="1" s="1"/>
  <c r="V54" i="1" l="1"/>
  <c r="N55" i="1" s="1"/>
  <c r="X54" i="1"/>
  <c r="P55" i="1" s="1"/>
  <c r="R55" i="1" s="1"/>
  <c r="U58" i="1"/>
  <c r="M59" i="1" s="1"/>
  <c r="W58" i="1"/>
  <c r="Y58" i="1" s="1"/>
  <c r="O59" i="1" s="1"/>
  <c r="F106" i="1"/>
  <c r="J106" i="1" s="1"/>
  <c r="D107" i="1" s="1"/>
  <c r="H106" i="1"/>
  <c r="B107" i="1" s="1"/>
  <c r="E108" i="1"/>
  <c r="G108" i="1" s="1"/>
  <c r="K108" i="1" s="1"/>
  <c r="I107" i="1"/>
  <c r="C108" i="1" s="1"/>
  <c r="T55" i="1" l="1"/>
  <c r="Z55" i="1"/>
  <c r="Q59" i="1"/>
  <c r="S59" i="1"/>
  <c r="F107" i="1"/>
  <c r="J107" i="1" s="1"/>
  <c r="D108" i="1" s="1"/>
  <c r="I108" i="1"/>
  <c r="C109" i="1" s="1"/>
  <c r="E109" i="1"/>
  <c r="G109" i="1" s="1"/>
  <c r="K109" i="1" s="1"/>
  <c r="H107" i="1"/>
  <c r="B108" i="1" s="1"/>
  <c r="V55" i="1" l="1"/>
  <c r="N56" i="1" s="1"/>
  <c r="X55" i="1"/>
  <c r="P56" i="1" s="1"/>
  <c r="U59" i="1"/>
  <c r="M60" i="1" s="1"/>
  <c r="W59" i="1"/>
  <c r="Y59" i="1" s="1"/>
  <c r="O60" i="1" s="1"/>
  <c r="F108" i="1"/>
  <c r="J108" i="1" s="1"/>
  <c r="D109" i="1" s="1"/>
  <c r="H108" i="1"/>
  <c r="B109" i="1" s="1"/>
  <c r="E110" i="1"/>
  <c r="G110" i="1" s="1"/>
  <c r="K110" i="1" s="1"/>
  <c r="I109" i="1"/>
  <c r="C110" i="1" s="1"/>
  <c r="R56" i="1" l="1"/>
  <c r="Z56" i="1" s="1"/>
  <c r="T56" i="1"/>
  <c r="Q60" i="1"/>
  <c r="S60" i="1"/>
  <c r="F109" i="1"/>
  <c r="J109" i="1" s="1"/>
  <c r="D110" i="1" s="1"/>
  <c r="I110" i="1"/>
  <c r="C111" i="1" s="1"/>
  <c r="E111" i="1"/>
  <c r="G111" i="1" s="1"/>
  <c r="K111" i="1" s="1"/>
  <c r="H109" i="1"/>
  <c r="B110" i="1" s="1"/>
  <c r="V56" i="1" l="1"/>
  <c r="N57" i="1" s="1"/>
  <c r="X56" i="1"/>
  <c r="P57" i="1" s="1"/>
  <c r="R57" i="1" s="1"/>
  <c r="U60" i="1"/>
  <c r="M61" i="1" s="1"/>
  <c r="W60" i="1"/>
  <c r="Y60" i="1" s="1"/>
  <c r="O61" i="1" s="1"/>
  <c r="F110" i="1"/>
  <c r="J110" i="1" s="1"/>
  <c r="D111" i="1" s="1"/>
  <c r="E112" i="1"/>
  <c r="G112" i="1" s="1"/>
  <c r="K112" i="1" s="1"/>
  <c r="I111" i="1"/>
  <c r="C112" i="1" s="1"/>
  <c r="H110" i="1"/>
  <c r="B111" i="1" s="1"/>
  <c r="T57" i="1" l="1"/>
  <c r="Z57" i="1"/>
  <c r="Q61" i="1"/>
  <c r="S61" i="1"/>
  <c r="F111" i="1"/>
  <c r="J111" i="1" s="1"/>
  <c r="D112" i="1" s="1"/>
  <c r="H111" i="1"/>
  <c r="B112" i="1" s="1"/>
  <c r="I112" i="1"/>
  <c r="C113" i="1" s="1"/>
  <c r="E113" i="1"/>
  <c r="G113" i="1" s="1"/>
  <c r="K113" i="1" s="1"/>
  <c r="X57" i="1" l="1"/>
  <c r="P58" i="1" s="1"/>
  <c r="V57" i="1"/>
  <c r="N58" i="1" s="1"/>
  <c r="U61" i="1"/>
  <c r="M62" i="1" s="1"/>
  <c r="W61" i="1"/>
  <c r="Y61" i="1" s="1"/>
  <c r="O62" i="1" s="1"/>
  <c r="F112" i="1"/>
  <c r="J112" i="1" s="1"/>
  <c r="D113" i="1" s="1"/>
  <c r="H112" i="1"/>
  <c r="B113" i="1" s="1"/>
  <c r="E114" i="1"/>
  <c r="G114" i="1" s="1"/>
  <c r="K114" i="1" s="1"/>
  <c r="I113" i="1"/>
  <c r="C114" i="1" s="1"/>
  <c r="R58" i="1" l="1"/>
  <c r="Z58" i="1" s="1"/>
  <c r="T58" i="1"/>
  <c r="Q62" i="1"/>
  <c r="S62" i="1"/>
  <c r="F113" i="1"/>
  <c r="J113" i="1" s="1"/>
  <c r="D114" i="1" s="1"/>
  <c r="I114" i="1"/>
  <c r="C115" i="1" s="1"/>
  <c r="E115" i="1"/>
  <c r="G115" i="1" s="1"/>
  <c r="K115" i="1" s="1"/>
  <c r="H113" i="1"/>
  <c r="B114" i="1" s="1"/>
  <c r="V58" i="1" l="1"/>
  <c r="N59" i="1" s="1"/>
  <c r="X58" i="1"/>
  <c r="P59" i="1" s="1"/>
  <c r="R59" i="1" s="1"/>
  <c r="U62" i="1"/>
  <c r="M63" i="1" s="1"/>
  <c r="W62" i="1"/>
  <c r="Y62" i="1" s="1"/>
  <c r="O63" i="1" s="1"/>
  <c r="F114" i="1"/>
  <c r="J114" i="1" s="1"/>
  <c r="D115" i="1" s="1"/>
  <c r="H114" i="1"/>
  <c r="B115" i="1" s="1"/>
  <c r="I115" i="1"/>
  <c r="C116" i="1" s="1"/>
  <c r="E116" i="1"/>
  <c r="G116" i="1" s="1"/>
  <c r="K116" i="1" s="1"/>
  <c r="T59" i="1" l="1"/>
  <c r="Z59" i="1"/>
  <c r="Q63" i="1"/>
  <c r="S63" i="1" s="1"/>
  <c r="F115" i="1"/>
  <c r="J115" i="1" s="1"/>
  <c r="D116" i="1" s="1"/>
  <c r="I116" i="1"/>
  <c r="C117" i="1" s="1"/>
  <c r="E117" i="1"/>
  <c r="G117" i="1" s="1"/>
  <c r="K117" i="1" s="1"/>
  <c r="H115" i="1"/>
  <c r="B116" i="1" s="1"/>
  <c r="V59" i="1" l="1"/>
  <c r="N60" i="1" s="1"/>
  <c r="X59" i="1"/>
  <c r="P60" i="1" s="1"/>
  <c r="R60" i="1" s="1"/>
  <c r="U63" i="1"/>
  <c r="M64" i="1" s="1"/>
  <c r="W63" i="1"/>
  <c r="Y63" i="1" s="1"/>
  <c r="O64" i="1" s="1"/>
  <c r="F116" i="1"/>
  <c r="J116" i="1" s="1"/>
  <c r="D117" i="1" s="1"/>
  <c r="H116" i="1"/>
  <c r="B117" i="1" s="1"/>
  <c r="E118" i="1"/>
  <c r="G118" i="1" s="1"/>
  <c r="K118" i="1" s="1"/>
  <c r="I117" i="1"/>
  <c r="C118" i="1" s="1"/>
  <c r="T60" i="1" l="1"/>
  <c r="Z60" i="1"/>
  <c r="Q64" i="1"/>
  <c r="S64" i="1" s="1"/>
  <c r="F117" i="1"/>
  <c r="J117" i="1" s="1"/>
  <c r="D118" i="1" s="1"/>
  <c r="I118" i="1"/>
  <c r="C119" i="1" s="1"/>
  <c r="E119" i="1"/>
  <c r="G119" i="1" s="1"/>
  <c r="K119" i="1" s="1"/>
  <c r="H117" i="1"/>
  <c r="B118" i="1" s="1"/>
  <c r="V60" i="1" l="1"/>
  <c r="N61" i="1" s="1"/>
  <c r="X60" i="1"/>
  <c r="P61" i="1" s="1"/>
  <c r="R61" i="1" s="1"/>
  <c r="U64" i="1"/>
  <c r="M65" i="1" s="1"/>
  <c r="W64" i="1"/>
  <c r="Y64" i="1" s="1"/>
  <c r="O65" i="1" s="1"/>
  <c r="F118" i="1"/>
  <c r="J118" i="1" s="1"/>
  <c r="D119" i="1" s="1"/>
  <c r="H118" i="1"/>
  <c r="B119" i="1" s="1"/>
  <c r="E120" i="1"/>
  <c r="G120" i="1" s="1"/>
  <c r="K120" i="1" s="1"/>
  <c r="I119" i="1"/>
  <c r="C120" i="1" s="1"/>
  <c r="T61" i="1" l="1"/>
  <c r="Z61" i="1"/>
  <c r="Q65" i="1"/>
  <c r="S65" i="1" s="1"/>
  <c r="F119" i="1"/>
  <c r="J119" i="1" s="1"/>
  <c r="D120" i="1" s="1"/>
  <c r="I120" i="1"/>
  <c r="C121" i="1" s="1"/>
  <c r="E121" i="1"/>
  <c r="G121" i="1" s="1"/>
  <c r="K121" i="1" s="1"/>
  <c r="H119" i="1"/>
  <c r="B120" i="1" s="1"/>
  <c r="V61" i="1" l="1"/>
  <c r="N62" i="1" s="1"/>
  <c r="X61" i="1"/>
  <c r="P62" i="1" s="1"/>
  <c r="U65" i="1"/>
  <c r="M66" i="1" s="1"/>
  <c r="W65" i="1"/>
  <c r="Y65" i="1" s="1"/>
  <c r="O66" i="1" s="1"/>
  <c r="F120" i="1"/>
  <c r="J120" i="1" s="1"/>
  <c r="D121" i="1" s="1"/>
  <c r="E122" i="1"/>
  <c r="G122" i="1" s="1"/>
  <c r="K122" i="1" s="1"/>
  <c r="I121" i="1"/>
  <c r="C122" i="1" s="1"/>
  <c r="H120" i="1"/>
  <c r="B121" i="1" s="1"/>
  <c r="R62" i="1" l="1"/>
  <c r="Z62" i="1" s="1"/>
  <c r="T62" i="1"/>
  <c r="Q66" i="1"/>
  <c r="S66" i="1" s="1"/>
  <c r="F121" i="1"/>
  <c r="J121" i="1" s="1"/>
  <c r="D122" i="1" s="1"/>
  <c r="F122" i="1" s="1"/>
  <c r="J122" i="1" s="1"/>
  <c r="H121" i="1"/>
  <c r="B122" i="1" s="1"/>
  <c r="I122" i="1"/>
  <c r="C123" i="1" s="1"/>
  <c r="E123" i="1"/>
  <c r="G123" i="1" s="1"/>
  <c r="K123" i="1" s="1"/>
  <c r="V62" i="1" l="1"/>
  <c r="N63" i="1" s="1"/>
  <c r="X62" i="1"/>
  <c r="P63" i="1" s="1"/>
  <c r="U66" i="1"/>
  <c r="M67" i="1" s="1"/>
  <c r="W66" i="1"/>
  <c r="Y66" i="1" s="1"/>
  <c r="O67" i="1" s="1"/>
  <c r="H122" i="1"/>
  <c r="B123" i="1" s="1"/>
  <c r="D123" i="1"/>
  <c r="E124" i="1"/>
  <c r="G124" i="1" s="1"/>
  <c r="K124" i="1" s="1"/>
  <c r="I123" i="1"/>
  <c r="C124" i="1" s="1"/>
  <c r="R63" i="1" l="1"/>
  <c r="Z63" i="1" s="1"/>
  <c r="T63" i="1"/>
  <c r="Q67" i="1"/>
  <c r="S67" i="1"/>
  <c r="F123" i="1"/>
  <c r="J123" i="1" s="1"/>
  <c r="D124" i="1" s="1"/>
  <c r="H123" i="1"/>
  <c r="B124" i="1" s="1"/>
  <c r="I124" i="1"/>
  <c r="C125" i="1" s="1"/>
  <c r="E125" i="1"/>
  <c r="G125" i="1" s="1"/>
  <c r="K125" i="1" s="1"/>
  <c r="V63" i="1" l="1"/>
  <c r="N64" i="1" s="1"/>
  <c r="X63" i="1"/>
  <c r="P64" i="1" s="1"/>
  <c r="U67" i="1"/>
  <c r="M68" i="1" s="1"/>
  <c r="W67" i="1"/>
  <c r="Y67" i="1" s="1"/>
  <c r="O68" i="1" s="1"/>
  <c r="F124" i="1"/>
  <c r="J124" i="1" s="1"/>
  <c r="D125" i="1" s="1"/>
  <c r="H124" i="1"/>
  <c r="B125" i="1" s="1"/>
  <c r="E126" i="1"/>
  <c r="G126" i="1" s="1"/>
  <c r="K126" i="1" s="1"/>
  <c r="I125" i="1"/>
  <c r="C126" i="1" s="1"/>
  <c r="R64" i="1" l="1"/>
  <c r="Z64" i="1" s="1"/>
  <c r="Q68" i="1"/>
  <c r="S68" i="1" s="1"/>
  <c r="F125" i="1"/>
  <c r="J125" i="1" s="1"/>
  <c r="D126" i="1" s="1"/>
  <c r="I126" i="1"/>
  <c r="C127" i="1" s="1"/>
  <c r="E127" i="1"/>
  <c r="G127" i="1" s="1"/>
  <c r="K127" i="1" s="1"/>
  <c r="H125" i="1"/>
  <c r="B126" i="1" s="1"/>
  <c r="T64" i="1" l="1"/>
  <c r="U68" i="1"/>
  <c r="M69" i="1" s="1"/>
  <c r="W68" i="1"/>
  <c r="Y68" i="1" s="1"/>
  <c r="O69" i="1" s="1"/>
  <c r="F126" i="1"/>
  <c r="J126" i="1" s="1"/>
  <c r="D127" i="1" s="1"/>
  <c r="E128" i="1"/>
  <c r="G128" i="1" s="1"/>
  <c r="K128" i="1" s="1"/>
  <c r="I127" i="1"/>
  <c r="C128" i="1" s="1"/>
  <c r="H126" i="1"/>
  <c r="B127" i="1" s="1"/>
  <c r="X64" i="1" l="1"/>
  <c r="P65" i="1" s="1"/>
  <c r="V64" i="1"/>
  <c r="N65" i="1" s="1"/>
  <c r="Q69" i="1"/>
  <c r="S69" i="1" s="1"/>
  <c r="F127" i="1"/>
  <c r="J127" i="1" s="1"/>
  <c r="D128" i="1" s="1"/>
  <c r="H127" i="1"/>
  <c r="B128" i="1" s="1"/>
  <c r="E129" i="1"/>
  <c r="G129" i="1" s="1"/>
  <c r="K129" i="1" s="1"/>
  <c r="I128" i="1"/>
  <c r="C129" i="1" s="1"/>
  <c r="R65" i="1" l="1"/>
  <c r="Z65" i="1" s="1"/>
  <c r="T65" i="1"/>
  <c r="U69" i="1"/>
  <c r="M70" i="1" s="1"/>
  <c r="W69" i="1"/>
  <c r="Y69" i="1" s="1"/>
  <c r="O70" i="1" s="1"/>
  <c r="F128" i="1"/>
  <c r="J128" i="1" s="1"/>
  <c r="D129" i="1" s="1"/>
  <c r="H128" i="1"/>
  <c r="B129" i="1" s="1"/>
  <c r="E130" i="1"/>
  <c r="G130" i="1" s="1"/>
  <c r="K130" i="1" s="1"/>
  <c r="I129" i="1"/>
  <c r="C130" i="1" s="1"/>
  <c r="X65" i="1" l="1"/>
  <c r="P66" i="1" s="1"/>
  <c r="R66" i="1" s="1"/>
  <c r="V65" i="1"/>
  <c r="N66" i="1" s="1"/>
  <c r="Q70" i="1"/>
  <c r="S70" i="1"/>
  <c r="F129" i="1"/>
  <c r="J129" i="1" s="1"/>
  <c r="D130" i="1" s="1"/>
  <c r="I130" i="1"/>
  <c r="C131" i="1" s="1"/>
  <c r="E131" i="1"/>
  <c r="G131" i="1" s="1"/>
  <c r="K131" i="1" s="1"/>
  <c r="H129" i="1"/>
  <c r="B130" i="1" s="1"/>
  <c r="T66" i="1" l="1"/>
  <c r="Z66" i="1"/>
  <c r="U70" i="1"/>
  <c r="M71" i="1" s="1"/>
  <c r="W70" i="1"/>
  <c r="Y70" i="1" s="1"/>
  <c r="O71" i="1" s="1"/>
  <c r="F130" i="1"/>
  <c r="J130" i="1" s="1"/>
  <c r="D131" i="1" s="1"/>
  <c r="H130" i="1"/>
  <c r="B131" i="1" s="1"/>
  <c r="I131" i="1"/>
  <c r="C132" i="1" s="1"/>
  <c r="E132" i="1"/>
  <c r="G132" i="1" s="1"/>
  <c r="K132" i="1" s="1"/>
  <c r="V66" i="1" l="1"/>
  <c r="N67" i="1" s="1"/>
  <c r="X66" i="1"/>
  <c r="P67" i="1" s="1"/>
  <c r="R67" i="1" s="1"/>
  <c r="Q71" i="1"/>
  <c r="S71" i="1"/>
  <c r="F131" i="1"/>
  <c r="J131" i="1" s="1"/>
  <c r="D132" i="1" s="1"/>
  <c r="I132" i="1"/>
  <c r="C133" i="1" s="1"/>
  <c r="E133" i="1"/>
  <c r="G133" i="1" s="1"/>
  <c r="K133" i="1" s="1"/>
  <c r="H131" i="1"/>
  <c r="B132" i="1" s="1"/>
  <c r="T67" i="1" l="1"/>
  <c r="Z67" i="1"/>
  <c r="U71" i="1"/>
  <c r="M72" i="1" s="1"/>
  <c r="W71" i="1"/>
  <c r="Y71" i="1" s="1"/>
  <c r="O72" i="1" s="1"/>
  <c r="F132" i="1"/>
  <c r="J132" i="1" s="1"/>
  <c r="D133" i="1" s="1"/>
  <c r="E134" i="1"/>
  <c r="G134" i="1" s="1"/>
  <c r="K134" i="1" s="1"/>
  <c r="I133" i="1"/>
  <c r="C134" i="1" s="1"/>
  <c r="H132" i="1"/>
  <c r="B133" i="1" s="1"/>
  <c r="V67" i="1" l="1"/>
  <c r="N68" i="1" s="1"/>
  <c r="X67" i="1"/>
  <c r="P68" i="1" s="1"/>
  <c r="R68" i="1" s="1"/>
  <c r="Q72" i="1"/>
  <c r="S72" i="1"/>
  <c r="F133" i="1"/>
  <c r="J133" i="1" s="1"/>
  <c r="D134" i="1" s="1"/>
  <c r="I134" i="1"/>
  <c r="C135" i="1" s="1"/>
  <c r="E135" i="1"/>
  <c r="G135" i="1" s="1"/>
  <c r="K135" i="1" s="1"/>
  <c r="H133" i="1"/>
  <c r="B134" i="1" s="1"/>
  <c r="T68" i="1" l="1"/>
  <c r="Z68" i="1"/>
  <c r="U72" i="1"/>
  <c r="M73" i="1" s="1"/>
  <c r="W72" i="1"/>
  <c r="Y72" i="1" s="1"/>
  <c r="O73" i="1" s="1"/>
  <c r="F134" i="1"/>
  <c r="J134" i="1" s="1"/>
  <c r="D135" i="1" s="1"/>
  <c r="H134" i="1"/>
  <c r="B135" i="1" s="1"/>
  <c r="E136" i="1"/>
  <c r="G136" i="1" s="1"/>
  <c r="K136" i="1" s="1"/>
  <c r="I135" i="1"/>
  <c r="C136" i="1" s="1"/>
  <c r="X68" i="1" l="1"/>
  <c r="P69" i="1" s="1"/>
  <c r="R69" i="1" s="1"/>
  <c r="V68" i="1"/>
  <c r="N69" i="1" s="1"/>
  <c r="Q73" i="1"/>
  <c r="S73" i="1"/>
  <c r="F135" i="1"/>
  <c r="J135" i="1" s="1"/>
  <c r="D136" i="1" s="1"/>
  <c r="H135" i="1"/>
  <c r="B136" i="1" s="1"/>
  <c r="I136" i="1"/>
  <c r="C137" i="1" s="1"/>
  <c r="E137" i="1"/>
  <c r="G137" i="1" s="1"/>
  <c r="K137" i="1" s="1"/>
  <c r="T69" i="1" l="1"/>
  <c r="Z69" i="1"/>
  <c r="U73" i="1"/>
  <c r="M74" i="1" s="1"/>
  <c r="W73" i="1"/>
  <c r="Y73" i="1" s="1"/>
  <c r="O74" i="1" s="1"/>
  <c r="F136" i="1"/>
  <c r="J136" i="1" s="1"/>
  <c r="D137" i="1" s="1"/>
  <c r="H136" i="1"/>
  <c r="B137" i="1" s="1"/>
  <c r="E138" i="1"/>
  <c r="G138" i="1" s="1"/>
  <c r="K138" i="1" s="1"/>
  <c r="I137" i="1"/>
  <c r="C138" i="1" s="1"/>
  <c r="V69" i="1" l="1"/>
  <c r="N70" i="1" s="1"/>
  <c r="X69" i="1"/>
  <c r="P70" i="1" s="1"/>
  <c r="R70" i="1" s="1"/>
  <c r="Q74" i="1"/>
  <c r="S74" i="1" s="1"/>
  <c r="F137" i="1"/>
  <c r="J137" i="1" s="1"/>
  <c r="D138" i="1" s="1"/>
  <c r="H137" i="1"/>
  <c r="B138" i="1" s="1"/>
  <c r="I138" i="1"/>
  <c r="C139" i="1" s="1"/>
  <c r="E139" i="1"/>
  <c r="G139" i="1" s="1"/>
  <c r="K139" i="1" s="1"/>
  <c r="T70" i="1" l="1"/>
  <c r="Z70" i="1"/>
  <c r="U74" i="1"/>
  <c r="M75" i="1" s="1"/>
  <c r="W74" i="1"/>
  <c r="Y74" i="1" s="1"/>
  <c r="O75" i="1" s="1"/>
  <c r="F138" i="1"/>
  <c r="J138" i="1" s="1"/>
  <c r="D139" i="1" s="1"/>
  <c r="E140" i="1"/>
  <c r="G140" i="1" s="1"/>
  <c r="K140" i="1" s="1"/>
  <c r="I139" i="1"/>
  <c r="C140" i="1" s="1"/>
  <c r="H138" i="1"/>
  <c r="B139" i="1" s="1"/>
  <c r="V70" i="1" l="1"/>
  <c r="N71" i="1" s="1"/>
  <c r="X70" i="1"/>
  <c r="P71" i="1" s="1"/>
  <c r="Q75" i="1"/>
  <c r="S75" i="1"/>
  <c r="F139" i="1"/>
  <c r="J139" i="1" s="1"/>
  <c r="D140" i="1" s="1"/>
  <c r="H139" i="1"/>
  <c r="B140" i="1" s="1"/>
  <c r="I140" i="1"/>
  <c r="C141" i="1" s="1"/>
  <c r="E141" i="1"/>
  <c r="G141" i="1" s="1"/>
  <c r="K141" i="1" s="1"/>
  <c r="R71" i="1" l="1"/>
  <c r="Z71" i="1" s="1"/>
  <c r="T71" i="1"/>
  <c r="U75" i="1"/>
  <c r="M76" i="1" s="1"/>
  <c r="W75" i="1"/>
  <c r="Y75" i="1" s="1"/>
  <c r="O76" i="1" s="1"/>
  <c r="F140" i="1"/>
  <c r="J140" i="1" s="1"/>
  <c r="D141" i="1" s="1"/>
  <c r="H140" i="1"/>
  <c r="B141" i="1" s="1"/>
  <c r="E142" i="1"/>
  <c r="G142" i="1" s="1"/>
  <c r="K142" i="1" s="1"/>
  <c r="I141" i="1"/>
  <c r="C142" i="1" s="1"/>
  <c r="V71" i="1" l="1"/>
  <c r="N72" i="1" s="1"/>
  <c r="X71" i="1"/>
  <c r="P72" i="1" s="1"/>
  <c r="R72" i="1" s="1"/>
  <c r="Q76" i="1"/>
  <c r="S76" i="1" s="1"/>
  <c r="F141" i="1"/>
  <c r="J141" i="1" s="1"/>
  <c r="D142" i="1" s="1"/>
  <c r="H141" i="1"/>
  <c r="B142" i="1" s="1"/>
  <c r="I142" i="1"/>
  <c r="C143" i="1" s="1"/>
  <c r="E143" i="1"/>
  <c r="G143" i="1" s="1"/>
  <c r="K143" i="1" s="1"/>
  <c r="T72" i="1" l="1"/>
  <c r="Z72" i="1"/>
  <c r="U76" i="1"/>
  <c r="M77" i="1" s="1"/>
  <c r="W76" i="1"/>
  <c r="Y76" i="1" s="1"/>
  <c r="O77" i="1" s="1"/>
  <c r="F142" i="1"/>
  <c r="J142" i="1" s="1"/>
  <c r="D143" i="1" s="1"/>
  <c r="H142" i="1"/>
  <c r="B143" i="1" s="1"/>
  <c r="E144" i="1"/>
  <c r="G144" i="1" s="1"/>
  <c r="K144" i="1" s="1"/>
  <c r="I143" i="1"/>
  <c r="C144" i="1" s="1"/>
  <c r="X72" i="1" l="1"/>
  <c r="P73" i="1" s="1"/>
  <c r="V72" i="1"/>
  <c r="N73" i="1" s="1"/>
  <c r="Q77" i="1"/>
  <c r="S77" i="1"/>
  <c r="F143" i="1"/>
  <c r="J143" i="1" s="1"/>
  <c r="D144" i="1" s="1"/>
  <c r="H143" i="1"/>
  <c r="B144" i="1" s="1"/>
  <c r="E145" i="1"/>
  <c r="G145" i="1" s="1"/>
  <c r="K145" i="1" s="1"/>
  <c r="I144" i="1"/>
  <c r="C145" i="1" s="1"/>
  <c r="R73" i="1" l="1"/>
  <c r="Z73" i="1" s="1"/>
  <c r="T73" i="1"/>
  <c r="U77" i="1"/>
  <c r="M78" i="1" s="1"/>
  <c r="W77" i="1"/>
  <c r="Y77" i="1" s="1"/>
  <c r="O78" i="1" s="1"/>
  <c r="F144" i="1"/>
  <c r="J144" i="1" s="1"/>
  <c r="D145" i="1" s="1"/>
  <c r="H144" i="1"/>
  <c r="B145" i="1" s="1"/>
  <c r="E146" i="1"/>
  <c r="G146" i="1" s="1"/>
  <c r="K146" i="1" s="1"/>
  <c r="I145" i="1"/>
  <c r="C146" i="1" s="1"/>
  <c r="V73" i="1" l="1"/>
  <c r="N74" i="1" s="1"/>
  <c r="X73" i="1"/>
  <c r="P74" i="1" s="1"/>
  <c r="Q78" i="1"/>
  <c r="S78" i="1" s="1"/>
  <c r="F145" i="1"/>
  <c r="J145" i="1" s="1"/>
  <c r="D146" i="1" s="1"/>
  <c r="H145" i="1"/>
  <c r="B146" i="1" s="1"/>
  <c r="I146" i="1"/>
  <c r="C147" i="1" s="1"/>
  <c r="E147" i="1"/>
  <c r="G147" i="1" s="1"/>
  <c r="K147" i="1" s="1"/>
  <c r="R74" i="1" l="1"/>
  <c r="Z74" i="1" s="1"/>
  <c r="T74" i="1"/>
  <c r="U78" i="1"/>
  <c r="M79" i="1" s="1"/>
  <c r="W78" i="1"/>
  <c r="Y78" i="1" s="1"/>
  <c r="O79" i="1" s="1"/>
  <c r="F146" i="1"/>
  <c r="J146" i="1" s="1"/>
  <c r="D147" i="1" s="1"/>
  <c r="F147" i="1" s="1"/>
  <c r="J147" i="1" s="1"/>
  <c r="E148" i="1"/>
  <c r="G148" i="1" s="1"/>
  <c r="K148" i="1" s="1"/>
  <c r="I147" i="1"/>
  <c r="C148" i="1" s="1"/>
  <c r="H146" i="1"/>
  <c r="B147" i="1" s="1"/>
  <c r="X74" i="1" l="1"/>
  <c r="P75" i="1" s="1"/>
  <c r="V74" i="1"/>
  <c r="N75" i="1" s="1"/>
  <c r="Q79" i="1"/>
  <c r="S79" i="1" s="1"/>
  <c r="D148" i="1"/>
  <c r="H147" i="1"/>
  <c r="B148" i="1" s="1"/>
  <c r="I148" i="1"/>
  <c r="C149" i="1" s="1"/>
  <c r="E149" i="1"/>
  <c r="G149" i="1" s="1"/>
  <c r="K149" i="1" s="1"/>
  <c r="R75" i="1" l="1"/>
  <c r="Z75" i="1" s="1"/>
  <c r="T75" i="1"/>
  <c r="U79" i="1"/>
  <c r="M80" i="1" s="1"/>
  <c r="W79" i="1"/>
  <c r="Y79" i="1" s="1"/>
  <c r="O80" i="1" s="1"/>
  <c r="F148" i="1"/>
  <c r="J148" i="1" s="1"/>
  <c r="D149" i="1" s="1"/>
  <c r="H148" i="1"/>
  <c r="B149" i="1" s="1"/>
  <c r="E150" i="1"/>
  <c r="G150" i="1" s="1"/>
  <c r="K150" i="1" s="1"/>
  <c r="I149" i="1"/>
  <c r="C150" i="1" s="1"/>
  <c r="V75" i="1" l="1"/>
  <c r="N76" i="1" s="1"/>
  <c r="X75" i="1"/>
  <c r="P76" i="1" s="1"/>
  <c r="Q80" i="1"/>
  <c r="S80" i="1" s="1"/>
  <c r="F149" i="1"/>
  <c r="J149" i="1" s="1"/>
  <c r="D150" i="1" s="1"/>
  <c r="I150" i="1"/>
  <c r="C151" i="1" s="1"/>
  <c r="E151" i="1"/>
  <c r="G151" i="1" s="1"/>
  <c r="K151" i="1" s="1"/>
  <c r="H149" i="1"/>
  <c r="B150" i="1" s="1"/>
  <c r="R76" i="1" l="1"/>
  <c r="Z76" i="1" s="1"/>
  <c r="T76" i="1"/>
  <c r="U80" i="1"/>
  <c r="M81" i="1" s="1"/>
  <c r="W80" i="1"/>
  <c r="Y80" i="1" s="1"/>
  <c r="O81" i="1" s="1"/>
  <c r="F150" i="1"/>
  <c r="J150" i="1" s="1"/>
  <c r="D151" i="1" s="1"/>
  <c r="E152" i="1"/>
  <c r="G152" i="1" s="1"/>
  <c r="K152" i="1" s="1"/>
  <c r="I151" i="1"/>
  <c r="C152" i="1" s="1"/>
  <c r="H150" i="1"/>
  <c r="B151" i="1" s="1"/>
  <c r="V76" i="1" l="1"/>
  <c r="N77" i="1" s="1"/>
  <c r="X76" i="1"/>
  <c r="P77" i="1" s="1"/>
  <c r="Q81" i="1"/>
  <c r="S81" i="1"/>
  <c r="F151" i="1"/>
  <c r="J151" i="1" s="1"/>
  <c r="D152" i="1" s="1"/>
  <c r="H151" i="1"/>
  <c r="B152" i="1" s="1"/>
  <c r="I152" i="1"/>
  <c r="C153" i="1" s="1"/>
  <c r="E153" i="1"/>
  <c r="G153" i="1" s="1"/>
  <c r="K153" i="1" s="1"/>
  <c r="R77" i="1" l="1"/>
  <c r="Z77" i="1" s="1"/>
  <c r="T77" i="1"/>
  <c r="U81" i="1"/>
  <c r="M82" i="1" s="1"/>
  <c r="W81" i="1"/>
  <c r="Y81" i="1" s="1"/>
  <c r="O82" i="1" s="1"/>
  <c r="F152" i="1"/>
  <c r="J152" i="1" s="1"/>
  <c r="D153" i="1" s="1"/>
  <c r="H152" i="1"/>
  <c r="B153" i="1" s="1"/>
  <c r="E154" i="1"/>
  <c r="G154" i="1" s="1"/>
  <c r="I153" i="1"/>
  <c r="C154" i="1" s="1"/>
  <c r="K154" i="1"/>
  <c r="V77" i="1" l="1"/>
  <c r="N78" i="1" s="1"/>
  <c r="X77" i="1"/>
  <c r="P78" i="1" s="1"/>
  <c r="Q82" i="1"/>
  <c r="S82" i="1"/>
  <c r="F153" i="1"/>
  <c r="J153" i="1" s="1"/>
  <c r="D154" i="1" s="1"/>
  <c r="H153" i="1"/>
  <c r="B154" i="1" s="1"/>
  <c r="I154" i="1"/>
  <c r="C155" i="1" s="1"/>
  <c r="E155" i="1"/>
  <c r="G155" i="1" s="1"/>
  <c r="K155" i="1" s="1"/>
  <c r="R78" i="1" l="1"/>
  <c r="Z78" i="1" s="1"/>
  <c r="T78" i="1"/>
  <c r="U82" i="1"/>
  <c r="M83" i="1" s="1"/>
  <c r="W82" i="1"/>
  <c r="Y82" i="1" s="1"/>
  <c r="O83" i="1" s="1"/>
  <c r="F154" i="1"/>
  <c r="J154" i="1" s="1"/>
  <c r="D155" i="1" s="1"/>
  <c r="H154" i="1"/>
  <c r="B155" i="1" s="1"/>
  <c r="E156" i="1"/>
  <c r="G156" i="1" s="1"/>
  <c r="K156" i="1" s="1"/>
  <c r="I155" i="1"/>
  <c r="C156" i="1" s="1"/>
  <c r="V78" i="1" l="1"/>
  <c r="N79" i="1" s="1"/>
  <c r="X78" i="1"/>
  <c r="P79" i="1" s="1"/>
  <c r="Q83" i="1"/>
  <c r="S83" i="1" s="1"/>
  <c r="F155" i="1"/>
  <c r="J155" i="1" s="1"/>
  <c r="D156" i="1" s="1"/>
  <c r="H155" i="1"/>
  <c r="B156" i="1" s="1"/>
  <c r="I156" i="1"/>
  <c r="C157" i="1" s="1"/>
  <c r="E157" i="1"/>
  <c r="G157" i="1" s="1"/>
  <c r="K157" i="1" s="1"/>
  <c r="R79" i="1" l="1"/>
  <c r="Z79" i="1" s="1"/>
  <c r="U83" i="1"/>
  <c r="M84" i="1" s="1"/>
  <c r="W83" i="1"/>
  <c r="Y83" i="1" s="1"/>
  <c r="O84" i="1" s="1"/>
  <c r="F156" i="1"/>
  <c r="J156" i="1" s="1"/>
  <c r="D157" i="1" s="1"/>
  <c r="F157" i="1" s="1"/>
  <c r="J157" i="1" s="1"/>
  <c r="E158" i="1"/>
  <c r="G158" i="1" s="1"/>
  <c r="K158" i="1" s="1"/>
  <c r="I157" i="1"/>
  <c r="C158" i="1" s="1"/>
  <c r="H156" i="1"/>
  <c r="B157" i="1" s="1"/>
  <c r="T79" i="1" l="1"/>
  <c r="Q84" i="1"/>
  <c r="S84" i="1"/>
  <c r="I158" i="1"/>
  <c r="C159" i="1" s="1"/>
  <c r="E159" i="1"/>
  <c r="G159" i="1" s="1"/>
  <c r="K159" i="1" s="1"/>
  <c r="D158" i="1"/>
  <c r="H157" i="1"/>
  <c r="B158" i="1" s="1"/>
  <c r="V79" i="1" l="1"/>
  <c r="N80" i="1" s="1"/>
  <c r="X79" i="1"/>
  <c r="P80" i="1" s="1"/>
  <c r="R80" i="1" s="1"/>
  <c r="U84" i="1"/>
  <c r="M85" i="1" s="1"/>
  <c r="W84" i="1"/>
  <c r="Y84" i="1" s="1"/>
  <c r="O85" i="1" s="1"/>
  <c r="F158" i="1"/>
  <c r="J158" i="1" s="1"/>
  <c r="D159" i="1" s="1"/>
  <c r="E160" i="1"/>
  <c r="G160" i="1" s="1"/>
  <c r="K160" i="1" s="1"/>
  <c r="I159" i="1"/>
  <c r="C160" i="1" s="1"/>
  <c r="H158" i="1"/>
  <c r="B159" i="1" s="1"/>
  <c r="T80" i="1" l="1"/>
  <c r="Z80" i="1"/>
  <c r="Q85" i="1"/>
  <c r="S85" i="1"/>
  <c r="F159" i="1"/>
  <c r="J159" i="1" s="1"/>
  <c r="D160" i="1" s="1"/>
  <c r="F160" i="1" s="1"/>
  <c r="J160" i="1" s="1"/>
  <c r="H159" i="1"/>
  <c r="B160" i="1" s="1"/>
  <c r="I160" i="1"/>
  <c r="C161" i="1" s="1"/>
  <c r="E161" i="1"/>
  <c r="G161" i="1" s="1"/>
  <c r="K161" i="1" s="1"/>
  <c r="V80" i="1" l="1"/>
  <c r="N81" i="1" s="1"/>
  <c r="X80" i="1"/>
  <c r="P81" i="1" s="1"/>
  <c r="U85" i="1"/>
  <c r="M86" i="1" s="1"/>
  <c r="W85" i="1"/>
  <c r="Y85" i="1" s="1"/>
  <c r="O86" i="1" s="1"/>
  <c r="E162" i="1"/>
  <c r="G162" i="1" s="1"/>
  <c r="K162" i="1" s="1"/>
  <c r="I161" i="1"/>
  <c r="C162" i="1" s="1"/>
  <c r="H160" i="1"/>
  <c r="B161" i="1" s="1"/>
  <c r="D161" i="1"/>
  <c r="R81" i="1" l="1"/>
  <c r="Z81" i="1" s="1"/>
  <c r="T81" i="1"/>
  <c r="Q86" i="1"/>
  <c r="S86" i="1" s="1"/>
  <c r="F161" i="1"/>
  <c r="J161" i="1" s="1"/>
  <c r="D162" i="1" s="1"/>
  <c r="I162" i="1"/>
  <c r="C163" i="1" s="1"/>
  <c r="E163" i="1"/>
  <c r="G163" i="1" s="1"/>
  <c r="K163" i="1" s="1"/>
  <c r="H161" i="1"/>
  <c r="B162" i="1" s="1"/>
  <c r="V81" i="1" l="1"/>
  <c r="N82" i="1" s="1"/>
  <c r="X81" i="1"/>
  <c r="P82" i="1" s="1"/>
  <c r="R82" i="1" s="1"/>
  <c r="U86" i="1"/>
  <c r="M87" i="1" s="1"/>
  <c r="W86" i="1"/>
  <c r="Y86" i="1" s="1"/>
  <c r="O87" i="1" s="1"/>
  <c r="F162" i="1"/>
  <c r="J162" i="1" s="1"/>
  <c r="D163" i="1" s="1"/>
  <c r="E164" i="1"/>
  <c r="G164" i="1" s="1"/>
  <c r="K164" i="1" s="1"/>
  <c r="I163" i="1"/>
  <c r="C164" i="1" s="1"/>
  <c r="H162" i="1"/>
  <c r="B163" i="1" s="1"/>
  <c r="T82" i="1" l="1"/>
  <c r="Z82" i="1"/>
  <c r="Q87" i="1"/>
  <c r="S87" i="1" s="1"/>
  <c r="F163" i="1"/>
  <c r="J163" i="1" s="1"/>
  <c r="D164" i="1" s="1"/>
  <c r="I164" i="1"/>
  <c r="C165" i="1" s="1"/>
  <c r="E165" i="1"/>
  <c r="G165" i="1" s="1"/>
  <c r="K165" i="1" s="1"/>
  <c r="H163" i="1"/>
  <c r="B164" i="1" s="1"/>
  <c r="V82" i="1" l="1"/>
  <c r="N83" i="1" s="1"/>
  <c r="X82" i="1"/>
  <c r="P83" i="1" s="1"/>
  <c r="R83" i="1" s="1"/>
  <c r="U87" i="1"/>
  <c r="M88" i="1" s="1"/>
  <c r="W87" i="1"/>
  <c r="Y87" i="1" s="1"/>
  <c r="O88" i="1" s="1"/>
  <c r="F164" i="1"/>
  <c r="J164" i="1" s="1"/>
  <c r="D165" i="1" s="1"/>
  <c r="E166" i="1"/>
  <c r="G166" i="1" s="1"/>
  <c r="K166" i="1" s="1"/>
  <c r="I165" i="1"/>
  <c r="C166" i="1" s="1"/>
  <c r="H164" i="1"/>
  <c r="B165" i="1" s="1"/>
  <c r="T83" i="1" l="1"/>
  <c r="Z83" i="1"/>
  <c r="Q88" i="1"/>
  <c r="S88" i="1"/>
  <c r="F165" i="1"/>
  <c r="J165" i="1" s="1"/>
  <c r="D166" i="1" s="1"/>
  <c r="I166" i="1"/>
  <c r="C167" i="1" s="1"/>
  <c r="E167" i="1"/>
  <c r="G167" i="1" s="1"/>
  <c r="K167" i="1" s="1"/>
  <c r="H165" i="1"/>
  <c r="B166" i="1" s="1"/>
  <c r="V83" i="1" l="1"/>
  <c r="N84" i="1" s="1"/>
  <c r="X83" i="1"/>
  <c r="P84" i="1" s="1"/>
  <c r="U88" i="1"/>
  <c r="M89" i="1" s="1"/>
  <c r="W88" i="1"/>
  <c r="Y88" i="1" s="1"/>
  <c r="O89" i="1" s="1"/>
  <c r="F166" i="1"/>
  <c r="J166" i="1" s="1"/>
  <c r="D167" i="1" s="1"/>
  <c r="H166" i="1"/>
  <c r="B167" i="1" s="1"/>
  <c r="I167" i="1"/>
  <c r="C168" i="1" s="1"/>
  <c r="E168" i="1"/>
  <c r="G168" i="1" s="1"/>
  <c r="K168" i="1" s="1"/>
  <c r="R84" i="1" l="1"/>
  <c r="Z84" i="1" s="1"/>
  <c r="T84" i="1"/>
  <c r="Q89" i="1"/>
  <c r="S89" i="1"/>
  <c r="F167" i="1"/>
  <c r="J167" i="1" s="1"/>
  <c r="D168" i="1" s="1"/>
  <c r="H167" i="1"/>
  <c r="B168" i="1" s="1"/>
  <c r="I168" i="1"/>
  <c r="C169" i="1" s="1"/>
  <c r="E169" i="1"/>
  <c r="G169" i="1" s="1"/>
  <c r="K169" i="1" s="1"/>
  <c r="V84" i="1" l="1"/>
  <c r="N85" i="1" s="1"/>
  <c r="X84" i="1"/>
  <c r="P85" i="1" s="1"/>
  <c r="R85" i="1" s="1"/>
  <c r="U89" i="1"/>
  <c r="M90" i="1" s="1"/>
  <c r="W89" i="1"/>
  <c r="Y89" i="1" s="1"/>
  <c r="O90" i="1" s="1"/>
  <c r="F168" i="1"/>
  <c r="J168" i="1" s="1"/>
  <c r="D169" i="1" s="1"/>
  <c r="H168" i="1"/>
  <c r="B169" i="1" s="1"/>
  <c r="E170" i="1"/>
  <c r="G170" i="1" s="1"/>
  <c r="K170" i="1" s="1"/>
  <c r="I169" i="1"/>
  <c r="C170" i="1" s="1"/>
  <c r="T85" i="1" l="1"/>
  <c r="Z85" i="1"/>
  <c r="Q90" i="1"/>
  <c r="S90" i="1" s="1"/>
  <c r="F169" i="1"/>
  <c r="J169" i="1" s="1"/>
  <c r="D170" i="1" s="1"/>
  <c r="H169" i="1"/>
  <c r="B170" i="1" s="1"/>
  <c r="I170" i="1"/>
  <c r="C171" i="1" s="1"/>
  <c r="E171" i="1"/>
  <c r="G171" i="1" s="1"/>
  <c r="K171" i="1" s="1"/>
  <c r="V85" i="1" l="1"/>
  <c r="N86" i="1" s="1"/>
  <c r="X85" i="1"/>
  <c r="P86" i="1" s="1"/>
  <c r="U90" i="1"/>
  <c r="M91" i="1" s="1"/>
  <c r="W90" i="1"/>
  <c r="Y90" i="1" s="1"/>
  <c r="O91" i="1" s="1"/>
  <c r="F170" i="1"/>
  <c r="J170" i="1" s="1"/>
  <c r="D171" i="1" s="1"/>
  <c r="E172" i="1"/>
  <c r="G172" i="1" s="1"/>
  <c r="K172" i="1" s="1"/>
  <c r="I171" i="1"/>
  <c r="C172" i="1" s="1"/>
  <c r="H170" i="1"/>
  <c r="B171" i="1" s="1"/>
  <c r="R86" i="1" l="1"/>
  <c r="Z86" i="1" s="1"/>
  <c r="T86" i="1"/>
  <c r="Q91" i="1"/>
  <c r="S91" i="1"/>
  <c r="F171" i="1"/>
  <c r="J171" i="1" s="1"/>
  <c r="D172" i="1" s="1"/>
  <c r="H171" i="1"/>
  <c r="B172" i="1" s="1"/>
  <c r="I172" i="1"/>
  <c r="C173" i="1" s="1"/>
  <c r="E173" i="1"/>
  <c r="G173" i="1" s="1"/>
  <c r="K173" i="1" s="1"/>
  <c r="V86" i="1" l="1"/>
  <c r="N87" i="1" s="1"/>
  <c r="X86" i="1"/>
  <c r="P87" i="1" s="1"/>
  <c r="U91" i="1"/>
  <c r="M92" i="1" s="1"/>
  <c r="W91" i="1"/>
  <c r="Y91" i="1" s="1"/>
  <c r="O92" i="1" s="1"/>
  <c r="F172" i="1"/>
  <c r="J172" i="1" s="1"/>
  <c r="D173" i="1" s="1"/>
  <c r="E174" i="1"/>
  <c r="G174" i="1" s="1"/>
  <c r="K174" i="1" s="1"/>
  <c r="I173" i="1"/>
  <c r="C174" i="1" s="1"/>
  <c r="H172" i="1"/>
  <c r="B173" i="1" s="1"/>
  <c r="R87" i="1" l="1"/>
  <c r="Z87" i="1" s="1"/>
  <c r="T87" i="1"/>
  <c r="Q92" i="1"/>
  <c r="S92" i="1"/>
  <c r="F173" i="1"/>
  <c r="J173" i="1" s="1"/>
  <c r="D174" i="1" s="1"/>
  <c r="H173" i="1"/>
  <c r="B174" i="1" s="1"/>
  <c r="I174" i="1"/>
  <c r="C175" i="1" s="1"/>
  <c r="E175" i="1"/>
  <c r="G175" i="1" s="1"/>
  <c r="K175" i="1" s="1"/>
  <c r="X87" i="1" l="1"/>
  <c r="P88" i="1" s="1"/>
  <c r="V87" i="1"/>
  <c r="N88" i="1" s="1"/>
  <c r="U92" i="1"/>
  <c r="M93" i="1" s="1"/>
  <c r="W92" i="1"/>
  <c r="Y92" i="1" s="1"/>
  <c r="O93" i="1" s="1"/>
  <c r="F174" i="1"/>
  <c r="J174" i="1" s="1"/>
  <c r="D175" i="1" s="1"/>
  <c r="H174" i="1"/>
  <c r="B175" i="1" s="1"/>
  <c r="E176" i="1"/>
  <c r="G176" i="1" s="1"/>
  <c r="I175" i="1"/>
  <c r="C176" i="1" s="1"/>
  <c r="K176" i="1"/>
  <c r="R88" i="1" l="1"/>
  <c r="Z88" i="1" s="1"/>
  <c r="Q93" i="1"/>
  <c r="S93" i="1"/>
  <c r="F175" i="1"/>
  <c r="J175" i="1" s="1"/>
  <c r="D176" i="1" s="1"/>
  <c r="I176" i="1"/>
  <c r="C177" i="1" s="1"/>
  <c r="E177" i="1"/>
  <c r="G177" i="1" s="1"/>
  <c r="K177" i="1" s="1"/>
  <c r="H175" i="1"/>
  <c r="B176" i="1" s="1"/>
  <c r="T88" i="1" l="1"/>
  <c r="U93" i="1"/>
  <c r="M94" i="1" s="1"/>
  <c r="W93" i="1"/>
  <c r="Y93" i="1" s="1"/>
  <c r="O94" i="1" s="1"/>
  <c r="F176" i="1"/>
  <c r="J176" i="1" s="1"/>
  <c r="D177" i="1" s="1"/>
  <c r="H176" i="1"/>
  <c r="B177" i="1" s="1"/>
  <c r="E178" i="1"/>
  <c r="G178" i="1" s="1"/>
  <c r="K178" i="1" s="1"/>
  <c r="I177" i="1"/>
  <c r="C178" i="1" s="1"/>
  <c r="X88" i="1" l="1"/>
  <c r="P89" i="1" s="1"/>
  <c r="V88" i="1"/>
  <c r="N89" i="1" s="1"/>
  <c r="Q94" i="1"/>
  <c r="S94" i="1"/>
  <c r="F177" i="1"/>
  <c r="J177" i="1" s="1"/>
  <c r="D178" i="1" s="1"/>
  <c r="E179" i="1"/>
  <c r="G179" i="1" s="1"/>
  <c r="K179" i="1" s="1"/>
  <c r="I178" i="1"/>
  <c r="C179" i="1" s="1"/>
  <c r="H177" i="1"/>
  <c r="B178" i="1" s="1"/>
  <c r="R89" i="1" l="1"/>
  <c r="Z89" i="1" s="1"/>
  <c r="U94" i="1"/>
  <c r="M95" i="1" s="1"/>
  <c r="W94" i="1"/>
  <c r="Y94" i="1" s="1"/>
  <c r="O95" i="1" s="1"/>
  <c r="F178" i="1"/>
  <c r="J178" i="1" s="1"/>
  <c r="D179" i="1" s="1"/>
  <c r="H178" i="1"/>
  <c r="B179" i="1" s="1"/>
  <c r="E180" i="1"/>
  <c r="G180" i="1" s="1"/>
  <c r="K180" i="1" s="1"/>
  <c r="I179" i="1"/>
  <c r="C180" i="1" s="1"/>
  <c r="T89" i="1" l="1"/>
  <c r="Q95" i="1"/>
  <c r="S95" i="1" s="1"/>
  <c r="F179" i="1"/>
  <c r="J179" i="1" s="1"/>
  <c r="D180" i="1" s="1"/>
  <c r="I180" i="1"/>
  <c r="C181" i="1" s="1"/>
  <c r="E181" i="1"/>
  <c r="G181" i="1" s="1"/>
  <c r="K181" i="1" s="1"/>
  <c r="H179" i="1"/>
  <c r="B180" i="1" s="1"/>
  <c r="V89" i="1" l="1"/>
  <c r="N90" i="1" s="1"/>
  <c r="X89" i="1"/>
  <c r="P90" i="1" s="1"/>
  <c r="R90" i="1" s="1"/>
  <c r="U95" i="1"/>
  <c r="M96" i="1" s="1"/>
  <c r="W95" i="1"/>
  <c r="Y95" i="1" s="1"/>
  <c r="O96" i="1" s="1"/>
  <c r="F180" i="1"/>
  <c r="J180" i="1" s="1"/>
  <c r="D181" i="1" s="1"/>
  <c r="E182" i="1"/>
  <c r="G182" i="1" s="1"/>
  <c r="K182" i="1" s="1"/>
  <c r="I181" i="1"/>
  <c r="C182" i="1" s="1"/>
  <c r="H180" i="1"/>
  <c r="B181" i="1" s="1"/>
  <c r="T90" i="1" l="1"/>
  <c r="Z90" i="1"/>
  <c r="Q96" i="1"/>
  <c r="S96" i="1" s="1"/>
  <c r="F181" i="1"/>
  <c r="J181" i="1" s="1"/>
  <c r="D182" i="1" s="1"/>
  <c r="E183" i="1"/>
  <c r="G183" i="1" s="1"/>
  <c r="K183" i="1" s="1"/>
  <c r="I182" i="1"/>
  <c r="C183" i="1" s="1"/>
  <c r="H181" i="1"/>
  <c r="B182" i="1" s="1"/>
  <c r="V90" i="1" l="1"/>
  <c r="N91" i="1" s="1"/>
  <c r="X90" i="1"/>
  <c r="P91" i="1" s="1"/>
  <c r="R91" i="1" s="1"/>
  <c r="U96" i="1"/>
  <c r="M97" i="1" s="1"/>
  <c r="W96" i="1"/>
  <c r="Y96" i="1" s="1"/>
  <c r="O97" i="1" s="1"/>
  <c r="F182" i="1"/>
  <c r="J182" i="1" s="1"/>
  <c r="D183" i="1" s="1"/>
  <c r="H182" i="1"/>
  <c r="B183" i="1" s="1"/>
  <c r="E184" i="1"/>
  <c r="G184" i="1" s="1"/>
  <c r="K184" i="1" s="1"/>
  <c r="I183" i="1"/>
  <c r="C184" i="1" s="1"/>
  <c r="T91" i="1" l="1"/>
  <c r="Z91" i="1"/>
  <c r="Q97" i="1"/>
  <c r="S97" i="1"/>
  <c r="F183" i="1"/>
  <c r="J183" i="1" s="1"/>
  <c r="D184" i="1" s="1"/>
  <c r="H183" i="1"/>
  <c r="B184" i="1" s="1"/>
  <c r="I184" i="1"/>
  <c r="C185" i="1" s="1"/>
  <c r="E185" i="1"/>
  <c r="G185" i="1" s="1"/>
  <c r="K185" i="1" s="1"/>
  <c r="V91" i="1" l="1"/>
  <c r="N92" i="1" s="1"/>
  <c r="X91" i="1"/>
  <c r="P92" i="1" s="1"/>
  <c r="U97" i="1"/>
  <c r="M98" i="1" s="1"/>
  <c r="W97" i="1"/>
  <c r="Y97" i="1" s="1"/>
  <c r="O98" i="1" s="1"/>
  <c r="F184" i="1"/>
  <c r="J184" i="1" s="1"/>
  <c r="D185" i="1" s="1"/>
  <c r="H184" i="1"/>
  <c r="B185" i="1" s="1"/>
  <c r="E186" i="1"/>
  <c r="G186" i="1" s="1"/>
  <c r="K186" i="1" s="1"/>
  <c r="I185" i="1"/>
  <c r="C186" i="1" s="1"/>
  <c r="R92" i="1" l="1"/>
  <c r="Z92" i="1" s="1"/>
  <c r="T92" i="1"/>
  <c r="Q98" i="1"/>
  <c r="S98" i="1" s="1"/>
  <c r="F185" i="1"/>
  <c r="J185" i="1" s="1"/>
  <c r="D186" i="1" s="1"/>
  <c r="I186" i="1"/>
  <c r="C187" i="1" s="1"/>
  <c r="E187" i="1"/>
  <c r="G187" i="1" s="1"/>
  <c r="K187" i="1" s="1"/>
  <c r="H185" i="1"/>
  <c r="B186" i="1" s="1"/>
  <c r="V92" i="1" l="1"/>
  <c r="N93" i="1" s="1"/>
  <c r="X92" i="1"/>
  <c r="P93" i="1" s="1"/>
  <c r="U98" i="1"/>
  <c r="M99" i="1" s="1"/>
  <c r="W98" i="1"/>
  <c r="Y98" i="1" s="1"/>
  <c r="O99" i="1" s="1"/>
  <c r="F186" i="1"/>
  <c r="J186" i="1" s="1"/>
  <c r="D187" i="1" s="1"/>
  <c r="H186" i="1"/>
  <c r="B187" i="1" s="1"/>
  <c r="E188" i="1"/>
  <c r="G188" i="1" s="1"/>
  <c r="K188" i="1" s="1"/>
  <c r="I187" i="1"/>
  <c r="C188" i="1" s="1"/>
  <c r="R93" i="1" l="1"/>
  <c r="Z93" i="1" s="1"/>
  <c r="T93" i="1"/>
  <c r="Q99" i="1"/>
  <c r="S99" i="1"/>
  <c r="F187" i="1"/>
  <c r="J187" i="1" s="1"/>
  <c r="D188" i="1" s="1"/>
  <c r="H187" i="1"/>
  <c r="B188" i="1" s="1"/>
  <c r="I188" i="1"/>
  <c r="C189" i="1" s="1"/>
  <c r="E189" i="1"/>
  <c r="G189" i="1" s="1"/>
  <c r="K189" i="1" s="1"/>
  <c r="V93" i="1" l="1"/>
  <c r="N94" i="1" s="1"/>
  <c r="X93" i="1"/>
  <c r="P94" i="1" s="1"/>
  <c r="U99" i="1"/>
  <c r="M100" i="1" s="1"/>
  <c r="W99" i="1"/>
  <c r="Y99" i="1" s="1"/>
  <c r="O100" i="1" s="1"/>
  <c r="F188" i="1"/>
  <c r="J188" i="1" s="1"/>
  <c r="D189" i="1" s="1"/>
  <c r="H188" i="1"/>
  <c r="B189" i="1" s="1"/>
  <c r="E190" i="1"/>
  <c r="G190" i="1" s="1"/>
  <c r="K190" i="1" s="1"/>
  <c r="I189" i="1"/>
  <c r="C190" i="1" s="1"/>
  <c r="R94" i="1" l="1"/>
  <c r="Z94" i="1" s="1"/>
  <c r="T94" i="1"/>
  <c r="Q100" i="1"/>
  <c r="S100" i="1"/>
  <c r="F189" i="1"/>
  <c r="J189" i="1" s="1"/>
  <c r="D190" i="1" s="1"/>
  <c r="I190" i="1"/>
  <c r="C191" i="1" s="1"/>
  <c r="E191" i="1"/>
  <c r="G191" i="1" s="1"/>
  <c r="K191" i="1" s="1"/>
  <c r="H189" i="1"/>
  <c r="B190" i="1" s="1"/>
  <c r="X94" i="1" l="1"/>
  <c r="P95" i="1" s="1"/>
  <c r="V94" i="1"/>
  <c r="N95" i="1" s="1"/>
  <c r="U100" i="1"/>
  <c r="M101" i="1" s="1"/>
  <c r="W100" i="1"/>
  <c r="Y100" i="1" s="1"/>
  <c r="O101" i="1" s="1"/>
  <c r="F190" i="1"/>
  <c r="J190" i="1" s="1"/>
  <c r="D191" i="1" s="1"/>
  <c r="H190" i="1"/>
  <c r="B191" i="1" s="1"/>
  <c r="E192" i="1"/>
  <c r="G192" i="1" s="1"/>
  <c r="K192" i="1" s="1"/>
  <c r="I191" i="1"/>
  <c r="C192" i="1" s="1"/>
  <c r="R95" i="1" l="1"/>
  <c r="Z95" i="1" s="1"/>
  <c r="T95" i="1"/>
  <c r="Q101" i="1"/>
  <c r="S101" i="1"/>
  <c r="F191" i="1"/>
  <c r="J191" i="1" s="1"/>
  <c r="D192" i="1" s="1"/>
  <c r="H191" i="1"/>
  <c r="B192" i="1" s="1"/>
  <c r="I192" i="1"/>
  <c r="C193" i="1" s="1"/>
  <c r="E193" i="1"/>
  <c r="G193" i="1" s="1"/>
  <c r="K193" i="1" s="1"/>
  <c r="V95" i="1" l="1"/>
  <c r="N96" i="1" s="1"/>
  <c r="X95" i="1"/>
  <c r="P96" i="1" s="1"/>
  <c r="R96" i="1" s="1"/>
  <c r="U101" i="1"/>
  <c r="M102" i="1" s="1"/>
  <c r="W101" i="1"/>
  <c r="Y101" i="1" s="1"/>
  <c r="O102" i="1" s="1"/>
  <c r="F192" i="1"/>
  <c r="J192" i="1" s="1"/>
  <c r="D193" i="1" s="1"/>
  <c r="E194" i="1"/>
  <c r="G194" i="1" s="1"/>
  <c r="K194" i="1" s="1"/>
  <c r="I193" i="1"/>
  <c r="C194" i="1" s="1"/>
  <c r="H192" i="1"/>
  <c r="B193" i="1" s="1"/>
  <c r="T96" i="1" l="1"/>
  <c r="Z96" i="1"/>
  <c r="Q102" i="1"/>
  <c r="S102" i="1" s="1"/>
  <c r="F193" i="1"/>
  <c r="J193" i="1" s="1"/>
  <c r="D194" i="1" s="1"/>
  <c r="I194" i="1"/>
  <c r="C195" i="1" s="1"/>
  <c r="E195" i="1"/>
  <c r="G195" i="1" s="1"/>
  <c r="K195" i="1" s="1"/>
  <c r="H193" i="1"/>
  <c r="B194" i="1" s="1"/>
  <c r="X96" i="1" l="1"/>
  <c r="P97" i="1" s="1"/>
  <c r="V96" i="1"/>
  <c r="N97" i="1" s="1"/>
  <c r="U102" i="1"/>
  <c r="M103" i="1" s="1"/>
  <c r="W102" i="1"/>
  <c r="Y102" i="1" s="1"/>
  <c r="O103" i="1" s="1"/>
  <c r="F194" i="1"/>
  <c r="J194" i="1" s="1"/>
  <c r="D195" i="1" s="1"/>
  <c r="H194" i="1"/>
  <c r="B195" i="1" s="1"/>
  <c r="E196" i="1"/>
  <c r="G196" i="1" s="1"/>
  <c r="K196" i="1" s="1"/>
  <c r="I195" i="1"/>
  <c r="C196" i="1" s="1"/>
  <c r="R97" i="1" l="1"/>
  <c r="Z97" i="1" s="1"/>
  <c r="T97" i="1"/>
  <c r="Q103" i="1"/>
  <c r="S103" i="1"/>
  <c r="F195" i="1"/>
  <c r="J195" i="1" s="1"/>
  <c r="D196" i="1" s="1"/>
  <c r="H195" i="1"/>
  <c r="B196" i="1" s="1"/>
  <c r="I196" i="1"/>
  <c r="C197" i="1" s="1"/>
  <c r="E197" i="1"/>
  <c r="G197" i="1" s="1"/>
  <c r="K197" i="1" s="1"/>
  <c r="X97" i="1" l="1"/>
  <c r="P98" i="1" s="1"/>
  <c r="R98" i="1" s="1"/>
  <c r="V97" i="1"/>
  <c r="N98" i="1" s="1"/>
  <c r="U103" i="1"/>
  <c r="M104" i="1" s="1"/>
  <c r="W103" i="1"/>
  <c r="Y103" i="1" s="1"/>
  <c r="O104" i="1" s="1"/>
  <c r="F196" i="1"/>
  <c r="J196" i="1" s="1"/>
  <c r="D197" i="1" s="1"/>
  <c r="H196" i="1"/>
  <c r="B197" i="1" s="1"/>
  <c r="E198" i="1"/>
  <c r="G198" i="1" s="1"/>
  <c r="K198" i="1" s="1"/>
  <c r="I197" i="1"/>
  <c r="C198" i="1" s="1"/>
  <c r="T98" i="1" l="1"/>
  <c r="Z98" i="1"/>
  <c r="Q104" i="1"/>
  <c r="S104" i="1" s="1"/>
  <c r="F197" i="1"/>
  <c r="J197" i="1" s="1"/>
  <c r="D198" i="1" s="1"/>
  <c r="I198" i="1"/>
  <c r="C199" i="1" s="1"/>
  <c r="E199" i="1"/>
  <c r="G199" i="1" s="1"/>
  <c r="K199" i="1" s="1"/>
  <c r="H197" i="1"/>
  <c r="B198" i="1" s="1"/>
  <c r="V98" i="1" l="1"/>
  <c r="N99" i="1" s="1"/>
  <c r="X98" i="1"/>
  <c r="P99" i="1" s="1"/>
  <c r="U104" i="1"/>
  <c r="M105" i="1" s="1"/>
  <c r="W104" i="1"/>
  <c r="Y104" i="1" s="1"/>
  <c r="O105" i="1" s="1"/>
  <c r="F198" i="1"/>
  <c r="J198" i="1" s="1"/>
  <c r="D199" i="1" s="1"/>
  <c r="H198" i="1"/>
  <c r="B199" i="1" s="1"/>
  <c r="E200" i="1"/>
  <c r="G200" i="1" s="1"/>
  <c r="K200" i="1" s="1"/>
  <c r="I199" i="1"/>
  <c r="C200" i="1" s="1"/>
  <c r="R99" i="1" l="1"/>
  <c r="Z99" i="1" s="1"/>
  <c r="T99" i="1"/>
  <c r="Q105" i="1"/>
  <c r="S105" i="1" s="1"/>
  <c r="F199" i="1"/>
  <c r="J199" i="1" s="1"/>
  <c r="D200" i="1" s="1"/>
  <c r="I200" i="1"/>
  <c r="C201" i="1" s="1"/>
  <c r="E201" i="1"/>
  <c r="G201" i="1" s="1"/>
  <c r="K201" i="1" s="1"/>
  <c r="H199" i="1"/>
  <c r="B200" i="1" s="1"/>
  <c r="V99" i="1" l="1"/>
  <c r="N100" i="1" s="1"/>
  <c r="X99" i="1"/>
  <c r="P100" i="1" s="1"/>
  <c r="R100" i="1" s="1"/>
  <c r="U105" i="1"/>
  <c r="M106" i="1" s="1"/>
  <c r="W105" i="1"/>
  <c r="Y105" i="1" s="1"/>
  <c r="O106" i="1" s="1"/>
  <c r="F200" i="1"/>
  <c r="J200" i="1" s="1"/>
  <c r="D201" i="1" s="1"/>
  <c r="H200" i="1"/>
  <c r="B201" i="1" s="1"/>
  <c r="E202" i="1"/>
  <c r="G202" i="1" s="1"/>
  <c r="K202" i="1" s="1"/>
  <c r="I201" i="1"/>
  <c r="C202" i="1" s="1"/>
  <c r="T100" i="1" l="1"/>
  <c r="Z100" i="1"/>
  <c r="Q106" i="1"/>
  <c r="S106" i="1"/>
  <c r="F201" i="1"/>
  <c r="J201" i="1" s="1"/>
  <c r="D202" i="1" s="1"/>
  <c r="H201" i="1"/>
  <c r="B202" i="1" s="1"/>
  <c r="I202" i="1"/>
  <c r="C203" i="1" s="1"/>
  <c r="E203" i="1"/>
  <c r="G203" i="1" s="1"/>
  <c r="K203" i="1" s="1"/>
  <c r="V100" i="1" l="1"/>
  <c r="N101" i="1" s="1"/>
  <c r="X100" i="1"/>
  <c r="P101" i="1" s="1"/>
  <c r="U106" i="1"/>
  <c r="M107" i="1" s="1"/>
  <c r="W106" i="1"/>
  <c r="Y106" i="1" s="1"/>
  <c r="O107" i="1" s="1"/>
  <c r="F202" i="1"/>
  <c r="J202" i="1" s="1"/>
  <c r="D203" i="1" s="1"/>
  <c r="H202" i="1"/>
  <c r="B203" i="1" s="1"/>
  <c r="E204" i="1"/>
  <c r="G204" i="1" s="1"/>
  <c r="K204" i="1" s="1"/>
  <c r="I203" i="1"/>
  <c r="C204" i="1" s="1"/>
  <c r="R101" i="1" l="1"/>
  <c r="Z101" i="1" s="1"/>
  <c r="T101" i="1"/>
  <c r="Q107" i="1"/>
  <c r="S107" i="1"/>
  <c r="F203" i="1"/>
  <c r="J203" i="1" s="1"/>
  <c r="D204" i="1" s="1"/>
  <c r="I204" i="1"/>
  <c r="C205" i="1" s="1"/>
  <c r="E205" i="1"/>
  <c r="G205" i="1" s="1"/>
  <c r="K205" i="1" s="1"/>
  <c r="H203" i="1"/>
  <c r="B204" i="1" s="1"/>
  <c r="V101" i="1" l="1"/>
  <c r="N102" i="1" s="1"/>
  <c r="X101" i="1"/>
  <c r="P102" i="1" s="1"/>
  <c r="R102" i="1" s="1"/>
  <c r="U107" i="1"/>
  <c r="M108" i="1" s="1"/>
  <c r="W107" i="1"/>
  <c r="Y107" i="1" s="1"/>
  <c r="O108" i="1" s="1"/>
  <c r="F204" i="1"/>
  <c r="J204" i="1" s="1"/>
  <c r="D205" i="1" s="1"/>
  <c r="E206" i="1"/>
  <c r="G206" i="1" s="1"/>
  <c r="K206" i="1" s="1"/>
  <c r="I205" i="1"/>
  <c r="C206" i="1" s="1"/>
  <c r="H204" i="1"/>
  <c r="B205" i="1" s="1"/>
  <c r="T102" i="1" l="1"/>
  <c r="Z102" i="1"/>
  <c r="Q108" i="1"/>
  <c r="S108" i="1"/>
  <c r="F205" i="1"/>
  <c r="J205" i="1" s="1"/>
  <c r="D206" i="1" s="1"/>
  <c r="F206" i="1" s="1"/>
  <c r="J206" i="1" s="1"/>
  <c r="I206" i="1"/>
  <c r="C207" i="1" s="1"/>
  <c r="E207" i="1"/>
  <c r="G207" i="1" s="1"/>
  <c r="K207" i="1" s="1"/>
  <c r="H205" i="1"/>
  <c r="B206" i="1" s="1"/>
  <c r="V102" i="1" l="1"/>
  <c r="N103" i="1" s="1"/>
  <c r="X102" i="1"/>
  <c r="P103" i="1" s="1"/>
  <c r="R103" i="1" s="1"/>
  <c r="U108" i="1"/>
  <c r="M109" i="1" s="1"/>
  <c r="W108" i="1"/>
  <c r="Y108" i="1" s="1"/>
  <c r="O109" i="1" s="1"/>
  <c r="E208" i="1"/>
  <c r="G208" i="1" s="1"/>
  <c r="K208" i="1" s="1"/>
  <c r="I207" i="1"/>
  <c r="C208" i="1" s="1"/>
  <c r="H206" i="1"/>
  <c r="B207" i="1" s="1"/>
  <c r="D207" i="1"/>
  <c r="T103" i="1" l="1"/>
  <c r="Z103" i="1"/>
  <c r="Q109" i="1"/>
  <c r="S109" i="1"/>
  <c r="F207" i="1"/>
  <c r="J207" i="1" s="1"/>
  <c r="D208" i="1" s="1"/>
  <c r="H207" i="1"/>
  <c r="B208" i="1" s="1"/>
  <c r="I208" i="1"/>
  <c r="V103" i="1" l="1"/>
  <c r="N104" i="1" s="1"/>
  <c r="X103" i="1"/>
  <c r="P104" i="1" s="1"/>
  <c r="R104" i="1" s="1"/>
  <c r="U109" i="1"/>
  <c r="M110" i="1" s="1"/>
  <c r="W109" i="1"/>
  <c r="Y109" i="1" s="1"/>
  <c r="O110" i="1" s="1"/>
  <c r="F208" i="1"/>
  <c r="J208" i="1" s="1"/>
  <c r="H208" i="1"/>
  <c r="T104" i="1" l="1"/>
  <c r="Z104" i="1"/>
  <c r="Q110" i="1"/>
  <c r="S110" i="1"/>
  <c r="V104" i="1" l="1"/>
  <c r="N105" i="1" s="1"/>
  <c r="X104" i="1"/>
  <c r="P105" i="1" s="1"/>
  <c r="U110" i="1"/>
  <c r="M111" i="1" s="1"/>
  <c r="W110" i="1"/>
  <c r="Y110" i="1" s="1"/>
  <c r="O111" i="1" s="1"/>
  <c r="R105" i="1" l="1"/>
  <c r="Z105" i="1" s="1"/>
  <c r="T105" i="1"/>
  <c r="Q111" i="1"/>
  <c r="S111" i="1" s="1"/>
  <c r="V105" i="1" l="1"/>
  <c r="N106" i="1" s="1"/>
  <c r="X105" i="1"/>
  <c r="P106" i="1" s="1"/>
  <c r="U111" i="1"/>
  <c r="M112" i="1" s="1"/>
  <c r="W111" i="1"/>
  <c r="Y111" i="1" s="1"/>
  <c r="O112" i="1" s="1"/>
  <c r="R106" i="1" l="1"/>
  <c r="Z106" i="1" s="1"/>
  <c r="T106" i="1"/>
  <c r="Q112" i="1"/>
  <c r="S112" i="1"/>
  <c r="V106" i="1" l="1"/>
  <c r="N107" i="1" s="1"/>
  <c r="X106" i="1"/>
  <c r="P107" i="1" s="1"/>
  <c r="U112" i="1"/>
  <c r="M113" i="1" s="1"/>
  <c r="W112" i="1"/>
  <c r="Y112" i="1" s="1"/>
  <c r="O113" i="1" s="1"/>
  <c r="R107" i="1" l="1"/>
  <c r="Z107" i="1" s="1"/>
  <c r="T107" i="1"/>
  <c r="Q113" i="1"/>
  <c r="S113" i="1"/>
  <c r="V107" i="1" l="1"/>
  <c r="N108" i="1" s="1"/>
  <c r="X107" i="1"/>
  <c r="P108" i="1" s="1"/>
  <c r="U113" i="1"/>
  <c r="M114" i="1" s="1"/>
  <c r="W113" i="1"/>
  <c r="Y113" i="1" s="1"/>
  <c r="O114" i="1" s="1"/>
  <c r="R108" i="1" l="1"/>
  <c r="Z108" i="1" s="1"/>
  <c r="T108" i="1"/>
  <c r="Q114" i="1"/>
  <c r="S114" i="1"/>
  <c r="V108" i="1" l="1"/>
  <c r="N109" i="1" s="1"/>
  <c r="X108" i="1"/>
  <c r="P109" i="1" s="1"/>
  <c r="U114" i="1"/>
  <c r="M115" i="1" s="1"/>
  <c r="W114" i="1"/>
  <c r="Y114" i="1" s="1"/>
  <c r="O115" i="1" s="1"/>
  <c r="R109" i="1" l="1"/>
  <c r="Z109" i="1" s="1"/>
  <c r="T109" i="1"/>
  <c r="Q115" i="1"/>
  <c r="S115" i="1" s="1"/>
  <c r="V109" i="1" l="1"/>
  <c r="N110" i="1" s="1"/>
  <c r="X109" i="1"/>
  <c r="P110" i="1" s="1"/>
  <c r="U115" i="1"/>
  <c r="M116" i="1" s="1"/>
  <c r="W115" i="1"/>
  <c r="Y115" i="1" s="1"/>
  <c r="O116" i="1" s="1"/>
  <c r="R110" i="1" l="1"/>
  <c r="Z110" i="1" s="1"/>
  <c r="T110" i="1"/>
  <c r="Q116" i="1"/>
  <c r="S116" i="1"/>
  <c r="X110" i="1" l="1"/>
  <c r="P111" i="1" s="1"/>
  <c r="R111" i="1" s="1"/>
  <c r="V110" i="1"/>
  <c r="N111" i="1" s="1"/>
  <c r="U116" i="1"/>
  <c r="M117" i="1" s="1"/>
  <c r="W116" i="1"/>
  <c r="Y116" i="1" s="1"/>
  <c r="O117" i="1" s="1"/>
  <c r="T111" i="1" l="1"/>
  <c r="Z111" i="1"/>
  <c r="Q117" i="1"/>
  <c r="S117" i="1" s="1"/>
  <c r="V111" i="1" l="1"/>
  <c r="N112" i="1" s="1"/>
  <c r="X111" i="1"/>
  <c r="P112" i="1" s="1"/>
  <c r="R112" i="1" s="1"/>
  <c r="U117" i="1"/>
  <c r="M118" i="1" s="1"/>
  <c r="W117" i="1"/>
  <c r="Y117" i="1" s="1"/>
  <c r="O118" i="1" s="1"/>
  <c r="T112" i="1" l="1"/>
  <c r="Z112" i="1"/>
  <c r="Q118" i="1"/>
  <c r="S118" i="1"/>
  <c r="V112" i="1" l="1"/>
  <c r="N113" i="1" s="1"/>
  <c r="X112" i="1"/>
  <c r="P113" i="1" s="1"/>
  <c r="U118" i="1"/>
  <c r="M119" i="1" s="1"/>
  <c r="W118" i="1"/>
  <c r="Y118" i="1" s="1"/>
  <c r="O119" i="1" s="1"/>
  <c r="R113" i="1" l="1"/>
  <c r="Z113" i="1" s="1"/>
  <c r="T113" i="1"/>
  <c r="Q119" i="1"/>
  <c r="S119" i="1"/>
  <c r="X113" i="1" l="1"/>
  <c r="P114" i="1" s="1"/>
  <c r="V113" i="1"/>
  <c r="N114" i="1" s="1"/>
  <c r="U119" i="1"/>
  <c r="M120" i="1" s="1"/>
  <c r="W119" i="1"/>
  <c r="Y119" i="1" s="1"/>
  <c r="O120" i="1" s="1"/>
  <c r="R114" i="1" l="1"/>
  <c r="Z114" i="1" s="1"/>
  <c r="T114" i="1"/>
  <c r="Q120" i="1"/>
  <c r="S120" i="1"/>
  <c r="V114" i="1" l="1"/>
  <c r="N115" i="1" s="1"/>
  <c r="X114" i="1"/>
  <c r="P115" i="1" s="1"/>
  <c r="U120" i="1"/>
  <c r="M121" i="1" s="1"/>
  <c r="W120" i="1"/>
  <c r="Y120" i="1" s="1"/>
  <c r="O121" i="1" s="1"/>
  <c r="R115" i="1" l="1"/>
  <c r="Z115" i="1" s="1"/>
  <c r="T115" i="1"/>
  <c r="Q121" i="1"/>
  <c r="S121" i="1"/>
  <c r="V115" i="1" l="1"/>
  <c r="N116" i="1" s="1"/>
  <c r="X115" i="1"/>
  <c r="P116" i="1" s="1"/>
  <c r="U121" i="1"/>
  <c r="M122" i="1" s="1"/>
  <c r="W121" i="1"/>
  <c r="Y121" i="1" s="1"/>
  <c r="O122" i="1" s="1"/>
  <c r="R116" i="1" l="1"/>
  <c r="Z116" i="1" s="1"/>
  <c r="T116" i="1"/>
  <c r="Q122" i="1"/>
  <c r="S122" i="1"/>
  <c r="V116" i="1" l="1"/>
  <c r="N117" i="1" s="1"/>
  <c r="X116" i="1"/>
  <c r="P117" i="1" s="1"/>
  <c r="U122" i="1"/>
  <c r="M123" i="1" s="1"/>
  <c r="W122" i="1"/>
  <c r="Y122" i="1" s="1"/>
  <c r="O123" i="1" s="1"/>
  <c r="R117" i="1" l="1"/>
  <c r="Z117" i="1" s="1"/>
  <c r="T117" i="1"/>
  <c r="Q123" i="1"/>
  <c r="S123" i="1" s="1"/>
  <c r="V117" i="1" l="1"/>
  <c r="N118" i="1" s="1"/>
  <c r="X117" i="1"/>
  <c r="P118" i="1" s="1"/>
  <c r="U123" i="1"/>
  <c r="M124" i="1" s="1"/>
  <c r="W123" i="1"/>
  <c r="Y123" i="1" s="1"/>
  <c r="O124" i="1" s="1"/>
  <c r="R118" i="1" l="1"/>
  <c r="Z118" i="1" s="1"/>
  <c r="T118" i="1"/>
  <c r="Q124" i="1"/>
  <c r="S124" i="1" s="1"/>
  <c r="V118" i="1" l="1"/>
  <c r="N119" i="1" s="1"/>
  <c r="X118" i="1"/>
  <c r="P119" i="1" s="1"/>
  <c r="U124" i="1"/>
  <c r="M125" i="1" s="1"/>
  <c r="W124" i="1"/>
  <c r="Y124" i="1" s="1"/>
  <c r="O125" i="1" s="1"/>
  <c r="R119" i="1" l="1"/>
  <c r="Z119" i="1" s="1"/>
  <c r="Q125" i="1"/>
  <c r="S125" i="1"/>
  <c r="T119" i="1" l="1"/>
  <c r="U125" i="1"/>
  <c r="M126" i="1" s="1"/>
  <c r="W125" i="1"/>
  <c r="Y125" i="1" s="1"/>
  <c r="O126" i="1" s="1"/>
  <c r="V119" i="1" l="1"/>
  <c r="N120" i="1" s="1"/>
  <c r="X119" i="1"/>
  <c r="P120" i="1" s="1"/>
  <c r="R120" i="1" s="1"/>
  <c r="Q126" i="1"/>
  <c r="S126" i="1"/>
  <c r="T120" i="1" l="1"/>
  <c r="Z120" i="1"/>
  <c r="U126" i="1"/>
  <c r="M127" i="1" s="1"/>
  <c r="W126" i="1"/>
  <c r="Y126" i="1" s="1"/>
  <c r="O127" i="1" s="1"/>
  <c r="V120" i="1" l="1"/>
  <c r="N121" i="1" s="1"/>
  <c r="X120" i="1"/>
  <c r="P121" i="1" s="1"/>
  <c r="Q127" i="1"/>
  <c r="S127" i="1"/>
  <c r="R121" i="1" l="1"/>
  <c r="Z121" i="1" s="1"/>
  <c r="T121" i="1"/>
  <c r="U127" i="1"/>
  <c r="M128" i="1" s="1"/>
  <c r="W127" i="1"/>
  <c r="Y127" i="1" s="1"/>
  <c r="O128" i="1" s="1"/>
  <c r="V121" i="1" l="1"/>
  <c r="N122" i="1" s="1"/>
  <c r="X121" i="1"/>
  <c r="P122" i="1" s="1"/>
  <c r="Q128" i="1"/>
  <c r="S128" i="1"/>
  <c r="R122" i="1" l="1"/>
  <c r="Z122" i="1" s="1"/>
  <c r="T122" i="1"/>
  <c r="U128" i="1"/>
  <c r="M129" i="1" s="1"/>
  <c r="W128" i="1"/>
  <c r="Y128" i="1" s="1"/>
  <c r="O129" i="1" s="1"/>
  <c r="V122" i="1" l="1"/>
  <c r="N123" i="1" s="1"/>
  <c r="X122" i="1"/>
  <c r="P123" i="1" s="1"/>
  <c r="Q129" i="1"/>
  <c r="S129" i="1" s="1"/>
  <c r="R123" i="1" l="1"/>
  <c r="Z123" i="1" s="1"/>
  <c r="T123" i="1"/>
  <c r="U129" i="1"/>
  <c r="M130" i="1" s="1"/>
  <c r="W129" i="1"/>
  <c r="Y129" i="1" s="1"/>
  <c r="O130" i="1" s="1"/>
  <c r="V123" i="1" l="1"/>
  <c r="N124" i="1" s="1"/>
  <c r="X123" i="1"/>
  <c r="P124" i="1" s="1"/>
  <c r="Q130" i="1"/>
  <c r="S130" i="1"/>
  <c r="R124" i="1" l="1"/>
  <c r="Z124" i="1" s="1"/>
  <c r="T124" i="1"/>
  <c r="U130" i="1"/>
  <c r="M131" i="1" s="1"/>
  <c r="W130" i="1"/>
  <c r="Y130" i="1" s="1"/>
  <c r="O131" i="1" s="1"/>
  <c r="V124" i="1" l="1"/>
  <c r="N125" i="1" s="1"/>
  <c r="X124" i="1"/>
  <c r="P125" i="1" s="1"/>
  <c r="R125" i="1" s="1"/>
  <c r="Q131" i="1"/>
  <c r="S131" i="1"/>
  <c r="T125" i="1" l="1"/>
  <c r="Z125" i="1"/>
  <c r="U131" i="1"/>
  <c r="M132" i="1" s="1"/>
  <c r="W131" i="1"/>
  <c r="Y131" i="1" s="1"/>
  <c r="O132" i="1" s="1"/>
  <c r="V125" i="1" l="1"/>
  <c r="N126" i="1" s="1"/>
  <c r="X125" i="1"/>
  <c r="P126" i="1" s="1"/>
  <c r="Q132" i="1"/>
  <c r="S132" i="1" s="1"/>
  <c r="R126" i="1" l="1"/>
  <c r="Z126" i="1" s="1"/>
  <c r="T126" i="1"/>
  <c r="U132" i="1"/>
  <c r="M133" i="1" s="1"/>
  <c r="W132" i="1"/>
  <c r="Y132" i="1" s="1"/>
  <c r="O133" i="1" s="1"/>
  <c r="V126" i="1" l="1"/>
  <c r="N127" i="1" s="1"/>
  <c r="X126" i="1"/>
  <c r="P127" i="1" s="1"/>
  <c r="R127" i="1" s="1"/>
  <c r="Q133" i="1"/>
  <c r="S133" i="1" s="1"/>
  <c r="T127" i="1" l="1"/>
  <c r="Z127" i="1"/>
  <c r="U133" i="1"/>
  <c r="M134" i="1" s="1"/>
  <c r="W133" i="1"/>
  <c r="Y133" i="1" s="1"/>
  <c r="O134" i="1" s="1"/>
  <c r="V127" i="1" l="1"/>
  <c r="N128" i="1" s="1"/>
  <c r="X127" i="1"/>
  <c r="P128" i="1" s="1"/>
  <c r="Q134" i="1"/>
  <c r="S134" i="1" s="1"/>
  <c r="R128" i="1" l="1"/>
  <c r="Z128" i="1" s="1"/>
  <c r="T128" i="1"/>
  <c r="U134" i="1"/>
  <c r="M135" i="1" s="1"/>
  <c r="W134" i="1"/>
  <c r="Y134" i="1" s="1"/>
  <c r="O135" i="1" s="1"/>
  <c r="V128" i="1" l="1"/>
  <c r="N129" i="1" s="1"/>
  <c r="X128" i="1"/>
  <c r="P129" i="1" s="1"/>
  <c r="Q135" i="1"/>
  <c r="S135" i="1" s="1"/>
  <c r="R129" i="1" l="1"/>
  <c r="Z129" i="1" s="1"/>
  <c r="T129" i="1"/>
  <c r="U135" i="1"/>
  <c r="M136" i="1" s="1"/>
  <c r="W135" i="1"/>
  <c r="Y135" i="1" s="1"/>
  <c r="O136" i="1" s="1"/>
  <c r="V129" i="1" l="1"/>
  <c r="N130" i="1" s="1"/>
  <c r="X129" i="1"/>
  <c r="P130" i="1" s="1"/>
  <c r="R130" i="1" s="1"/>
  <c r="Q136" i="1"/>
  <c r="S136" i="1"/>
  <c r="T130" i="1" l="1"/>
  <c r="Z130" i="1"/>
  <c r="U136" i="1"/>
  <c r="M137" i="1" s="1"/>
  <c r="W136" i="1"/>
  <c r="Y136" i="1" s="1"/>
  <c r="O137" i="1" s="1"/>
  <c r="V130" i="1" l="1"/>
  <c r="N131" i="1" s="1"/>
  <c r="X130" i="1"/>
  <c r="P131" i="1" s="1"/>
  <c r="Q137" i="1"/>
  <c r="S137" i="1" s="1"/>
  <c r="R131" i="1" l="1"/>
  <c r="Z131" i="1" s="1"/>
  <c r="T131" i="1"/>
  <c r="U137" i="1"/>
  <c r="M138" i="1" s="1"/>
  <c r="W137" i="1"/>
  <c r="Y137" i="1" s="1"/>
  <c r="O138" i="1" s="1"/>
  <c r="V131" i="1" l="1"/>
  <c r="N132" i="1" s="1"/>
  <c r="X131" i="1"/>
  <c r="P132" i="1" s="1"/>
  <c r="Q138" i="1"/>
  <c r="S138" i="1" s="1"/>
  <c r="R132" i="1" l="1"/>
  <c r="Z132" i="1" s="1"/>
  <c r="T132" i="1"/>
  <c r="U138" i="1"/>
  <c r="M139" i="1" s="1"/>
  <c r="W138" i="1"/>
  <c r="Y138" i="1" s="1"/>
  <c r="O139" i="1" s="1"/>
  <c r="V132" i="1" l="1"/>
  <c r="N133" i="1" s="1"/>
  <c r="X132" i="1"/>
  <c r="P133" i="1" s="1"/>
  <c r="Q139" i="1"/>
  <c r="S139" i="1" s="1"/>
  <c r="R133" i="1" l="1"/>
  <c r="Z133" i="1" s="1"/>
  <c r="T133" i="1"/>
  <c r="U139" i="1"/>
  <c r="M140" i="1" s="1"/>
  <c r="W139" i="1"/>
  <c r="Y139" i="1" s="1"/>
  <c r="O140" i="1" s="1"/>
  <c r="V133" i="1" l="1"/>
  <c r="N134" i="1" s="1"/>
  <c r="X133" i="1"/>
  <c r="P134" i="1" s="1"/>
  <c r="Q140" i="1"/>
  <c r="S140" i="1"/>
  <c r="R134" i="1" l="1"/>
  <c r="Z134" i="1" s="1"/>
  <c r="T134" i="1"/>
  <c r="U140" i="1"/>
  <c r="M141" i="1" s="1"/>
  <c r="W140" i="1"/>
  <c r="Y140" i="1" s="1"/>
  <c r="O141" i="1" s="1"/>
  <c r="V134" i="1" l="1"/>
  <c r="N135" i="1" s="1"/>
  <c r="X134" i="1"/>
  <c r="P135" i="1" s="1"/>
  <c r="Q141" i="1"/>
  <c r="S141" i="1"/>
  <c r="R135" i="1" l="1"/>
  <c r="Z135" i="1" s="1"/>
  <c r="T135" i="1"/>
  <c r="U141" i="1"/>
  <c r="M142" i="1" s="1"/>
  <c r="W141" i="1"/>
  <c r="Y141" i="1" s="1"/>
  <c r="O142" i="1" s="1"/>
  <c r="V135" i="1" l="1"/>
  <c r="N136" i="1" s="1"/>
  <c r="X135" i="1"/>
  <c r="P136" i="1" s="1"/>
  <c r="R136" i="1" s="1"/>
  <c r="Q142" i="1"/>
  <c r="S142" i="1" s="1"/>
  <c r="T136" i="1" l="1"/>
  <c r="Z136" i="1"/>
  <c r="U142" i="1"/>
  <c r="M143" i="1" s="1"/>
  <c r="W142" i="1"/>
  <c r="Y142" i="1" s="1"/>
  <c r="O143" i="1" s="1"/>
  <c r="V136" i="1" l="1"/>
  <c r="N137" i="1" s="1"/>
  <c r="X136" i="1"/>
  <c r="P137" i="1" s="1"/>
  <c r="Q143" i="1"/>
  <c r="S143" i="1"/>
  <c r="R137" i="1" l="1"/>
  <c r="Z137" i="1" s="1"/>
  <c r="T137" i="1"/>
  <c r="U143" i="1"/>
  <c r="M144" i="1" s="1"/>
  <c r="W143" i="1"/>
  <c r="Y143" i="1" s="1"/>
  <c r="O144" i="1" s="1"/>
  <c r="V137" i="1" l="1"/>
  <c r="N138" i="1" s="1"/>
  <c r="X137" i="1"/>
  <c r="P138" i="1" s="1"/>
  <c r="R138" i="1" s="1"/>
  <c r="Q144" i="1"/>
  <c r="S144" i="1" s="1"/>
  <c r="T138" i="1" l="1"/>
  <c r="Z138" i="1"/>
  <c r="U144" i="1"/>
  <c r="M145" i="1" s="1"/>
  <c r="W144" i="1"/>
  <c r="Y144" i="1" s="1"/>
  <c r="O145" i="1" s="1"/>
  <c r="V138" i="1" l="1"/>
  <c r="N139" i="1" s="1"/>
  <c r="X138" i="1"/>
  <c r="P139" i="1" s="1"/>
  <c r="Q145" i="1"/>
  <c r="S145" i="1" s="1"/>
  <c r="R139" i="1" l="1"/>
  <c r="Z139" i="1" s="1"/>
  <c r="U145" i="1"/>
  <c r="M146" i="1" s="1"/>
  <c r="W145" i="1"/>
  <c r="Y145" i="1" s="1"/>
  <c r="O146" i="1" s="1"/>
  <c r="T139" i="1" l="1"/>
  <c r="Q146" i="1"/>
  <c r="S146" i="1" s="1"/>
  <c r="V139" i="1" l="1"/>
  <c r="N140" i="1" s="1"/>
  <c r="X139" i="1"/>
  <c r="P140" i="1" s="1"/>
  <c r="U146" i="1"/>
  <c r="M147" i="1" s="1"/>
  <c r="W146" i="1"/>
  <c r="Y146" i="1" s="1"/>
  <c r="O147" i="1" s="1"/>
  <c r="R140" i="1" l="1"/>
  <c r="Z140" i="1" s="1"/>
  <c r="T140" i="1"/>
  <c r="Q147" i="1"/>
  <c r="S147" i="1"/>
  <c r="V140" i="1" l="1"/>
  <c r="N141" i="1" s="1"/>
  <c r="X140" i="1"/>
  <c r="P141" i="1" s="1"/>
  <c r="U147" i="1"/>
  <c r="M148" i="1" s="1"/>
  <c r="W147" i="1"/>
  <c r="Y147" i="1" s="1"/>
  <c r="O148" i="1" s="1"/>
  <c r="R141" i="1" l="1"/>
  <c r="Z141" i="1" s="1"/>
  <c r="T141" i="1"/>
  <c r="Q148" i="1"/>
  <c r="S148" i="1"/>
  <c r="V141" i="1" l="1"/>
  <c r="N142" i="1" s="1"/>
  <c r="X141" i="1"/>
  <c r="P142" i="1" s="1"/>
  <c r="U148" i="1"/>
  <c r="M149" i="1" s="1"/>
  <c r="W148" i="1"/>
  <c r="Y148" i="1" s="1"/>
  <c r="O149" i="1" s="1"/>
  <c r="R142" i="1" l="1"/>
  <c r="Z142" i="1" s="1"/>
  <c r="T142" i="1"/>
  <c r="Q149" i="1"/>
  <c r="S149" i="1"/>
  <c r="V142" i="1" l="1"/>
  <c r="N143" i="1" s="1"/>
  <c r="X142" i="1"/>
  <c r="P143" i="1" s="1"/>
  <c r="U149" i="1"/>
  <c r="M150" i="1" s="1"/>
  <c r="W149" i="1"/>
  <c r="Y149" i="1" s="1"/>
  <c r="O150" i="1" s="1"/>
  <c r="R143" i="1" l="1"/>
  <c r="Z143" i="1" s="1"/>
  <c r="T143" i="1"/>
  <c r="Q150" i="1"/>
  <c r="S150" i="1" s="1"/>
  <c r="V143" i="1" l="1"/>
  <c r="N144" i="1" s="1"/>
  <c r="X143" i="1"/>
  <c r="P144" i="1" s="1"/>
  <c r="R144" i="1" s="1"/>
  <c r="U150" i="1"/>
  <c r="M151" i="1" s="1"/>
  <c r="W150" i="1"/>
  <c r="Y150" i="1" s="1"/>
  <c r="O151" i="1" s="1"/>
  <c r="T144" i="1" l="1"/>
  <c r="Z144" i="1"/>
  <c r="Q151" i="1"/>
  <c r="S151" i="1"/>
  <c r="V144" i="1" l="1"/>
  <c r="N145" i="1" s="1"/>
  <c r="X144" i="1"/>
  <c r="P145" i="1" s="1"/>
  <c r="U151" i="1"/>
  <c r="M152" i="1" s="1"/>
  <c r="W151" i="1"/>
  <c r="Y151" i="1" s="1"/>
  <c r="O152" i="1" s="1"/>
  <c r="R145" i="1" l="1"/>
  <c r="Z145" i="1" s="1"/>
  <c r="Q152" i="1"/>
  <c r="S152" i="1" s="1"/>
  <c r="T145" i="1" l="1"/>
  <c r="U152" i="1"/>
  <c r="M153" i="1" s="1"/>
  <c r="W152" i="1"/>
  <c r="Y152" i="1" s="1"/>
  <c r="O153" i="1" s="1"/>
  <c r="V145" i="1" l="1"/>
  <c r="N146" i="1" s="1"/>
  <c r="X145" i="1"/>
  <c r="P146" i="1" s="1"/>
  <c r="Q153" i="1"/>
  <c r="S153" i="1"/>
  <c r="R146" i="1" l="1"/>
  <c r="Z146" i="1" s="1"/>
  <c r="T146" i="1"/>
  <c r="U153" i="1"/>
  <c r="M154" i="1" s="1"/>
  <c r="W153" i="1"/>
  <c r="Y153" i="1" s="1"/>
  <c r="O154" i="1" s="1"/>
  <c r="X146" i="1" l="1"/>
  <c r="P147" i="1" s="1"/>
  <c r="V146" i="1"/>
  <c r="N147" i="1" s="1"/>
  <c r="Q154" i="1"/>
  <c r="S154" i="1"/>
  <c r="R147" i="1" l="1"/>
  <c r="Z147" i="1" s="1"/>
  <c r="T147" i="1"/>
  <c r="U154" i="1"/>
  <c r="M155" i="1" s="1"/>
  <c r="W154" i="1"/>
  <c r="Y154" i="1" s="1"/>
  <c r="O155" i="1" s="1"/>
  <c r="V147" i="1" l="1"/>
  <c r="N148" i="1" s="1"/>
  <c r="X147" i="1"/>
  <c r="P148" i="1" s="1"/>
  <c r="R148" i="1" s="1"/>
  <c r="Q155" i="1"/>
  <c r="S155" i="1"/>
  <c r="T148" i="1" l="1"/>
  <c r="Z148" i="1"/>
  <c r="U155" i="1"/>
  <c r="M156" i="1" s="1"/>
  <c r="W155" i="1"/>
  <c r="Y155" i="1" s="1"/>
  <c r="O156" i="1" s="1"/>
  <c r="V148" i="1" l="1"/>
  <c r="N149" i="1" s="1"/>
  <c r="X148" i="1"/>
  <c r="P149" i="1" s="1"/>
  <c r="Q156" i="1"/>
  <c r="S156" i="1" s="1"/>
  <c r="R149" i="1" l="1"/>
  <c r="Z149" i="1" s="1"/>
  <c r="U156" i="1"/>
  <c r="M157" i="1" s="1"/>
  <c r="W156" i="1"/>
  <c r="Y156" i="1" s="1"/>
  <c r="O157" i="1" s="1"/>
  <c r="T149" i="1" l="1"/>
  <c r="Q157" i="1"/>
  <c r="S157" i="1" s="1"/>
  <c r="V149" i="1" l="1"/>
  <c r="N150" i="1" s="1"/>
  <c r="X149" i="1"/>
  <c r="P150" i="1" s="1"/>
  <c r="R150" i="1" s="1"/>
  <c r="U157" i="1"/>
  <c r="M158" i="1" s="1"/>
  <c r="W157" i="1"/>
  <c r="Y157" i="1" s="1"/>
  <c r="O158" i="1" s="1"/>
  <c r="T150" i="1" l="1"/>
  <c r="Z150" i="1"/>
  <c r="Q158" i="1"/>
  <c r="S158" i="1" s="1"/>
  <c r="X150" i="1" l="1"/>
  <c r="P151" i="1" s="1"/>
  <c r="V150" i="1"/>
  <c r="N151" i="1" s="1"/>
  <c r="U158" i="1"/>
  <c r="M159" i="1" s="1"/>
  <c r="W158" i="1"/>
  <c r="Y158" i="1" s="1"/>
  <c r="O159" i="1" s="1"/>
  <c r="R151" i="1" l="1"/>
  <c r="Z151" i="1" s="1"/>
  <c r="Q159" i="1"/>
  <c r="S159" i="1" s="1"/>
  <c r="T151" i="1" l="1"/>
  <c r="U159" i="1"/>
  <c r="M160" i="1" s="1"/>
  <c r="W159" i="1"/>
  <c r="Y159" i="1" s="1"/>
  <c r="O160" i="1" s="1"/>
  <c r="V151" i="1" l="1"/>
  <c r="N152" i="1" s="1"/>
  <c r="X151" i="1"/>
  <c r="P152" i="1" s="1"/>
  <c r="R152" i="1" s="1"/>
  <c r="Q160" i="1"/>
  <c r="S160" i="1" s="1"/>
  <c r="T152" i="1" l="1"/>
  <c r="Z152" i="1"/>
  <c r="U160" i="1"/>
  <c r="M161" i="1" s="1"/>
  <c r="W160" i="1"/>
  <c r="Y160" i="1" s="1"/>
  <c r="O161" i="1" s="1"/>
  <c r="X152" i="1" l="1"/>
  <c r="P153" i="1" s="1"/>
  <c r="V152" i="1"/>
  <c r="N153" i="1" s="1"/>
  <c r="Q161" i="1"/>
  <c r="S161" i="1"/>
  <c r="R153" i="1" l="1"/>
  <c r="Z153" i="1" s="1"/>
  <c r="T153" i="1"/>
  <c r="U161" i="1"/>
  <c r="M162" i="1" s="1"/>
  <c r="W161" i="1"/>
  <c r="Y161" i="1" s="1"/>
  <c r="O162" i="1" s="1"/>
  <c r="V153" i="1" l="1"/>
  <c r="N154" i="1" s="1"/>
  <c r="X153" i="1"/>
  <c r="P154" i="1" s="1"/>
  <c r="R154" i="1" s="1"/>
  <c r="Q162" i="1"/>
  <c r="S162" i="1"/>
  <c r="T154" i="1" l="1"/>
  <c r="Z154" i="1"/>
  <c r="U162" i="1"/>
  <c r="M163" i="1" s="1"/>
  <c r="W162" i="1"/>
  <c r="Y162" i="1" s="1"/>
  <c r="O163" i="1" s="1"/>
  <c r="V154" i="1" l="1"/>
  <c r="N155" i="1" s="1"/>
  <c r="X154" i="1"/>
  <c r="P155" i="1" s="1"/>
  <c r="Q163" i="1"/>
  <c r="S163" i="1"/>
  <c r="R155" i="1" l="1"/>
  <c r="Z155" i="1" s="1"/>
  <c r="T155" i="1"/>
  <c r="U163" i="1"/>
  <c r="M164" i="1" s="1"/>
  <c r="W163" i="1"/>
  <c r="Y163" i="1" s="1"/>
  <c r="O164" i="1" s="1"/>
  <c r="V155" i="1" l="1"/>
  <c r="N156" i="1" s="1"/>
  <c r="X155" i="1"/>
  <c r="P156" i="1" s="1"/>
  <c r="Q164" i="1"/>
  <c r="S164" i="1"/>
  <c r="R156" i="1" l="1"/>
  <c r="Z156" i="1" s="1"/>
  <c r="T156" i="1"/>
  <c r="U164" i="1"/>
  <c r="M165" i="1" s="1"/>
  <c r="W164" i="1"/>
  <c r="Y164" i="1" s="1"/>
  <c r="O165" i="1" s="1"/>
  <c r="V156" i="1" l="1"/>
  <c r="N157" i="1" s="1"/>
  <c r="X156" i="1"/>
  <c r="P157" i="1" s="1"/>
  <c r="Q165" i="1"/>
  <c r="S165" i="1"/>
  <c r="R157" i="1" l="1"/>
  <c r="Z157" i="1" s="1"/>
  <c r="T157" i="1"/>
  <c r="U165" i="1"/>
  <c r="M166" i="1" s="1"/>
  <c r="W165" i="1"/>
  <c r="Y165" i="1" s="1"/>
  <c r="O166" i="1" s="1"/>
  <c r="V157" i="1" l="1"/>
  <c r="N158" i="1" s="1"/>
  <c r="X157" i="1"/>
  <c r="P158" i="1" s="1"/>
  <c r="R158" i="1" s="1"/>
  <c r="Q166" i="1"/>
  <c r="S166" i="1"/>
  <c r="T158" i="1" l="1"/>
  <c r="Z158" i="1"/>
  <c r="U166" i="1"/>
  <c r="M167" i="1" s="1"/>
  <c r="W166" i="1"/>
  <c r="Y166" i="1" s="1"/>
  <c r="O167" i="1" s="1"/>
  <c r="V158" i="1" l="1"/>
  <c r="N159" i="1" s="1"/>
  <c r="X158" i="1"/>
  <c r="P159" i="1" s="1"/>
  <c r="Q167" i="1"/>
  <c r="S167" i="1" s="1"/>
  <c r="R159" i="1" l="1"/>
  <c r="Z159" i="1" s="1"/>
  <c r="T159" i="1"/>
  <c r="U167" i="1"/>
  <c r="M168" i="1" s="1"/>
  <c r="W167" i="1"/>
  <c r="Y167" i="1" s="1"/>
  <c r="O168" i="1" s="1"/>
  <c r="V159" i="1" l="1"/>
  <c r="N160" i="1" s="1"/>
  <c r="X159" i="1"/>
  <c r="P160" i="1" s="1"/>
  <c r="R160" i="1" s="1"/>
  <c r="Q168" i="1"/>
  <c r="S168" i="1"/>
  <c r="T160" i="1" l="1"/>
  <c r="Z160" i="1"/>
  <c r="U168" i="1"/>
  <c r="M169" i="1" s="1"/>
  <c r="W168" i="1"/>
  <c r="Y168" i="1" s="1"/>
  <c r="O169" i="1" s="1"/>
  <c r="X160" i="1" l="1"/>
  <c r="P161" i="1" s="1"/>
  <c r="V160" i="1"/>
  <c r="N161" i="1" s="1"/>
  <c r="Q169" i="1"/>
  <c r="S169" i="1"/>
  <c r="R161" i="1" l="1"/>
  <c r="Z161" i="1" s="1"/>
  <c r="T161" i="1"/>
  <c r="U169" i="1"/>
  <c r="M170" i="1" s="1"/>
  <c r="W169" i="1"/>
  <c r="Y169" i="1" s="1"/>
  <c r="O170" i="1" s="1"/>
  <c r="V161" i="1" l="1"/>
  <c r="N162" i="1" s="1"/>
  <c r="X161" i="1"/>
  <c r="P162" i="1" s="1"/>
  <c r="Q170" i="1"/>
  <c r="S170" i="1"/>
  <c r="R162" i="1" l="1"/>
  <c r="Z162" i="1" s="1"/>
  <c r="T162" i="1"/>
  <c r="U170" i="1"/>
  <c r="M171" i="1" s="1"/>
  <c r="W170" i="1"/>
  <c r="Y170" i="1" s="1"/>
  <c r="O171" i="1" s="1"/>
  <c r="V162" i="1" l="1"/>
  <c r="N163" i="1" s="1"/>
  <c r="X162" i="1"/>
  <c r="P163" i="1" s="1"/>
  <c r="R163" i="1" s="1"/>
  <c r="Q171" i="1"/>
  <c r="S171" i="1" s="1"/>
  <c r="T163" i="1" l="1"/>
  <c r="Z163" i="1"/>
  <c r="U171" i="1"/>
  <c r="M172" i="1" s="1"/>
  <c r="W171" i="1"/>
  <c r="Y171" i="1" s="1"/>
  <c r="O172" i="1" s="1"/>
  <c r="V163" i="1" l="1"/>
  <c r="N164" i="1" s="1"/>
  <c r="X163" i="1"/>
  <c r="P164" i="1" s="1"/>
  <c r="R164" i="1" s="1"/>
  <c r="Q172" i="1"/>
  <c r="S172" i="1"/>
  <c r="T164" i="1" l="1"/>
  <c r="Z164" i="1"/>
  <c r="U172" i="1"/>
  <c r="M173" i="1" s="1"/>
  <c r="W172" i="1"/>
  <c r="Y172" i="1" s="1"/>
  <c r="O173" i="1" s="1"/>
  <c r="X164" i="1" l="1"/>
  <c r="P165" i="1" s="1"/>
  <c r="V164" i="1"/>
  <c r="N165" i="1" s="1"/>
  <c r="Q173" i="1"/>
  <c r="S173" i="1" s="1"/>
  <c r="R165" i="1" l="1"/>
  <c r="Z165" i="1" s="1"/>
  <c r="U173" i="1"/>
  <c r="M174" i="1" s="1"/>
  <c r="W173" i="1"/>
  <c r="Y173" i="1" s="1"/>
  <c r="O174" i="1" s="1"/>
  <c r="T165" i="1" l="1"/>
  <c r="Q174" i="1"/>
  <c r="S174" i="1"/>
  <c r="V165" i="1" l="1"/>
  <c r="N166" i="1" s="1"/>
  <c r="X165" i="1"/>
  <c r="P166" i="1" s="1"/>
  <c r="R166" i="1" s="1"/>
  <c r="U174" i="1"/>
  <c r="M175" i="1" s="1"/>
  <c r="W174" i="1"/>
  <c r="Y174" i="1" s="1"/>
  <c r="O175" i="1" s="1"/>
  <c r="T166" i="1" l="1"/>
  <c r="Z166" i="1"/>
  <c r="Q175" i="1"/>
  <c r="S175" i="1"/>
  <c r="V166" i="1" l="1"/>
  <c r="N167" i="1" s="1"/>
  <c r="X166" i="1"/>
  <c r="P167" i="1" s="1"/>
  <c r="U175" i="1"/>
  <c r="M176" i="1" s="1"/>
  <c r="W175" i="1"/>
  <c r="Y175" i="1" s="1"/>
  <c r="O176" i="1" s="1"/>
  <c r="R167" i="1" l="1"/>
  <c r="Z167" i="1" s="1"/>
  <c r="Q176" i="1"/>
  <c r="S176" i="1"/>
  <c r="T167" i="1" l="1"/>
  <c r="U176" i="1"/>
  <c r="M177" i="1" s="1"/>
  <c r="W176" i="1"/>
  <c r="Y176" i="1" s="1"/>
  <c r="O177" i="1" s="1"/>
  <c r="V167" i="1" l="1"/>
  <c r="N168" i="1" s="1"/>
  <c r="X167" i="1"/>
  <c r="P168" i="1" s="1"/>
  <c r="R168" i="1" s="1"/>
  <c r="Q177" i="1"/>
  <c r="S177" i="1" s="1"/>
  <c r="T168" i="1" l="1"/>
  <c r="Z168" i="1"/>
  <c r="U177" i="1"/>
  <c r="M178" i="1" s="1"/>
  <c r="W177" i="1"/>
  <c r="Y177" i="1" s="1"/>
  <c r="O178" i="1" s="1"/>
  <c r="V168" i="1" l="1"/>
  <c r="N169" i="1" s="1"/>
  <c r="X168" i="1"/>
  <c r="P169" i="1" s="1"/>
  <c r="R169" i="1" s="1"/>
  <c r="Q178" i="1"/>
  <c r="S178" i="1"/>
  <c r="T169" i="1" l="1"/>
  <c r="Z169" i="1"/>
  <c r="U178" i="1"/>
  <c r="M179" i="1" s="1"/>
  <c r="W178" i="1"/>
  <c r="Y178" i="1" s="1"/>
  <c r="O179" i="1" s="1"/>
  <c r="V169" i="1" l="1"/>
  <c r="N170" i="1" s="1"/>
  <c r="X169" i="1"/>
  <c r="P170" i="1" s="1"/>
  <c r="R170" i="1" s="1"/>
  <c r="Q179" i="1"/>
  <c r="S179" i="1"/>
  <c r="T170" i="1" l="1"/>
  <c r="Z170" i="1"/>
  <c r="U179" i="1"/>
  <c r="M180" i="1" s="1"/>
  <c r="W179" i="1"/>
  <c r="Y179" i="1" s="1"/>
  <c r="O180" i="1" s="1"/>
  <c r="V170" i="1" l="1"/>
  <c r="N171" i="1" s="1"/>
  <c r="X170" i="1"/>
  <c r="P171" i="1" s="1"/>
  <c r="R171" i="1" s="1"/>
  <c r="Q180" i="1"/>
  <c r="S180" i="1"/>
  <c r="T171" i="1" l="1"/>
  <c r="Z171" i="1"/>
  <c r="U180" i="1"/>
  <c r="M181" i="1" s="1"/>
  <c r="W180" i="1"/>
  <c r="Y180" i="1" s="1"/>
  <c r="O181" i="1" s="1"/>
  <c r="V171" i="1" l="1"/>
  <c r="N172" i="1" s="1"/>
  <c r="X171" i="1"/>
  <c r="P172" i="1" s="1"/>
  <c r="Q181" i="1"/>
  <c r="S181" i="1" s="1"/>
  <c r="R172" i="1" l="1"/>
  <c r="Z172" i="1" s="1"/>
  <c r="T172" i="1"/>
  <c r="U181" i="1"/>
  <c r="M182" i="1" s="1"/>
  <c r="W181" i="1"/>
  <c r="Y181" i="1" s="1"/>
  <c r="O182" i="1" s="1"/>
  <c r="X172" i="1" l="1"/>
  <c r="P173" i="1" s="1"/>
  <c r="V172" i="1"/>
  <c r="N173" i="1" s="1"/>
  <c r="Q182" i="1"/>
  <c r="S182" i="1"/>
  <c r="R173" i="1" l="1"/>
  <c r="Z173" i="1" s="1"/>
  <c r="U182" i="1"/>
  <c r="M183" i="1" s="1"/>
  <c r="W182" i="1"/>
  <c r="Y182" i="1" s="1"/>
  <c r="O183" i="1" s="1"/>
  <c r="T173" i="1" l="1"/>
  <c r="Q183" i="1"/>
  <c r="S183" i="1" s="1"/>
  <c r="V173" i="1" l="1"/>
  <c r="N174" i="1" s="1"/>
  <c r="X173" i="1"/>
  <c r="P174" i="1" s="1"/>
  <c r="U183" i="1"/>
  <c r="M184" i="1" s="1"/>
  <c r="W183" i="1"/>
  <c r="Y183" i="1" s="1"/>
  <c r="O184" i="1" s="1"/>
  <c r="R174" i="1" l="1"/>
  <c r="Z174" i="1" s="1"/>
  <c r="T174" i="1"/>
  <c r="Q184" i="1"/>
  <c r="S184" i="1"/>
  <c r="V174" i="1" l="1"/>
  <c r="N175" i="1" s="1"/>
  <c r="X174" i="1"/>
  <c r="P175" i="1" s="1"/>
  <c r="U184" i="1"/>
  <c r="M185" i="1" s="1"/>
  <c r="W184" i="1"/>
  <c r="Y184" i="1" s="1"/>
  <c r="O185" i="1" s="1"/>
  <c r="R175" i="1" l="1"/>
  <c r="Z175" i="1" s="1"/>
  <c r="T175" i="1"/>
  <c r="Q185" i="1"/>
  <c r="S185" i="1"/>
  <c r="V175" i="1" l="1"/>
  <c r="N176" i="1" s="1"/>
  <c r="X175" i="1"/>
  <c r="P176" i="1" s="1"/>
  <c r="U185" i="1"/>
  <c r="M186" i="1" s="1"/>
  <c r="W185" i="1"/>
  <c r="Y185" i="1" s="1"/>
  <c r="O186" i="1" s="1"/>
  <c r="R176" i="1" l="1"/>
  <c r="Z176" i="1" s="1"/>
  <c r="Q186" i="1"/>
  <c r="S186" i="1"/>
  <c r="T176" i="1" l="1"/>
  <c r="U186" i="1"/>
  <c r="M187" i="1" s="1"/>
  <c r="W186" i="1"/>
  <c r="Y186" i="1" s="1"/>
  <c r="O187" i="1" s="1"/>
  <c r="V176" i="1" l="1"/>
  <c r="N177" i="1" s="1"/>
  <c r="X176" i="1"/>
  <c r="P177" i="1" s="1"/>
  <c r="R177" i="1" s="1"/>
  <c r="Q187" i="1"/>
  <c r="S187" i="1"/>
  <c r="T177" i="1" l="1"/>
  <c r="Z177" i="1"/>
  <c r="U187" i="1"/>
  <c r="M188" i="1" s="1"/>
  <c r="W187" i="1"/>
  <c r="Y187" i="1" s="1"/>
  <c r="O188" i="1" s="1"/>
  <c r="V177" i="1" l="1"/>
  <c r="N178" i="1" s="1"/>
  <c r="X177" i="1"/>
  <c r="P178" i="1" s="1"/>
  <c r="R178" i="1" s="1"/>
  <c r="Q188" i="1"/>
  <c r="S188" i="1"/>
  <c r="T178" i="1" l="1"/>
  <c r="Z178" i="1"/>
  <c r="U188" i="1"/>
  <c r="M189" i="1" s="1"/>
  <c r="W188" i="1"/>
  <c r="Y188" i="1" s="1"/>
  <c r="O189" i="1" s="1"/>
  <c r="V178" i="1" l="1"/>
  <c r="N179" i="1" s="1"/>
  <c r="X178" i="1"/>
  <c r="P179" i="1" s="1"/>
  <c r="Q189" i="1"/>
  <c r="S189" i="1" s="1"/>
  <c r="R179" i="1" l="1"/>
  <c r="Z179" i="1" s="1"/>
  <c r="T179" i="1"/>
  <c r="U189" i="1"/>
  <c r="M190" i="1" s="1"/>
  <c r="W189" i="1"/>
  <c r="Y189" i="1" s="1"/>
  <c r="O190" i="1" s="1"/>
  <c r="V179" i="1" l="1"/>
  <c r="N180" i="1" s="1"/>
  <c r="X179" i="1"/>
  <c r="P180" i="1" s="1"/>
  <c r="R180" i="1" s="1"/>
  <c r="Q190" i="1"/>
  <c r="S190" i="1"/>
  <c r="T180" i="1" l="1"/>
  <c r="Z180" i="1"/>
  <c r="U190" i="1"/>
  <c r="M191" i="1" s="1"/>
  <c r="W190" i="1"/>
  <c r="Y190" i="1" s="1"/>
  <c r="O191" i="1" s="1"/>
  <c r="V180" i="1" l="1"/>
  <c r="N181" i="1" s="1"/>
  <c r="X180" i="1"/>
  <c r="P181" i="1" s="1"/>
  <c r="R181" i="1" s="1"/>
  <c r="Q191" i="1"/>
  <c r="S191" i="1" s="1"/>
  <c r="T181" i="1" l="1"/>
  <c r="Z181" i="1"/>
  <c r="U191" i="1"/>
  <c r="M192" i="1" s="1"/>
  <c r="W191" i="1"/>
  <c r="Y191" i="1" s="1"/>
  <c r="O192" i="1" s="1"/>
  <c r="V181" i="1" l="1"/>
  <c r="N182" i="1" s="1"/>
  <c r="X181" i="1"/>
  <c r="P182" i="1" s="1"/>
  <c r="Q192" i="1"/>
  <c r="S192" i="1"/>
  <c r="R182" i="1" l="1"/>
  <c r="Z182" i="1" s="1"/>
  <c r="T182" i="1"/>
  <c r="U192" i="1"/>
  <c r="M193" i="1" s="1"/>
  <c r="W192" i="1"/>
  <c r="Y192" i="1" s="1"/>
  <c r="O193" i="1" s="1"/>
  <c r="V182" i="1" l="1"/>
  <c r="N183" i="1" s="1"/>
  <c r="X182" i="1"/>
  <c r="P183" i="1" s="1"/>
  <c r="R183" i="1" s="1"/>
  <c r="Q193" i="1"/>
  <c r="S193" i="1" s="1"/>
  <c r="T183" i="1" l="1"/>
  <c r="Z183" i="1"/>
  <c r="U193" i="1"/>
  <c r="M194" i="1" s="1"/>
  <c r="W193" i="1"/>
  <c r="Y193" i="1" s="1"/>
  <c r="O194" i="1" s="1"/>
  <c r="V183" i="1" l="1"/>
  <c r="N184" i="1" s="1"/>
  <c r="X183" i="1"/>
  <c r="P184" i="1" s="1"/>
  <c r="Q194" i="1"/>
  <c r="S194" i="1" s="1"/>
  <c r="R184" i="1" l="1"/>
  <c r="Z184" i="1" s="1"/>
  <c r="U194" i="1"/>
  <c r="M195" i="1" s="1"/>
  <c r="W194" i="1"/>
  <c r="Y194" i="1" s="1"/>
  <c r="O195" i="1" s="1"/>
  <c r="T184" i="1" l="1"/>
  <c r="Q195" i="1"/>
  <c r="S195" i="1" s="1"/>
  <c r="V184" i="1" l="1"/>
  <c r="N185" i="1" s="1"/>
  <c r="X184" i="1"/>
  <c r="P185" i="1" s="1"/>
  <c r="R185" i="1" s="1"/>
  <c r="U195" i="1"/>
  <c r="M196" i="1" s="1"/>
  <c r="W195" i="1"/>
  <c r="Y195" i="1" s="1"/>
  <c r="O196" i="1" s="1"/>
  <c r="T185" i="1" l="1"/>
  <c r="Z185" i="1"/>
  <c r="Q196" i="1"/>
  <c r="S196" i="1" s="1"/>
  <c r="V185" i="1" l="1"/>
  <c r="N186" i="1" s="1"/>
  <c r="X185" i="1"/>
  <c r="P186" i="1" s="1"/>
  <c r="U196" i="1"/>
  <c r="M197" i="1" s="1"/>
  <c r="W196" i="1"/>
  <c r="Y196" i="1" s="1"/>
  <c r="O197" i="1" s="1"/>
  <c r="R186" i="1" l="1"/>
  <c r="Z186" i="1" s="1"/>
  <c r="T186" i="1"/>
  <c r="Q197" i="1"/>
  <c r="S197" i="1"/>
  <c r="V186" i="1" l="1"/>
  <c r="N187" i="1" s="1"/>
  <c r="X186" i="1"/>
  <c r="P187" i="1" s="1"/>
  <c r="U197" i="1"/>
  <c r="M198" i="1" s="1"/>
  <c r="W197" i="1"/>
  <c r="Y197" i="1" s="1"/>
  <c r="O198" i="1" s="1"/>
  <c r="R187" i="1" l="1"/>
  <c r="Z187" i="1" s="1"/>
  <c r="T187" i="1"/>
  <c r="Q198" i="1"/>
  <c r="S198" i="1"/>
  <c r="V187" i="1" l="1"/>
  <c r="N188" i="1" s="1"/>
  <c r="X187" i="1"/>
  <c r="P188" i="1" s="1"/>
  <c r="U198" i="1"/>
  <c r="M199" i="1" s="1"/>
  <c r="W198" i="1"/>
  <c r="Y198" i="1" s="1"/>
  <c r="O199" i="1" s="1"/>
  <c r="R188" i="1" l="1"/>
  <c r="Z188" i="1" s="1"/>
  <c r="T188" i="1"/>
  <c r="Q199" i="1"/>
  <c r="S199" i="1" s="1"/>
  <c r="V188" i="1" l="1"/>
  <c r="N189" i="1" s="1"/>
  <c r="X188" i="1"/>
  <c r="P189" i="1" s="1"/>
  <c r="R189" i="1" s="1"/>
  <c r="U199" i="1"/>
  <c r="M200" i="1" s="1"/>
  <c r="W199" i="1"/>
  <c r="Y199" i="1" s="1"/>
  <c r="O200" i="1" s="1"/>
  <c r="T189" i="1" l="1"/>
  <c r="Z189" i="1"/>
  <c r="Q200" i="1"/>
  <c r="S200" i="1"/>
  <c r="V189" i="1" l="1"/>
  <c r="N190" i="1" s="1"/>
  <c r="X189" i="1"/>
  <c r="P190" i="1" s="1"/>
  <c r="U200" i="1"/>
  <c r="M201" i="1" s="1"/>
  <c r="W200" i="1"/>
  <c r="Y200" i="1" s="1"/>
  <c r="O201" i="1" s="1"/>
  <c r="R190" i="1" l="1"/>
  <c r="Z190" i="1" s="1"/>
  <c r="T190" i="1"/>
  <c r="Q201" i="1"/>
  <c r="S201" i="1"/>
  <c r="X190" i="1" l="1"/>
  <c r="P191" i="1" s="1"/>
  <c r="R191" i="1" s="1"/>
  <c r="V190" i="1"/>
  <c r="N191" i="1" s="1"/>
  <c r="U201" i="1"/>
  <c r="M202" i="1" s="1"/>
  <c r="W201" i="1"/>
  <c r="Y201" i="1" s="1"/>
  <c r="O202" i="1" s="1"/>
  <c r="T191" i="1" l="1"/>
  <c r="Z191" i="1"/>
  <c r="Q202" i="1"/>
  <c r="S202" i="1" s="1"/>
  <c r="X191" i="1" l="1"/>
  <c r="P192" i="1" s="1"/>
  <c r="V191" i="1"/>
  <c r="N192" i="1" s="1"/>
  <c r="U202" i="1"/>
  <c r="M203" i="1" s="1"/>
  <c r="W202" i="1"/>
  <c r="Y202" i="1" s="1"/>
  <c r="O203" i="1" s="1"/>
  <c r="R192" i="1" l="1"/>
  <c r="Z192" i="1" s="1"/>
  <c r="Q203" i="1"/>
  <c r="S203" i="1" s="1"/>
  <c r="T192" i="1" l="1"/>
  <c r="U203" i="1"/>
  <c r="M204" i="1" s="1"/>
  <c r="W203" i="1"/>
  <c r="Y203" i="1" s="1"/>
  <c r="O204" i="1" s="1"/>
  <c r="V192" i="1" l="1"/>
  <c r="N193" i="1" s="1"/>
  <c r="X192" i="1"/>
  <c r="P193" i="1" s="1"/>
  <c r="R193" i="1" s="1"/>
  <c r="Q204" i="1"/>
  <c r="S204" i="1" s="1"/>
  <c r="T193" i="1" l="1"/>
  <c r="Z193" i="1"/>
  <c r="U204" i="1"/>
  <c r="M205" i="1" s="1"/>
  <c r="W204" i="1"/>
  <c r="Y204" i="1" s="1"/>
  <c r="O205" i="1" s="1"/>
  <c r="V193" i="1" l="1"/>
  <c r="N194" i="1" s="1"/>
  <c r="X193" i="1"/>
  <c r="P194" i="1" s="1"/>
  <c r="Q205" i="1"/>
  <c r="S205" i="1"/>
  <c r="R194" i="1" l="1"/>
  <c r="Z194" i="1" s="1"/>
  <c r="T194" i="1"/>
  <c r="U205" i="1"/>
  <c r="M206" i="1" s="1"/>
  <c r="W205" i="1"/>
  <c r="Y205" i="1" s="1"/>
  <c r="O206" i="1" s="1"/>
  <c r="V194" i="1" l="1"/>
  <c r="N195" i="1" s="1"/>
  <c r="X194" i="1"/>
  <c r="P195" i="1" s="1"/>
  <c r="R195" i="1" s="1"/>
  <c r="Q206" i="1"/>
  <c r="S206" i="1"/>
  <c r="T195" i="1" l="1"/>
  <c r="Z195" i="1"/>
  <c r="U206" i="1"/>
  <c r="M207" i="1" s="1"/>
  <c r="W206" i="1"/>
  <c r="Y206" i="1" s="1"/>
  <c r="O207" i="1" s="1"/>
  <c r="V195" i="1" l="1"/>
  <c r="N196" i="1" s="1"/>
  <c r="X195" i="1"/>
  <c r="P196" i="1" s="1"/>
  <c r="Q207" i="1"/>
  <c r="S207" i="1" s="1"/>
  <c r="R196" i="1" l="1"/>
  <c r="Z196" i="1" s="1"/>
  <c r="T196" i="1"/>
  <c r="U207" i="1"/>
  <c r="M208" i="1" s="1"/>
  <c r="W207" i="1"/>
  <c r="Y207" i="1" s="1"/>
  <c r="O208" i="1" s="1"/>
  <c r="Q208" i="1" s="1"/>
  <c r="S208" i="1" s="1"/>
  <c r="V196" i="1" l="1"/>
  <c r="N197" i="1" s="1"/>
  <c r="X196" i="1"/>
  <c r="P197" i="1" s="1"/>
  <c r="U208" i="1"/>
  <c r="W208" i="1"/>
  <c r="Y208" i="1" s="1"/>
  <c r="R197" i="1" l="1"/>
  <c r="Z197" i="1" s="1"/>
  <c r="T197" i="1"/>
  <c r="V197" i="1" l="1"/>
  <c r="N198" i="1" s="1"/>
  <c r="X197" i="1"/>
  <c r="P198" i="1" s="1"/>
  <c r="R198" i="1" l="1"/>
  <c r="Z198" i="1" s="1"/>
  <c r="T198" i="1"/>
  <c r="V198" i="1" l="1"/>
  <c r="N199" i="1" s="1"/>
  <c r="X198" i="1"/>
  <c r="P199" i="1" s="1"/>
  <c r="R199" i="1" s="1"/>
  <c r="T199" i="1" l="1"/>
  <c r="Z199" i="1"/>
  <c r="X199" i="1" l="1"/>
  <c r="P200" i="1" s="1"/>
  <c r="R200" i="1" s="1"/>
  <c r="V199" i="1"/>
  <c r="N200" i="1" s="1"/>
  <c r="T200" i="1" l="1"/>
  <c r="Z200" i="1"/>
  <c r="X200" i="1" l="1"/>
  <c r="P201" i="1" s="1"/>
  <c r="R201" i="1" s="1"/>
  <c r="V200" i="1"/>
  <c r="N201" i="1" s="1"/>
  <c r="T201" i="1" l="1"/>
  <c r="Z201" i="1"/>
  <c r="V201" i="1" l="1"/>
  <c r="N202" i="1" s="1"/>
  <c r="X201" i="1"/>
  <c r="P202" i="1" s="1"/>
  <c r="R202" i="1" l="1"/>
  <c r="Z202" i="1" s="1"/>
  <c r="T202" i="1"/>
  <c r="X202" i="1" l="1"/>
  <c r="P203" i="1" s="1"/>
  <c r="R203" i="1" s="1"/>
  <c r="V202" i="1"/>
  <c r="N203" i="1" s="1"/>
  <c r="T203" i="1" l="1"/>
  <c r="Z203" i="1"/>
  <c r="V203" i="1" l="1"/>
  <c r="N204" i="1" s="1"/>
  <c r="X203" i="1"/>
  <c r="P204" i="1" s="1"/>
  <c r="R204" i="1" l="1"/>
  <c r="Z204" i="1" s="1"/>
  <c r="T204" i="1"/>
  <c r="V204" i="1" l="1"/>
  <c r="N205" i="1" s="1"/>
  <c r="X204" i="1"/>
  <c r="P205" i="1" s="1"/>
  <c r="R205" i="1" s="1"/>
  <c r="T205" i="1" l="1"/>
  <c r="Z205" i="1"/>
  <c r="V205" i="1" l="1"/>
  <c r="N206" i="1" s="1"/>
  <c r="X205" i="1"/>
  <c r="P206" i="1" s="1"/>
  <c r="R206" i="1" l="1"/>
  <c r="Z206" i="1" s="1"/>
  <c r="T206" i="1"/>
  <c r="V206" i="1" l="1"/>
  <c r="N207" i="1" s="1"/>
  <c r="X206" i="1"/>
  <c r="P207" i="1" s="1"/>
  <c r="R207" i="1" s="1"/>
  <c r="T207" i="1" l="1"/>
  <c r="Z207" i="1"/>
  <c r="V207" i="1" l="1"/>
  <c r="N208" i="1" s="1"/>
  <c r="X207" i="1"/>
  <c r="P208" i="1" s="1"/>
  <c r="R208" i="1" s="1"/>
  <c r="T208" i="1" l="1"/>
  <c r="Z208" i="1"/>
  <c r="V208" i="1" l="1"/>
  <c r="X208" i="1"/>
</calcChain>
</file>

<file path=xl/sharedStrings.xml><?xml version="1.0" encoding="utf-8"?>
<sst xmlns="http://schemas.openxmlformats.org/spreadsheetml/2006/main" count="233" uniqueCount="222">
  <si>
    <t>Name</t>
  </si>
  <si>
    <t>Value</t>
  </si>
  <si>
    <t>dt</t>
  </si>
  <si>
    <t>gx</t>
  </si>
  <si>
    <t>gy</t>
  </si>
  <si>
    <t>mass</t>
  </si>
  <si>
    <t>someK</t>
  </si>
  <si>
    <t>Time</t>
  </si>
  <si>
    <t>Sx</t>
  </si>
  <si>
    <t>Sy</t>
  </si>
  <si>
    <t>Vx</t>
  </si>
  <si>
    <t>Vy</t>
  </si>
  <si>
    <t>Ax</t>
  </si>
  <si>
    <t>Ay</t>
  </si>
  <si>
    <t>DSx</t>
  </si>
  <si>
    <t>Dsy</t>
  </si>
  <si>
    <t>DVx</t>
  </si>
  <si>
    <t>Dvy</t>
  </si>
  <si>
    <t>VX_2</t>
  </si>
  <si>
    <t>Vy_2</t>
  </si>
  <si>
    <t>AX_2</t>
  </si>
  <si>
    <t>AY_2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</si>
  <si>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</si>
  <si>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</si>
  <si>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</si>
  <si>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</si>
  <si>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</si>
  <si>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</si>
  <si>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</si>
  <si>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</si>
  <si>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</si>
  <si>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</si>
  <si>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</si>
  <si>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</si>
  <si>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</si>
  <si>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</si>
  <si>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</si>
  <si>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</si>
  <si>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</si>
  <si>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</si>
  <si>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</si>
  <si>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</si>
  <si>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</si>
  <si>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</si>
  <si>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</si>
  <si>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</si>
  <si>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</si>
  <si>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</si>
  <si>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</si>
  <si>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</si>
  <si>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</si>
  <si>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</si>
  <si>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</si>
  <si>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</si>
  <si>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</si>
  <si>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</si>
  <si>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</si>
  <si>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</si>
  <si>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</si>
  <si>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</si>
  <si>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</si>
  <si>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</si>
  <si>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</si>
  <si>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</si>
  <si>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</si>
  <si>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</si>
  <si>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</si>
  <si>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</si>
  <si>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</si>
  <si>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</si>
  <si>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</si>
  <si>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</si>
  <si>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</si>
  <si>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</si>
  <si>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</si>
  <si>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</si>
  <si>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</si>
  <si>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</si>
  <si>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</si>
  <si>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</si>
  <si>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</si>
  <si>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</si>
  <si>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</si>
  <si>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</si>
  <si>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</si>
  <si>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</si>
  <si>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</si>
  <si>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</si>
  <si>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</si>
  <si>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</si>
  <si>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</si>
  <si>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</si>
  <si>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</si>
  <si>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</si>
  <si>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</si>
  <si>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</si>
  <si>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</si>
  <si>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</si>
  <si>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</si>
  <si>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</si>
  <si>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</si>
  <si>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</si>
  <si>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</si>
  <si>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</si>
  <si>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</si>
  <si>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</si>
  <si>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</si>
  <si>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</si>
  <si>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</si>
  <si>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</si>
  <si>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</si>
  <si>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</si>
  <si>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</si>
  <si>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</si>
  <si>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</si>
  <si>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</si>
  <si>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</si>
  <si>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</si>
  <si>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</si>
  <si>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</si>
  <si>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</si>
  <si>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</si>
  <si>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</si>
  <si>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</si>
  <si>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</si>
  <si>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</si>
  <si>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</si>
  <si>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</si>
  <si>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</si>
  <si>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</si>
  <si>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</si>
  <si>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</si>
  <si>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</si>
  <si>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</si>
  <si>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</si>
  <si>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</si>
  <si>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</si>
  <si>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</si>
  <si>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</si>
  <si>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</si>
  <si>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</si>
  <si>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</si>
  <si>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</si>
  <si>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</si>
  <si>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</si>
  <si>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</si>
  <si>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</si>
  <si>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</si>
  <si>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</si>
  <si>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</si>
  <si>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</si>
  <si>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</si>
  <si>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</si>
  <si>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</si>
  <si>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</si>
  <si>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</si>
  <si>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</si>
  <si>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</si>
  <si>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</si>
  <si>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</si>
  <si>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</si>
  <si>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</si>
  <si>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</si>
  <si>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</si>
  <si>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</si>
  <si>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</si>
  <si>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</si>
  <si>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</si>
  <si>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</si>
  <si>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</si>
  <si>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</si>
  <si>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</si>
  <si>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</si>
  <si>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</si>
  <si>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</si>
  <si>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</si>
  <si>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</si>
  <si>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</si>
  <si>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</si>
  <si>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</si>
  <si>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</si>
  <si>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</si>
  <si>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</si>
  <si>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</si>
  <si>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</si>
  <si>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</si>
  <si>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</si>
  <si>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</si>
  <si>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</si>
  <si>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</si>
  <si>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</si>
  <si>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</si>
  <si>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</si>
  <si>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</si>
  <si>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</si>
  <si>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</si>
  <si>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</si>
  <si>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</si>
  <si>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</si>
  <si>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</si>
  <si>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</si>
  <si>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</si>
  <si>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</si>
  <si>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</si>
  <si>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</si>
  <si>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</si>
  <si>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</si>
  <si>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</si>
  <si>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</si>
  <si>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</si>
  <si>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</si>
  <si>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</si>
  <si>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</si>
  <si>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</si>
  <si>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</si>
  <si>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</si>
  <si>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</si>
  <si>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</si>
  <si>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</si>
  <si>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</si>
  <si>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</si>
  <si>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t200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</si>
</sst>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Arkusz1!$C$7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Arkusz1!$B$8:$B$213</c:f>
              <c:numCache>
                <c:formatCode>General</c:formatCode>
                <c:ptCount val="206"/>
                <c:pt idx="0">
                  <c:v>0</c:v>
                </c:pt>
                <c:pt idx="1">
                  <c:v>0.05</c:v>
                </c:pt>
                <c:pt idx="2">
                  <c:v>9.9750000000000005E-2</c:v>
                </c:pt>
                <c:pt idx="3">
                  <c:v>0.14925125</c:v>
                </c:pt>
                <c:pt idx="4">
                  <c:v>0.19850499375</c:v>
                </c:pt>
                <c:pt idx="5">
                  <c:v>0.24751246878124999</c:v>
                </c:pt>
                <c:pt idx="6">
                  <c:v>0.29627490643734372</c:v>
                </c:pt>
                <c:pt idx="7">
                  <c:v>0.34479353190515699</c:v>
                </c:pt>
                <c:pt idx="8">
                  <c:v>0.39306956424563122</c:v>
                </c:pt>
                <c:pt idx="9">
                  <c:v>0.44110421642440306</c:v>
                </c:pt>
                <c:pt idx="10">
                  <c:v>0.48889869534228103</c:v>
                </c:pt>
                <c:pt idx="11">
                  <c:v>0.53645420186556958</c:v>
                </c:pt>
                <c:pt idx="12">
                  <c:v>0.58377193085624168</c:v>
                </c:pt>
                <c:pt idx="13">
                  <c:v>0.63085307120196044</c:v>
                </c:pt>
                <c:pt idx="14">
                  <c:v>0.67769880584595066</c:v>
                </c:pt>
                <c:pt idx="15">
                  <c:v>0.7243103118167209</c:v>
                </c:pt>
                <c:pt idx="16">
                  <c:v>0.77068876025763733</c:v>
                </c:pt>
                <c:pt idx="17">
                  <c:v>0.8168353164563491</c:v>
                </c:pt>
                <c:pt idx="18">
                  <c:v>0.86275113987406737</c:v>
                </c:pt>
                <c:pt idx="19">
                  <c:v>0.90843738417469699</c:v>
                </c:pt>
                <c:pt idx="20">
                  <c:v>0.95389519725382343</c:v>
                </c:pt>
                <c:pt idx="21">
                  <c:v>0.99912572126755428</c:v>
                </c:pt>
                <c:pt idx="22">
                  <c:v>1.0441300926612165</c:v>
                </c:pt>
                <c:pt idx="23">
                  <c:v>1.0889094421979104</c:v>
                </c:pt>
                <c:pt idx="24">
                  <c:v>1.1334648949869208</c:v>
                </c:pt>
                <c:pt idx="25">
                  <c:v>1.1777975705119863</c:v>
                </c:pt>
                <c:pt idx="26">
                  <c:v>1.2219085826594263</c:v>
                </c:pt>
                <c:pt idx="27">
                  <c:v>1.2657990397461292</c:v>
                </c:pt>
                <c:pt idx="28">
                  <c:v>1.3094700445473986</c:v>
                </c:pt>
                <c:pt idx="29">
                  <c:v>1.3529226943246615</c:v>
                </c:pt>
                <c:pt idx="30">
                  <c:v>1.3961580808530383</c:v>
                </c:pt>
                <c:pt idx="31">
                  <c:v>1.4391772904487732</c:v>
                </c:pt>
                <c:pt idx="32">
                  <c:v>1.4819814039965293</c:v>
                </c:pt>
                <c:pt idx="33">
                  <c:v>1.5245714969765467</c:v>
                </c:pt>
                <c:pt idx="34">
                  <c:v>1.5669486394916639</c:v>
                </c:pt>
                <c:pt idx="35">
                  <c:v>1.6091138962942055</c:v>
                </c:pt>
                <c:pt idx="36">
                  <c:v>1.6510683268127344</c:v>
                </c:pt>
                <c:pt idx="37">
                  <c:v>1.6928129851786706</c:v>
                </c:pt>
                <c:pt idx="38">
                  <c:v>1.7343489202527773</c:v>
                </c:pt>
                <c:pt idx="39">
                  <c:v>1.7756771756515135</c:v>
                </c:pt>
                <c:pt idx="40">
                  <c:v>1.8167987897732558</c:v>
                </c:pt>
                <c:pt idx="41">
                  <c:v>1.8577147958243896</c:v>
                </c:pt>
                <c:pt idx="42">
                  <c:v>1.8984262218452677</c:v>
                </c:pt>
                <c:pt idx="43">
                  <c:v>1.9389340907360413</c:v>
                </c:pt>
                <c:pt idx="44">
                  <c:v>1.9792394202823611</c:v>
                </c:pt>
                <c:pt idx="45">
                  <c:v>2.0193432231809494</c:v>
                </c:pt>
                <c:pt idx="46">
                  <c:v>2.0592465070650445</c:v>
                </c:pt>
                <c:pt idx="47">
                  <c:v>2.0989502745297193</c:v>
                </c:pt>
                <c:pt idx="48">
                  <c:v>2.1384555231570705</c:v>
                </c:pt>
                <c:pt idx="49">
                  <c:v>2.1777632455412852</c:v>
                </c:pt>
                <c:pt idx="50">
                  <c:v>2.2168744293135787</c:v>
                </c:pt>
                <c:pt idx="51">
                  <c:v>2.2557900571670109</c:v>
                </c:pt>
                <c:pt idx="52">
                  <c:v>2.2945111068811759</c:v>
                </c:pt>
                <c:pt idx="53">
                  <c:v>2.3330385513467702</c:v>
                </c:pt>
                <c:pt idx="54">
                  <c:v>2.3713733585900365</c:v>
                </c:pt>
                <c:pt idx="55">
                  <c:v>2.4095164917970862</c:v>
                </c:pt>
                <c:pt idx="56">
                  <c:v>2.4474689093381006</c:v>
                </c:pt>
                <c:pt idx="57">
                  <c:v>2.4852315647914103</c:v>
                </c:pt>
                <c:pt idx="58">
                  <c:v>2.522805406967453</c:v>
                </c:pt>
                <c:pt idx="59">
                  <c:v>2.5601913799326157</c:v>
                </c:pt>
                <c:pt idx="60">
                  <c:v>2.5973904230329525</c:v>
                </c:pt>
                <c:pt idx="61">
                  <c:v>2.6344034709177877</c:v>
                </c:pt>
                <c:pt idx="62">
                  <c:v>2.6712314535631987</c:v>
                </c:pt>
                <c:pt idx="63">
                  <c:v>2.7078752962953825</c:v>
                </c:pt>
                <c:pt idx="64">
                  <c:v>2.7443359198139055</c:v>
                </c:pt>
                <c:pt idx="65">
                  <c:v>2.7806142402148359</c:v>
                </c:pt>
                <c:pt idx="66">
                  <c:v>2.8167111690137618</c:v>
                </c:pt>
                <c:pt idx="67">
                  <c:v>2.8526276131686932</c:v>
                </c:pt>
                <c:pt idx="68">
                  <c:v>2.8883644751028497</c:v>
                </c:pt>
                <c:pt idx="69">
                  <c:v>2.9239226527273354</c:v>
                </c:pt>
                <c:pt idx="70">
                  <c:v>2.9593030394636988</c:v>
                </c:pt>
                <c:pt idx="71">
                  <c:v>2.9945065242663804</c:v>
                </c:pt>
                <c:pt idx="72">
                  <c:v>3.0295339916450486</c:v>
                </c:pt>
                <c:pt idx="73">
                  <c:v>3.0643863216868232</c:v>
                </c:pt>
                <c:pt idx="74">
                  <c:v>3.099064390078389</c:v>
                </c:pt>
                <c:pt idx="75">
                  <c:v>3.1335690681279971</c:v>
                </c:pt>
                <c:pt idx="76">
                  <c:v>3.1679012227873571</c:v>
                </c:pt>
                <c:pt idx="77">
                  <c:v>3.2020617166734202</c:v>
                </c:pt>
                <c:pt idx="78">
                  <c:v>3.2360514080900531</c:v>
                </c:pt>
                <c:pt idx="79">
                  <c:v>3.2698711510496028</c:v>
                </c:pt>
                <c:pt idx="80">
                  <c:v>3.3035217952943547</c:v>
                </c:pt>
                <c:pt idx="81">
                  <c:v>3.3370041863178828</c:v>
                </c:pt>
                <c:pt idx="82">
                  <c:v>3.3703191653862934</c:v>
                </c:pt>
                <c:pt idx="83">
                  <c:v>3.4034675695593619</c:v>
                </c:pt>
                <c:pt idx="84">
                  <c:v>3.4364502317115653</c:v>
                </c:pt>
                <c:pt idx="85">
                  <c:v>3.4692679805530076</c:v>
                </c:pt>
                <c:pt idx="86">
                  <c:v>3.5019216406502425</c:v>
                </c:pt>
                <c:pt idx="87">
                  <c:v>3.5344120324469914</c:v>
                </c:pt>
                <c:pt idx="88">
                  <c:v>3.5667399722847564</c:v>
                </c:pt>
                <c:pt idx="89">
                  <c:v>3.5989062724233327</c:v>
                </c:pt>
                <c:pt idx="90">
                  <c:v>3.6309117410612162</c:v>
                </c:pt>
                <c:pt idx="91">
                  <c:v>3.66275718235591</c:v>
                </c:pt>
                <c:pt idx="92">
                  <c:v>3.6944433964441306</c:v>
                </c:pt>
                <c:pt idx="93">
                  <c:v>3.7259711794619097</c:v>
                </c:pt>
                <c:pt idx="94">
                  <c:v>3.7573413235646003</c:v>
                </c:pt>
                <c:pt idx="95">
                  <c:v>3.7885546169467772</c:v>
                </c:pt>
                <c:pt idx="96">
                  <c:v>3.8196118438620434</c:v>
                </c:pt>
                <c:pt idx="97">
                  <c:v>3.8505137846427333</c:v>
                </c:pt>
                <c:pt idx="98">
                  <c:v>3.8812612157195194</c:v>
                </c:pt>
                <c:pt idx="99">
                  <c:v>3.9118549096409216</c:v>
                </c:pt>
                <c:pt idx="100">
                  <c:v>3.9422956350927172</c:v>
                </c:pt>
                <c:pt idx="101">
                  <c:v>3.9725841569172538</c:v>
                </c:pt>
                <c:pt idx="102">
                  <c:v>4.0027212361326674</c:v>
                </c:pt>
                <c:pt idx="103">
                  <c:v>4.0327076299520037</c:v>
                </c:pt>
                <c:pt idx="104">
                  <c:v>4.062544091802244</c:v>
                </c:pt>
                <c:pt idx="105">
                  <c:v>4.0922313713432326</c:v>
                </c:pt>
                <c:pt idx="106">
                  <c:v>4.1217702144865163</c:v>
                </c:pt>
                <c:pt idx="107">
                  <c:v>4.1511613634140838</c:v>
                </c:pt>
                <c:pt idx="108">
                  <c:v>4.1804055565970133</c:v>
                </c:pt>
                <c:pt idx="109">
                  <c:v>4.2095035288140279</c:v>
                </c:pt>
                <c:pt idx="110">
                  <c:v>4.2384560111699576</c:v>
                </c:pt>
                <c:pt idx="111">
                  <c:v>4.2672637311141077</c:v>
                </c:pt>
                <c:pt idx="112">
                  <c:v>4.2959274124585374</c:v>
                </c:pt>
                <c:pt idx="113">
                  <c:v>4.3244477753962443</c:v>
                </c:pt>
                <c:pt idx="114">
                  <c:v>4.352825536519263</c:v>
                </c:pt>
                <c:pt idx="115">
                  <c:v>4.3810614088366666</c:v>
                </c:pt>
                <c:pt idx="116">
                  <c:v>4.4091561017924832</c:v>
                </c:pt>
                <c:pt idx="117">
                  <c:v>4.4371103212835203</c:v>
                </c:pt>
                <c:pt idx="118">
                  <c:v>4.4649247696771024</c:v>
                </c:pt>
                <c:pt idx="119">
                  <c:v>4.4926001458287166</c:v>
                </c:pt>
                <c:pt idx="120">
                  <c:v>4.5201371450995733</c:v>
                </c:pt>
                <c:pt idx="121">
                  <c:v>4.5475364593740757</c:v>
                </c:pt>
                <c:pt idx="122">
                  <c:v>4.5747987770772056</c:v>
                </c:pt>
                <c:pt idx="123">
                  <c:v>4.6019247831918193</c:v>
                </c:pt>
                <c:pt idx="124">
                  <c:v>4.6289151592758602</c:v>
                </c:pt>
                <c:pt idx="125">
                  <c:v>4.6557705834794811</c:v>
                </c:pt>
                <c:pt idx="126">
                  <c:v>4.6824917305620835</c:v>
                </c:pt>
                <c:pt idx="127">
                  <c:v>4.7090792719092729</c:v>
                </c:pt>
                <c:pt idx="128">
                  <c:v>4.7355338755497263</c:v>
                </c:pt>
                <c:pt idx="129">
                  <c:v>4.761856206171978</c:v>
                </c:pt>
                <c:pt idx="130">
                  <c:v>4.788046925141118</c:v>
                </c:pt>
                <c:pt idx="131">
                  <c:v>4.8141066905154126</c:v>
                </c:pt>
                <c:pt idx="132">
                  <c:v>4.8400361570628352</c:v>
                </c:pt>
                <c:pt idx="133">
                  <c:v>4.8658359762775207</c:v>
                </c:pt>
                <c:pt idx="134">
                  <c:v>4.8915067963961327</c:v>
                </c:pt>
                <c:pt idx="135">
                  <c:v>4.9170492624141522</c:v>
                </c:pt>
                <c:pt idx="136">
                  <c:v>4.9424640161020816</c:v>
                </c:pt>
                <c:pt idx="137">
                  <c:v>4.9677516960215709</c:v>
                </c:pt>
                <c:pt idx="138">
                  <c:v>4.9929129375414627</c:v>
                </c:pt>
                <c:pt idx="139">
                  <c:v>5.0179483728537555</c:v>
                </c:pt>
                <c:pt idx="140">
                  <c:v>5.0428586309894863</c:v>
                </c:pt>
                <c:pt idx="141">
                  <c:v>5.0676443378345386</c:v>
                </c:pt>
                <c:pt idx="142">
                  <c:v>5.092306116145366</c:v>
                </c:pt>
                <c:pt idx="143">
                  <c:v>5.1168445855646389</c:v>
                </c:pt>
                <c:pt idx="144">
                  <c:v>5.1412603626368156</c:v>
                </c:pt>
                <c:pt idx="145">
                  <c:v>5.1655540608236317</c:v>
                </c:pt>
                <c:pt idx="146">
                  <c:v>5.1897262905195136</c:v>
                </c:pt>
                <c:pt idx="147">
                  <c:v>5.213777659066916</c:v>
                </c:pt>
                <c:pt idx="148">
                  <c:v>5.2377087707715813</c:v>
                </c:pt>
                <c:pt idx="149">
                  <c:v>5.2615202269177237</c:v>
                </c:pt>
                <c:pt idx="150">
                  <c:v>5.2852126257831351</c:v>
                </c:pt>
                <c:pt idx="151">
                  <c:v>5.3087865626542197</c:v>
                </c:pt>
                <c:pt idx="152">
                  <c:v>5.3322426298409482</c:v>
                </c:pt>
                <c:pt idx="153">
                  <c:v>5.3555814166917433</c:v>
                </c:pt>
                <c:pt idx="154">
                  <c:v>5.3788035096082849</c:v>
                </c:pt>
                <c:pt idx="155">
                  <c:v>5.4019094920602431</c:v>
                </c:pt>
                <c:pt idx="156">
                  <c:v>5.4248999445999422</c:v>
                </c:pt>
                <c:pt idx="157">
                  <c:v>5.4477754448769424</c:v>
                </c:pt>
                <c:pt idx="158">
                  <c:v>5.4705365676525579</c:v>
                </c:pt>
                <c:pt idx="159">
                  <c:v>5.4931838848142949</c:v>
                </c:pt>
                <c:pt idx="160">
                  <c:v>5.5157179653902233</c:v>
                </c:pt>
                <c:pt idx="161">
                  <c:v>5.5381393755632722</c:v>
                </c:pt>
                <c:pt idx="162">
                  <c:v>5.5604486786854554</c:v>
                </c:pt>
                <c:pt idx="163">
                  <c:v>5.5826464352920278</c:v>
                </c:pt>
                <c:pt idx="164">
                  <c:v>5.6047332031155674</c:v>
                </c:pt>
                <c:pt idx="165">
                  <c:v>5.6267095370999893</c:v>
                </c:pt>
                <c:pt idx="166">
                  <c:v>5.6485759894144891</c:v>
                </c:pt>
                <c:pt idx="167">
                  <c:v>5.6703331094674168</c:v>
                </c:pt>
                <c:pt idx="168">
                  <c:v>5.6919814439200795</c:v>
                </c:pt>
                <c:pt idx="169">
                  <c:v>5.7135215367004788</c:v>
                </c:pt>
                <c:pt idx="170">
                  <c:v>5.7349539290169762</c:v>
                </c:pt>
                <c:pt idx="171">
                  <c:v>5.7562791593718909</c:v>
                </c:pt>
                <c:pt idx="172">
                  <c:v>5.7774977635750311</c:v>
                </c:pt>
                <c:pt idx="173">
                  <c:v>5.7986102747571557</c:v>
                </c:pt>
                <c:pt idx="174">
                  <c:v>5.8196172233833696</c:v>
                </c:pt>
                <c:pt idx="175">
                  <c:v>5.8405191372664529</c:v>
                </c:pt>
                <c:pt idx="176">
                  <c:v>5.8613165415801207</c:v>
                </c:pt>
                <c:pt idx="177">
                  <c:v>5.8820099588722199</c:v>
                </c:pt>
                <c:pt idx="178">
                  <c:v>5.9025999090778587</c:v>
                </c:pt>
                <c:pt idx="179">
                  <c:v>5.9230869095324694</c:v>
                </c:pt>
                <c:pt idx="180">
                  <c:v>5.9434714749848068</c:v>
                </c:pt>
                <c:pt idx="181">
                  <c:v>5.9637541176098825</c:v>
                </c:pt>
                <c:pt idx="182">
                  <c:v>5.9839353470218333</c:v>
                </c:pt>
                <c:pt idx="183">
                  <c:v>6.0040156702867238</c:v>
                </c:pt>
                <c:pt idx="184">
                  <c:v>6.0239955919352903</c:v>
                </c:pt>
                <c:pt idx="185">
                  <c:v>6.0438756139756142</c:v>
                </c:pt>
                <c:pt idx="186">
                  <c:v>6.0636562359057358</c:v>
                </c:pt>
                <c:pt idx="187">
                  <c:v>6.0833379547262068</c:v>
                </c:pt>
                <c:pt idx="188">
                  <c:v>6.1029212649525757</c:v>
                </c:pt>
                <c:pt idx="189">
                  <c:v>6.1224066586278125</c:v>
                </c:pt>
                <c:pt idx="190">
                  <c:v>6.1417946253346738</c:v>
                </c:pt>
                <c:pt idx="191">
                  <c:v>6.1610856522080004</c:v>
                </c:pt>
                <c:pt idx="192">
                  <c:v>6.1802802239469603</c:v>
                </c:pt>
                <c:pt idx="193">
                  <c:v>6.1993788228272253</c:v>
                </c:pt>
                <c:pt idx="194">
                  <c:v>6.2183819287130895</c:v>
                </c:pt>
                <c:pt idx="195">
                  <c:v>6.2372900190695244</c:v>
                </c:pt>
                <c:pt idx="196">
                  <c:v>6.2561035689741766</c:v>
                </c:pt>
                <c:pt idx="197">
                  <c:v>6.2748230511293057</c:v>
                </c:pt>
                <c:pt idx="198">
                  <c:v>6.2934489358736592</c:v>
                </c:pt>
                <c:pt idx="199">
                  <c:v>6.3119816911942905</c:v>
                </c:pt>
                <c:pt idx="200">
                  <c:v>6.3304217827383189</c:v>
                </c:pt>
              </c:numCache>
            </c:numRef>
          </c:xVal>
          <c:yVal>
            <c:numRef>
              <c:f>Arkusz1!$C$8:$C$213</c:f>
              <c:numCache>
                <c:formatCode>General</c:formatCode>
                <c:ptCount val="206"/>
                <c:pt idx="0">
                  <c:v>0</c:v>
                </c:pt>
                <c:pt idx="1">
                  <c:v>0.05</c:v>
                </c:pt>
                <c:pt idx="2">
                  <c:v>9.9500000000000005E-2</c:v>
                </c:pt>
                <c:pt idx="3">
                  <c:v>0.14850250000000001</c:v>
                </c:pt>
                <c:pt idx="4">
                  <c:v>0.19700998750000001</c:v>
                </c:pt>
                <c:pt idx="5">
                  <c:v>0.24502493756250002</c:v>
                </c:pt>
                <c:pt idx="6">
                  <c:v>0.29254981287468751</c:v>
                </c:pt>
                <c:pt idx="7">
                  <c:v>0.33958706381031406</c:v>
                </c:pt>
                <c:pt idx="8">
                  <c:v>0.38613912849126247</c:v>
                </c:pt>
                <c:pt idx="9">
                  <c:v>0.43220843284880617</c:v>
                </c:pt>
                <c:pt idx="10">
                  <c:v>0.47779739068456217</c:v>
                </c:pt>
                <c:pt idx="11">
                  <c:v>0.52290840373113934</c:v>
                </c:pt>
                <c:pt idx="12">
                  <c:v>0.56754386171248361</c:v>
                </c:pt>
                <c:pt idx="13">
                  <c:v>0.61170614240392118</c:v>
                </c:pt>
                <c:pt idx="14">
                  <c:v>0.65539761169190158</c:v>
                </c:pt>
                <c:pt idx="15">
                  <c:v>0.69862062363344213</c:v>
                </c:pt>
                <c:pt idx="16">
                  <c:v>0.74137752051527495</c:v>
                </c:pt>
                <c:pt idx="17">
                  <c:v>0.78367063291269856</c:v>
                </c:pt>
                <c:pt idx="18">
                  <c:v>0.82550227974813506</c:v>
                </c:pt>
                <c:pt idx="19">
                  <c:v>0.86687476834939436</c:v>
                </c:pt>
                <c:pt idx="20">
                  <c:v>0.90779039450764742</c:v>
                </c:pt>
                <c:pt idx="21">
                  <c:v>0.94825144253510918</c:v>
                </c:pt>
                <c:pt idx="22">
                  <c:v>0.98826018532243365</c:v>
                </c:pt>
                <c:pt idx="23">
                  <c:v>1.0278188843958216</c:v>
                </c:pt>
                <c:pt idx="24">
                  <c:v>1.0669297899738426</c:v>
                </c:pt>
                <c:pt idx="25">
                  <c:v>1.1055951410239733</c:v>
                </c:pt>
                <c:pt idx="26">
                  <c:v>1.1438171653188534</c:v>
                </c:pt>
                <c:pt idx="27">
                  <c:v>1.1815980794922591</c:v>
                </c:pt>
                <c:pt idx="28">
                  <c:v>1.2189400890947979</c:v>
                </c:pt>
                <c:pt idx="29">
                  <c:v>1.2558453886493239</c:v>
                </c:pt>
                <c:pt idx="30">
                  <c:v>1.2923161617060774</c:v>
                </c:pt>
                <c:pt idx="31">
                  <c:v>1.328354580897547</c:v>
                </c:pt>
                <c:pt idx="32">
                  <c:v>1.3639628079930592</c:v>
                </c:pt>
                <c:pt idx="33">
                  <c:v>1.3991429939530939</c:v>
                </c:pt>
                <c:pt idx="34">
                  <c:v>1.4338972789833284</c:v>
                </c:pt>
                <c:pt idx="35">
                  <c:v>1.4682277925884117</c:v>
                </c:pt>
                <c:pt idx="36">
                  <c:v>1.5021366536254697</c:v>
                </c:pt>
                <c:pt idx="37">
                  <c:v>1.5356259703573423</c:v>
                </c:pt>
                <c:pt idx="38">
                  <c:v>1.5686978405055556</c:v>
                </c:pt>
                <c:pt idx="39">
                  <c:v>1.6013543513030279</c:v>
                </c:pt>
                <c:pt idx="40">
                  <c:v>1.6335975795465127</c:v>
                </c:pt>
                <c:pt idx="41">
                  <c:v>1.6654295916487802</c:v>
                </c:pt>
                <c:pt idx="42">
                  <c:v>1.6968524436905363</c:v>
                </c:pt>
                <c:pt idx="43">
                  <c:v>1.7278681814720838</c:v>
                </c:pt>
                <c:pt idx="44">
                  <c:v>1.7584788405647234</c:v>
                </c:pt>
                <c:pt idx="45">
                  <c:v>1.7886864463618997</c:v>
                </c:pt>
                <c:pt idx="46">
                  <c:v>1.8184930141300901</c:v>
                </c:pt>
                <c:pt idx="47">
                  <c:v>1.8479005490594398</c:v>
                </c:pt>
                <c:pt idx="48">
                  <c:v>1.8769110463141425</c:v>
                </c:pt>
                <c:pt idx="49">
                  <c:v>1.9055264910825718</c:v>
                </c:pt>
                <c:pt idx="50">
                  <c:v>1.933748858627159</c:v>
                </c:pt>
                <c:pt idx="51">
                  <c:v>1.9615801143340232</c:v>
                </c:pt>
                <c:pt idx="52">
                  <c:v>1.9890222137623532</c:v>
                </c:pt>
                <c:pt idx="53">
                  <c:v>2.0160771026935413</c:v>
                </c:pt>
                <c:pt idx="54">
                  <c:v>2.0427467171800737</c:v>
                </c:pt>
                <c:pt idx="55">
                  <c:v>2.0690329835941732</c:v>
                </c:pt>
                <c:pt idx="56">
                  <c:v>2.0949378186762022</c:v>
                </c:pt>
                <c:pt idx="57">
                  <c:v>2.1204631295828213</c:v>
                </c:pt>
                <c:pt idx="58">
                  <c:v>2.145610813934907</c:v>
                </c:pt>
                <c:pt idx="59">
                  <c:v>2.1703827598652325</c:v>
                </c:pt>
                <c:pt idx="60">
                  <c:v>2.1947808460659064</c:v>
                </c:pt>
                <c:pt idx="61">
                  <c:v>2.2188069418355769</c:v>
                </c:pt>
                <c:pt idx="62">
                  <c:v>2.2424629071263991</c:v>
                </c:pt>
                <c:pt idx="63">
                  <c:v>2.2657505925907673</c:v>
                </c:pt>
                <c:pt idx="64">
                  <c:v>2.2886718396278134</c:v>
                </c:pt>
                <c:pt idx="65">
                  <c:v>2.3112284804296745</c:v>
                </c:pt>
                <c:pt idx="66">
                  <c:v>2.3334223380275261</c:v>
                </c:pt>
                <c:pt idx="67">
                  <c:v>2.3552552263373885</c:v>
                </c:pt>
                <c:pt idx="68">
                  <c:v>2.3767289502057016</c:v>
                </c:pt>
                <c:pt idx="69">
                  <c:v>2.3978453054546733</c:v>
                </c:pt>
                <c:pt idx="70">
                  <c:v>2.4186060789274002</c:v>
                </c:pt>
                <c:pt idx="71">
                  <c:v>2.4390130485327632</c:v>
                </c:pt>
                <c:pt idx="72">
                  <c:v>2.4590679832900992</c:v>
                </c:pt>
                <c:pt idx="73">
                  <c:v>2.4787726433736488</c:v>
                </c:pt>
                <c:pt idx="74">
                  <c:v>2.4981287801567804</c:v>
                </c:pt>
                <c:pt idx="75">
                  <c:v>2.5171381362559964</c:v>
                </c:pt>
                <c:pt idx="76">
                  <c:v>2.5358024455747166</c:v>
                </c:pt>
                <c:pt idx="77">
                  <c:v>2.554123433346843</c:v>
                </c:pt>
                <c:pt idx="78">
                  <c:v>2.5721028161801089</c:v>
                </c:pt>
                <c:pt idx="79">
                  <c:v>2.5897423020992085</c:v>
                </c:pt>
                <c:pt idx="80">
                  <c:v>2.6070435905887126</c:v>
                </c:pt>
                <c:pt idx="81">
                  <c:v>2.6240083726357692</c:v>
                </c:pt>
                <c:pt idx="82">
                  <c:v>2.6406383307725902</c:v>
                </c:pt>
                <c:pt idx="83">
                  <c:v>2.6569351391187275</c:v>
                </c:pt>
                <c:pt idx="84">
                  <c:v>2.6729004634231339</c:v>
                </c:pt>
                <c:pt idx="85">
                  <c:v>2.6885359611060182</c:v>
                </c:pt>
                <c:pt idx="86">
                  <c:v>2.7038432813004882</c:v>
                </c:pt>
                <c:pt idx="87">
                  <c:v>2.7188240648939859</c:v>
                </c:pt>
                <c:pt idx="88">
                  <c:v>2.7334799445695159</c:v>
                </c:pt>
                <c:pt idx="89">
                  <c:v>2.7478125448466684</c:v>
                </c:pt>
                <c:pt idx="90">
                  <c:v>2.761823482122435</c:v>
                </c:pt>
                <c:pt idx="91">
                  <c:v>2.7755143647118228</c:v>
                </c:pt>
                <c:pt idx="92">
                  <c:v>2.7888867928882637</c:v>
                </c:pt>
                <c:pt idx="93">
                  <c:v>2.8019423589238226</c:v>
                </c:pt>
                <c:pt idx="94">
                  <c:v>2.8146826471292035</c:v>
                </c:pt>
                <c:pt idx="95">
                  <c:v>2.8271092338935575</c:v>
                </c:pt>
                <c:pt idx="96">
                  <c:v>2.8392236877240897</c:v>
                </c:pt>
                <c:pt idx="97">
                  <c:v>2.8510275692854692</c:v>
                </c:pt>
                <c:pt idx="98">
                  <c:v>2.8625224314390421</c:v>
                </c:pt>
                <c:pt idx="99">
                  <c:v>2.8737098192818471</c:v>
                </c:pt>
                <c:pt idx="100">
                  <c:v>2.8845912701854379</c:v>
                </c:pt>
                <c:pt idx="101">
                  <c:v>2.8951683138345108</c:v>
                </c:pt>
                <c:pt idx="102">
                  <c:v>2.9054424722653382</c:v>
                </c:pt>
                <c:pt idx="103">
                  <c:v>2.9154152599040115</c:v>
                </c:pt>
                <c:pt idx="104">
                  <c:v>2.9250881836044913</c:v>
                </c:pt>
                <c:pt idx="105">
                  <c:v>2.9344627426864687</c:v>
                </c:pt>
                <c:pt idx="106">
                  <c:v>2.9435404289730362</c:v>
                </c:pt>
                <c:pt idx="107">
                  <c:v>2.9523227268281711</c:v>
                </c:pt>
                <c:pt idx="108">
                  <c:v>2.9608111131940302</c:v>
                </c:pt>
                <c:pt idx="109">
                  <c:v>2.9690070576280601</c:v>
                </c:pt>
                <c:pt idx="110">
                  <c:v>2.9769120223399197</c:v>
                </c:pt>
                <c:pt idx="111">
                  <c:v>2.9845274622282201</c:v>
                </c:pt>
                <c:pt idx="112">
                  <c:v>2.9918548249170791</c:v>
                </c:pt>
                <c:pt idx="113">
                  <c:v>2.9988955507924939</c:v>
                </c:pt>
                <c:pt idx="114">
                  <c:v>3.0056510730385315</c:v>
                </c:pt>
                <c:pt idx="115">
                  <c:v>3.012122817673339</c:v>
                </c:pt>
                <c:pt idx="116">
                  <c:v>3.0183122035849723</c:v>
                </c:pt>
                <c:pt idx="117">
                  <c:v>3.0242206425670477</c:v>
                </c:pt>
                <c:pt idx="118">
                  <c:v>3.0298495393542124</c:v>
                </c:pt>
                <c:pt idx="119">
                  <c:v>3.0352002916574414</c:v>
                </c:pt>
                <c:pt idx="120">
                  <c:v>3.0402742901991542</c:v>
                </c:pt>
                <c:pt idx="121">
                  <c:v>3.0450729187481587</c:v>
                </c:pt>
                <c:pt idx="122">
                  <c:v>3.0495975541544178</c:v>
                </c:pt>
                <c:pt idx="123">
                  <c:v>3.0538495663836458</c:v>
                </c:pt>
                <c:pt idx="124">
                  <c:v>3.0578303185517277</c:v>
                </c:pt>
                <c:pt idx="125">
                  <c:v>3.0615411669589689</c:v>
                </c:pt>
                <c:pt idx="126">
                  <c:v>3.0649834611241742</c:v>
                </c:pt>
                <c:pt idx="127">
                  <c:v>3.0681585438185532</c:v>
                </c:pt>
                <c:pt idx="128">
                  <c:v>3.0710677510994606</c:v>
                </c:pt>
                <c:pt idx="129">
                  <c:v>3.0737124123439634</c:v>
                </c:pt>
                <c:pt idx="130">
                  <c:v>3.0760938502822435</c:v>
                </c:pt>
                <c:pt idx="131">
                  <c:v>3.0782133810308321</c:v>
                </c:pt>
                <c:pt idx="132">
                  <c:v>3.0800723141256778</c:v>
                </c:pt>
                <c:pt idx="133">
                  <c:v>3.0816719525550496</c:v>
                </c:pt>
                <c:pt idx="134">
                  <c:v>3.0830135927922742</c:v>
                </c:pt>
                <c:pt idx="135">
                  <c:v>3.0840985248283128</c:v>
                </c:pt>
                <c:pt idx="136">
                  <c:v>3.0849280322041714</c:v>
                </c:pt>
                <c:pt idx="137">
                  <c:v>3.0855033920431505</c:v>
                </c:pt>
                <c:pt idx="138">
                  <c:v>3.0858258750829348</c:v>
                </c:pt>
                <c:pt idx="139">
                  <c:v>3.0858967457075202</c:v>
                </c:pt>
                <c:pt idx="140">
                  <c:v>3.0857172619789828</c:v>
                </c:pt>
                <c:pt idx="141">
                  <c:v>3.085288675669088</c:v>
                </c:pt>
                <c:pt idx="142">
                  <c:v>3.0846122322907426</c:v>
                </c:pt>
                <c:pt idx="143">
                  <c:v>3.0836891711292891</c:v>
                </c:pt>
                <c:pt idx="144">
                  <c:v>3.0825207252736426</c:v>
                </c:pt>
                <c:pt idx="145">
                  <c:v>3.0811081216472744</c:v>
                </c:pt>
                <c:pt idx="146">
                  <c:v>3.0794525810390381</c:v>
                </c:pt>
                <c:pt idx="147">
                  <c:v>3.0775553181338431</c:v>
                </c:pt>
                <c:pt idx="148">
                  <c:v>3.0754175415431737</c:v>
                </c:pt>
                <c:pt idx="149">
                  <c:v>3.0730404538354579</c:v>
                </c:pt>
                <c:pt idx="150">
                  <c:v>3.0704252515662804</c:v>
                </c:pt>
                <c:pt idx="151">
                  <c:v>3.0675731253084493</c:v>
                </c:pt>
                <c:pt idx="152">
                  <c:v>3.064485259681907</c:v>
                </c:pt>
                <c:pt idx="153">
                  <c:v>3.0611628333834977</c:v>
                </c:pt>
                <c:pt idx="154">
                  <c:v>3.0576070192165803</c:v>
                </c:pt>
                <c:pt idx="155">
                  <c:v>3.0538189841204972</c:v>
                </c:pt>
                <c:pt idx="156">
                  <c:v>3.0497998891998948</c:v>
                </c:pt>
                <c:pt idx="157">
                  <c:v>3.0455508897538954</c:v>
                </c:pt>
                <c:pt idx="158">
                  <c:v>3.0410731353051261</c:v>
                </c:pt>
                <c:pt idx="159">
                  <c:v>3.0363677696286007</c:v>
                </c:pt>
                <c:pt idx="160">
                  <c:v>3.0314359307804577</c:v>
                </c:pt>
                <c:pt idx="161">
                  <c:v>3.0262787511265556</c:v>
                </c:pt>
                <c:pt idx="162">
                  <c:v>3.0208973573709228</c:v>
                </c:pt>
                <c:pt idx="163">
                  <c:v>3.015292870584068</c:v>
                </c:pt>
                <c:pt idx="164">
                  <c:v>3.0094664062311476</c:v>
                </c:pt>
                <c:pt idx="165">
                  <c:v>3.003419074199992</c:v>
                </c:pt>
                <c:pt idx="166">
                  <c:v>2.9971519788289922</c:v>
                </c:pt>
                <c:pt idx="167">
                  <c:v>2.9906662189348472</c:v>
                </c:pt>
                <c:pt idx="168">
                  <c:v>2.9839628878401729</c:v>
                </c:pt>
                <c:pt idx="169">
                  <c:v>2.9770430734009721</c:v>
                </c:pt>
                <c:pt idx="170">
                  <c:v>2.9699078580339671</c:v>
                </c:pt>
                <c:pt idx="171">
                  <c:v>2.9625583187437972</c:v>
                </c:pt>
                <c:pt idx="172">
                  <c:v>2.9549955271500781</c:v>
                </c:pt>
                <c:pt idx="173">
                  <c:v>2.9472205495143275</c:v>
                </c:pt>
                <c:pt idx="174">
                  <c:v>2.9392344467667559</c:v>
                </c:pt>
                <c:pt idx="175">
                  <c:v>2.9310382745329222</c:v>
                </c:pt>
                <c:pt idx="176">
                  <c:v>2.9226330831602576</c:v>
                </c:pt>
                <c:pt idx="177">
                  <c:v>2.9140199177444566</c:v>
                </c:pt>
                <c:pt idx="178">
                  <c:v>2.9051998181557344</c:v>
                </c:pt>
                <c:pt idx="179">
                  <c:v>2.8961738190649555</c:v>
                </c:pt>
                <c:pt idx="180">
                  <c:v>2.8869429499696309</c:v>
                </c:pt>
                <c:pt idx="181">
                  <c:v>2.8775082352197829</c:v>
                </c:pt>
                <c:pt idx="182">
                  <c:v>2.8678706940436842</c:v>
                </c:pt>
                <c:pt idx="183">
                  <c:v>2.8580313405734659</c:v>
                </c:pt>
                <c:pt idx="184">
                  <c:v>2.8479911838705987</c:v>
                </c:pt>
                <c:pt idx="185">
                  <c:v>2.8377512279512458</c:v>
                </c:pt>
                <c:pt idx="186">
                  <c:v>2.8273124718114895</c:v>
                </c:pt>
                <c:pt idx="187">
                  <c:v>2.8166759094524321</c:v>
                </c:pt>
                <c:pt idx="188">
                  <c:v>2.8058425299051701</c:v>
                </c:pt>
                <c:pt idx="189">
                  <c:v>2.7948133172556444</c:v>
                </c:pt>
                <c:pt idx="190">
                  <c:v>2.7835892506693662</c:v>
                </c:pt>
                <c:pt idx="191">
                  <c:v>2.7721713044160197</c:v>
                </c:pt>
                <c:pt idx="192">
                  <c:v>2.7605604478939396</c:v>
                </c:pt>
                <c:pt idx="193">
                  <c:v>2.7487576456544698</c:v>
                </c:pt>
                <c:pt idx="194">
                  <c:v>2.7367638574261974</c:v>
                </c:pt>
                <c:pt idx="195">
                  <c:v>2.7245800381390666</c:v>
                </c:pt>
                <c:pt idx="196">
                  <c:v>2.7122071379483712</c:v>
                </c:pt>
                <c:pt idx="197">
                  <c:v>2.6996461022586296</c:v>
                </c:pt>
                <c:pt idx="198">
                  <c:v>2.6868978717473366</c:v>
                </c:pt>
                <c:pt idx="199">
                  <c:v>2.6739633823886</c:v>
                </c:pt>
                <c:pt idx="200">
                  <c:v>2.6608435654766569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5F-4780-B428-31062BE8A0D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Arkusz1!$M$8:$M$213</c:f>
              <c:numCache>
                <c:formatCode>General</c:formatCode>
                <c:ptCount val="206"/>
                <c:pt idx="0">
                  <c:v>0</c:v>
                </c:pt>
                <c:pt idx="1">
                  <c:v>4.9875000000000003E-2</c:v>
                </c:pt>
                <c:pt idx="2">
                  <c:v>9.9500625000000009E-2</c:v>
                </c:pt>
                <c:pt idx="3">
                  <c:v>0.1488787421953125</c:v>
                </c:pt>
                <c:pt idx="4">
                  <c:v>0.19801058603111338</c:v>
                </c:pt>
                <c:pt idx="5">
                  <c:v>0.24689738479578321</c:v>
                </c:pt>
                <c:pt idx="6">
                  <c:v>0.29554036065161426</c:v>
                </c:pt>
                <c:pt idx="7">
                  <c:v>0.34394072966536438</c:v>
                </c:pt>
                <c:pt idx="8">
                  <c:v>0.39209970183865839</c:v>
                </c:pt>
                <c:pt idx="9">
                  <c:v>0.4400184811382381</c:v>
                </c:pt>
                <c:pt idx="10">
                  <c:v>0.48769826552606116</c:v>
                </c:pt>
                <c:pt idx="11">
                  <c:v>0.53514024698924989</c:v>
                </c:pt>
                <c:pt idx="12">
                  <c:v>0.58234561156989106</c:v>
                </c:pt>
                <c:pt idx="13">
                  <c:v>0.62931553939468621</c:v>
                </c:pt>
                <c:pt idx="14">
                  <c:v>0.67605120470445523</c:v>
                </c:pt>
                <c:pt idx="15">
                  <c:v>0.72255377588349179</c:v>
                </c:pt>
                <c:pt idx="16">
                  <c:v>0.76882441548877289</c:v>
                </c:pt>
                <c:pt idx="17">
                  <c:v>0.81486428027902269</c:v>
                </c:pt>
                <c:pt idx="18">
                  <c:v>0.86067452124363109</c:v>
                </c:pt>
                <c:pt idx="19">
                  <c:v>0.90625628363142852</c:v>
                </c:pt>
                <c:pt idx="20">
                  <c:v>0.95161070697931682</c:v>
                </c:pt>
                <c:pt idx="21">
                  <c:v>0.99673892514075746</c:v>
                </c:pt>
                <c:pt idx="22">
                  <c:v>1.0416420663141179</c:v>
                </c:pt>
                <c:pt idx="23">
                  <c:v>1.0863212530708763</c:v>
                </c:pt>
                <c:pt idx="24">
                  <c:v>1.1307776023836853</c:v>
                </c:pt>
                <c:pt idx="25">
                  <c:v>1.1750122256542967</c:v>
                </c:pt>
                <c:pt idx="26">
                  <c:v>1.219026228741346</c:v>
                </c:pt>
                <c:pt idx="27">
                  <c:v>1.2628207119879986</c:v>
                </c:pt>
                <c:pt idx="28">
                  <c:v>1.3063967702494585</c:v>
                </c:pt>
                <c:pt idx="29">
                  <c:v>1.3497554929203395</c:v>
                </c:pt>
                <c:pt idx="30">
                  <c:v>1.3928979639618992</c:v>
                </c:pt>
                <c:pt idx="31">
                  <c:v>1.4358252619291394</c:v>
                </c:pt>
                <c:pt idx="32">
                  <c:v>1.4785384599977678</c:v>
                </c:pt>
                <c:pt idx="33">
                  <c:v>1.5210386259910289</c:v>
                </c:pt>
                <c:pt idx="34">
                  <c:v>1.5633268224063988</c:v>
                </c:pt>
                <c:pt idx="35">
                  <c:v>1.6054041064421469</c:v>
                </c:pt>
                <c:pt idx="36">
                  <c:v>1.6472715300237668</c:v>
                </c:pt>
                <c:pt idx="37">
                  <c:v>1.6889301398302732</c:v>
                </c:pt>
                <c:pt idx="38">
                  <c:v>1.7303809773203698</c:v>
                </c:pt>
                <c:pt idx="39">
                  <c:v>1.7716250787584844</c:v>
                </c:pt>
                <c:pt idx="40">
                  <c:v>1.8126634752406765</c:v>
                </c:pt>
                <c:pt idx="41">
                  <c:v>1.8534971927204136</c:v>
                </c:pt>
                <c:pt idx="42">
                  <c:v>1.8941272520342205</c:v>
                </c:pt>
                <c:pt idx="43">
                  <c:v>1.9345546689271997</c:v>
                </c:pt>
                <c:pt idx="44">
                  <c:v>1.9747804540784253</c:v>
                </c:pt>
                <c:pt idx="45">
                  <c:v>2.0148056131262093</c:v>
                </c:pt>
                <c:pt idx="46">
                  <c:v>2.0546311466932425</c:v>
                </c:pt>
                <c:pt idx="47">
                  <c:v>2.09425805041161</c:v>
                </c:pt>
                <c:pt idx="48">
                  <c:v>2.1336873149476823</c:v>
                </c:pt>
                <c:pt idx="49">
                  <c:v>2.1729199260268808</c:v>
                </c:pt>
                <c:pt idx="50">
                  <c:v>2.2119568644583216</c:v>
                </c:pt>
                <c:pt idx="51">
                  <c:v>2.2507991061593358</c:v>
                </c:pt>
                <c:pt idx="52">
                  <c:v>2.2894476221798663</c:v>
                </c:pt>
                <c:pt idx="53">
                  <c:v>2.3279033787267442</c:v>
                </c:pt>
                <c:pt idx="54">
                  <c:v>2.3661673371878447</c:v>
                </c:pt>
                <c:pt idx="55">
                  <c:v>2.4042404541561204</c:v>
                </c:pt>
                <c:pt idx="56">
                  <c:v>2.4421236814535168</c:v>
                </c:pt>
                <c:pt idx="57">
                  <c:v>2.4798179661547675</c:v>
                </c:pt>
                <c:pt idx="58">
                  <c:v>2.5173242506110705</c:v>
                </c:pt>
                <c:pt idx="59">
                  <c:v>2.5546434724736478</c:v>
                </c:pt>
                <c:pt idx="60">
                  <c:v>2.5917765647171853</c:v>
                </c:pt>
                <c:pt idx="61">
                  <c:v>2.6287244556631584</c:v>
                </c:pt>
                <c:pt idx="62">
                  <c:v>2.6654880690030383</c:v>
                </c:pt>
                <c:pt idx="63">
                  <c:v>2.7020683238213854</c:v>
                </c:pt>
                <c:pt idx="64">
                  <c:v>2.7384661346188262</c:v>
                </c:pt>
                <c:pt idx="65">
                  <c:v>2.7746824113349149</c:v>
                </c:pt>
                <c:pt idx="66">
                  <c:v>2.810718059370882</c:v>
                </c:pt>
                <c:pt idx="67">
                  <c:v>2.8465739796122698</c:v>
                </c:pt>
                <c:pt idx="68">
                  <c:v>2.8822510684514535</c:v>
                </c:pt>
                <c:pt idx="69">
                  <c:v>2.9177502178100521</c:v>
                </c:pt>
                <c:pt idx="70">
                  <c:v>2.9530723151612244</c:v>
                </c:pt>
                <c:pt idx="71">
                  <c:v>2.9882182435518576</c:v>
                </c:pt>
                <c:pt idx="72">
                  <c:v>3.0231888816246428</c:v>
                </c:pt>
                <c:pt idx="73">
                  <c:v>3.0579851036400401</c:v>
                </c:pt>
                <c:pt idx="74">
                  <c:v>3.0926077794981355</c:v>
                </c:pt>
                <c:pt idx="75">
                  <c:v>3.1270577747603885</c:v>
                </c:pt>
                <c:pt idx="76">
                  <c:v>3.1613359506712713</c:v>
                </c:pt>
                <c:pt idx="77">
                  <c:v>3.1954431641797982</c:v>
                </c:pt>
                <c:pt idx="78">
                  <c:v>3.2293802679609516</c:v>
                </c:pt>
                <c:pt idx="79">
                  <c:v>3.2631481104369962</c:v>
                </c:pt>
                <c:pt idx="80">
                  <c:v>3.2967475357986915</c:v>
                </c:pt>
                <c:pt idx="81">
                  <c:v>3.3301793840263954</c:v>
                </c:pt>
                <c:pt idx="82">
                  <c:v>3.3634444909110637</c:v>
                </c:pt>
                <c:pt idx="83">
                  <c:v>3.3965436880751447</c:v>
                </c:pt>
                <c:pt idx="84">
                  <c:v>3.4294778029933699</c:v>
                </c:pt>
                <c:pt idx="85">
                  <c:v>3.4622476590134403</c:v>
                </c:pt>
                <c:pt idx="86">
                  <c:v>3.4948540753766109</c:v>
                </c:pt>
                <c:pt idx="87">
                  <c:v>3.5272978672381701</c:v>
                </c:pt>
                <c:pt idx="88">
                  <c:v>3.5595798456878196</c:v>
                </c:pt>
                <c:pt idx="89">
                  <c:v>3.5917008177699516</c:v>
                </c:pt>
                <c:pt idx="90">
                  <c:v>3.623661586503824</c:v>
                </c:pt>
                <c:pt idx="91">
                  <c:v>3.6554629509036363</c:v>
                </c:pt>
                <c:pt idx="92">
                  <c:v>3.6871057059985044</c:v>
                </c:pt>
                <c:pt idx="93">
                  <c:v>3.718590642852337</c:v>
                </c:pt>
                <c:pt idx="94">
                  <c:v>3.7499185485836111</c:v>
                </c:pt>
                <c:pt idx="95">
                  <c:v>3.7810902063850502</c:v>
                </c:pt>
                <c:pt idx="96">
                  <c:v>3.8121063955432049</c:v>
                </c:pt>
                <c:pt idx="97">
                  <c:v>3.842967891457933</c:v>
                </c:pt>
                <c:pt idx="98">
                  <c:v>3.8736754656617864</c:v>
                </c:pt>
                <c:pt idx="99">
                  <c:v>3.9042298858392983</c:v>
                </c:pt>
                <c:pt idx="100">
                  <c:v>3.9346319158461749</c:v>
                </c:pt>
                <c:pt idx="101">
                  <c:v>3.9648823157283921</c:v>
                </c:pt>
                <c:pt idx="102">
                  <c:v>3.9949818417411969</c:v>
                </c:pt>
                <c:pt idx="103">
                  <c:v>4.0249312463680127</c:v>
                </c:pt>
                <c:pt idx="104">
                  <c:v>4.0547312783392524</c:v>
                </c:pt>
                <c:pt idx="105">
                  <c:v>4.084382682651035</c:v>
                </c:pt>
                <c:pt idx="106">
                  <c:v>4.1138862005838126</c:v>
                </c:pt>
                <c:pt idx="107">
                  <c:v>4.1432425697209005</c:v>
                </c:pt>
                <c:pt idx="108">
                  <c:v>4.1724525239669177</c:v>
                </c:pt>
                <c:pt idx="109">
                  <c:v>4.2015167935661326</c:v>
                </c:pt>
                <c:pt idx="110">
                  <c:v>4.2304361051207211</c:v>
                </c:pt>
                <c:pt idx="111">
                  <c:v>4.2592111816089311</c:v>
                </c:pt>
                <c:pt idx="112">
                  <c:v>4.2878427424031562</c:v>
                </c:pt>
                <c:pt idx="113">
                  <c:v>4.3163315032879206</c:v>
                </c:pt>
                <c:pt idx="114">
                  <c:v>4.344678176477772</c:v>
                </c:pt>
                <c:pt idx="115">
                  <c:v>4.372883470635089</c:v>
                </c:pt>
                <c:pt idx="116">
                  <c:v>4.4009480908877965</c:v>
                </c:pt>
                <c:pt idx="117">
                  <c:v>4.4288727388469935</c:v>
                </c:pt>
                <c:pt idx="118">
                  <c:v>4.4566581126244937</c:v>
                </c:pt>
                <c:pt idx="119">
                  <c:v>4.4843049068502792</c:v>
                </c:pt>
                <c:pt idx="120">
                  <c:v>4.511813812689863</c:v>
                </c:pt>
                <c:pt idx="121">
                  <c:v>4.5391855178615721</c:v>
                </c:pt>
                <c:pt idx="122">
                  <c:v>4.5664207066537372</c:v>
                </c:pt>
                <c:pt idx="123">
                  <c:v>4.5935200599418016</c:v>
                </c:pt>
                <c:pt idx="124">
                  <c:v>4.6204842552053416</c:v>
                </c:pt>
                <c:pt idx="125">
                  <c:v>4.6473139665450045</c:v>
                </c:pt>
                <c:pt idx="126">
                  <c:v>4.6740098646993609</c:v>
                </c:pt>
                <c:pt idx="127">
                  <c:v>4.7005726170616731</c:v>
                </c:pt>
                <c:pt idx="128">
                  <c:v>4.7270028876965782</c:v>
                </c:pt>
                <c:pt idx="129">
                  <c:v>4.7533013373566915</c:v>
                </c:pt>
                <c:pt idx="130">
                  <c:v>4.7794686234991248</c:v>
                </c:pt>
                <c:pt idx="131">
                  <c:v>4.8055054003019233</c:v>
                </c:pt>
                <c:pt idx="132">
                  <c:v>4.8314123186804174</c:v>
                </c:pt>
                <c:pt idx="133">
                  <c:v>4.8571900263034991</c:v>
                </c:pt>
                <c:pt idx="134">
                  <c:v>4.8828391676098102</c:v>
                </c:pt>
                <c:pt idx="135">
                  <c:v>4.9083603838238563</c:v>
                </c:pt>
                <c:pt idx="136">
                  <c:v>4.9337543129720345</c:v>
                </c:pt>
                <c:pt idx="137">
                  <c:v>4.9590215898985868</c:v>
                </c:pt>
                <c:pt idx="138">
                  <c:v>4.9841628462814676</c:v>
                </c:pt>
                <c:pt idx="139">
                  <c:v>5.0091787106481389</c:v>
                </c:pt>
                <c:pt idx="140">
                  <c:v>5.0340698083912816</c:v>
                </c:pt>
                <c:pt idx="141">
                  <c:v>5.0588367617844296</c:v>
                </c:pt>
                <c:pt idx="142">
                  <c:v>5.0834801899975295</c:v>
                </c:pt>
                <c:pt idx="143">
                  <c:v>5.1080007091124164</c:v>
                </c:pt>
                <c:pt idx="144">
                  <c:v>5.1323989321382184</c:v>
                </c:pt>
                <c:pt idx="145">
                  <c:v>5.1566754690266787</c:v>
                </c:pt>
                <c:pt idx="146">
                  <c:v>5.180830926687408</c:v>
                </c:pt>
                <c:pt idx="147">
                  <c:v>5.2048659090030549</c:v>
                </c:pt>
                <c:pt idx="148">
                  <c:v>5.228781016844402</c:v>
                </c:pt>
                <c:pt idx="149">
                  <c:v>5.2525768480853907</c:v>
                </c:pt>
                <c:pt idx="150">
                  <c:v>5.2762539976180651</c:v>
                </c:pt>
                <c:pt idx="151">
                  <c:v>5.2998130573674453</c:v>
                </c:pt>
                <c:pt idx="152">
                  <c:v>5.3232546163063255</c:v>
                </c:pt>
                <c:pt idx="153">
                  <c:v>5.3465792604699978</c:v>
                </c:pt>
                <c:pt idx="154">
                  <c:v>5.3697875729709033</c:v>
                </c:pt>
                <c:pt idx="155">
                  <c:v>5.3928801340132111</c:v>
                </c:pt>
                <c:pt idx="156">
                  <c:v>5.4158575209073199</c:v>
                </c:pt>
                <c:pt idx="157">
                  <c:v>5.438720308084295</c:v>
                </c:pt>
                <c:pt idx="158">
                  <c:v>5.4614690671102242</c:v>
                </c:pt>
                <c:pt idx="159">
                  <c:v>5.484104366700512</c:v>
                </c:pt>
                <c:pt idx="160">
                  <c:v>5.5066267727340934</c:v>
                </c:pt>
                <c:pt idx="161">
                  <c:v>5.529036848267582</c:v>
                </c:pt>
                <c:pt idx="162">
                  <c:v>5.5513351535493474</c:v>
                </c:pt>
                <c:pt idx="163">
                  <c:v>5.5735222460335203</c:v>
                </c:pt>
                <c:pt idx="164">
                  <c:v>5.5955986803939277</c:v>
                </c:pt>
                <c:pt idx="165">
                  <c:v>5.6175650085379631</c:v>
                </c:pt>
                <c:pt idx="166">
                  <c:v>5.6394217796203803</c:v>
                </c:pt>
                <c:pt idx="167">
                  <c:v>5.6611695400570232</c:v>
                </c:pt>
                <c:pt idx="168">
                  <c:v>5.6828088335384885</c:v>
                </c:pt>
                <c:pt idx="169">
                  <c:v>5.7043402010437152</c:v>
                </c:pt>
                <c:pt idx="170">
                  <c:v>5.7257641808535098</c:v>
                </c:pt>
                <c:pt idx="171">
                  <c:v>5.7470813085640033</c:v>
                </c:pt>
                <c:pt idx="172">
                  <c:v>5.7682921171000405</c:v>
                </c:pt>
                <c:pt idx="173">
                  <c:v>5.7893971367285042</c:v>
                </c:pt>
                <c:pt idx="174">
                  <c:v>5.8103968950715705</c:v>
                </c:pt>
                <c:pt idx="175">
                  <c:v>5.8312919171199011</c:v>
                </c:pt>
                <c:pt idx="176">
                  <c:v>5.8520827252457659</c:v>
                </c:pt>
                <c:pt idx="177">
                  <c:v>5.8727698392161027</c:v>
                </c:pt>
                <c:pt idx="178">
                  <c:v>5.8933537762055126</c:v>
                </c:pt>
                <c:pt idx="179">
                  <c:v>5.9138350508091877</c:v>
                </c:pt>
                <c:pt idx="180">
                  <c:v>5.9342141750557769</c:v>
                </c:pt>
                <c:pt idx="181">
                  <c:v>5.9544916584201859</c:v>
                </c:pt>
                <c:pt idx="182">
                  <c:v>5.974668007836315</c:v>
                </c:pt>
                <c:pt idx="183">
                  <c:v>5.9947437277097313</c:v>
                </c:pt>
                <c:pt idx="184">
                  <c:v>6.0147193199302791</c:v>
                </c:pt>
                <c:pt idx="185">
                  <c:v>6.0345952838846264</c:v>
                </c:pt>
                <c:pt idx="186">
                  <c:v>6.0543721164687518</c:v>
                </c:pt>
                <c:pt idx="187">
                  <c:v>6.0740503121003639</c:v>
                </c:pt>
                <c:pt idx="188">
                  <c:v>6.0936303627312638</c:v>
                </c:pt>
                <c:pt idx="189">
                  <c:v>6.1131127578596418</c:v>
                </c:pt>
                <c:pt idx="190">
                  <c:v>6.1324979845423169</c:v>
                </c:pt>
                <c:pt idx="191">
                  <c:v>6.1517865274069123</c:v>
                </c:pt>
                <c:pt idx="192">
                  <c:v>6.1709788686639699</c:v>
                </c:pt>
                <c:pt idx="193">
                  <c:v>6.1900754881190085</c:v>
                </c:pt>
                <c:pt idx="194">
                  <c:v>6.2090768631845146</c:v>
                </c:pt>
                <c:pt idx="195">
                  <c:v>6.2279834688918818</c:v>
                </c:pt>
                <c:pt idx="196">
                  <c:v>6.2467957779032837</c:v>
                </c:pt>
                <c:pt idx="197">
                  <c:v>6.2655142605234913</c:v>
                </c:pt>
                <c:pt idx="198">
                  <c:v>6.2841393847116302</c:v>
                </c:pt>
                <c:pt idx="199">
                  <c:v>6.3026716160928808</c:v>
                </c:pt>
                <c:pt idx="200">
                  <c:v>6.3211114179701173</c:v>
                </c:pt>
              </c:numCache>
            </c:numRef>
          </c:xVal>
          <c:yVal>
            <c:numRef>
              <c:f>Arkusz1!$N$8:$N$213</c:f>
              <c:numCache>
                <c:formatCode>General</c:formatCode>
                <c:ptCount val="206"/>
                <c:pt idx="0">
                  <c:v>0</c:v>
                </c:pt>
                <c:pt idx="1">
                  <c:v>4.9749999999999996E-2</c:v>
                </c:pt>
                <c:pt idx="2">
                  <c:v>9.9001249999999999E-2</c:v>
                </c:pt>
                <c:pt idx="3">
                  <c:v>0.14775624374999999</c:v>
                </c:pt>
                <c:pt idx="4">
                  <c:v>0.19601746253124999</c:v>
                </c:pt>
                <c:pt idx="5">
                  <c:v>0.24378737521859375</c:v>
                </c:pt>
                <c:pt idx="6">
                  <c:v>0.29106843834250079</c:v>
                </c:pt>
                <c:pt idx="7">
                  <c:v>0.3378630961507883</c:v>
                </c:pt>
                <c:pt idx="8">
                  <c:v>0.38417378067003438</c:v>
                </c:pt>
                <c:pt idx="9">
                  <c:v>0.4300029117666842</c:v>
                </c:pt>
                <c:pt idx="10">
                  <c:v>0.47535289720785079</c:v>
                </c:pt>
                <c:pt idx="11">
                  <c:v>0.52022613272181151</c:v>
                </c:pt>
                <c:pt idx="12">
                  <c:v>0.56462500205820243</c:v>
                </c:pt>
                <c:pt idx="13">
                  <c:v>0.60855187704791147</c:v>
                </c:pt>
                <c:pt idx="14">
                  <c:v>0.65200911766267189</c:v>
                </c:pt>
                <c:pt idx="15">
                  <c:v>0.69499907207435851</c:v>
                </c:pt>
                <c:pt idx="16">
                  <c:v>0.73752407671398679</c:v>
                </c:pt>
                <c:pt idx="17">
                  <c:v>0.7795864563304169</c:v>
                </c:pt>
                <c:pt idx="18">
                  <c:v>0.82118852404876486</c:v>
                </c:pt>
                <c:pt idx="19">
                  <c:v>0.86233258142852109</c:v>
                </c:pt>
                <c:pt idx="20">
                  <c:v>0.90302091852137845</c:v>
                </c:pt>
                <c:pt idx="21">
                  <c:v>0.94325581392877156</c:v>
                </c:pt>
                <c:pt idx="22">
                  <c:v>0.98303953485912776</c:v>
                </c:pt>
                <c:pt idx="23">
                  <c:v>1.0223743371848322</c:v>
                </c:pt>
                <c:pt idx="24">
                  <c:v>1.061262465498908</c:v>
                </c:pt>
                <c:pt idx="25">
                  <c:v>1.0997061531714134</c:v>
                </c:pt>
                <c:pt idx="26">
                  <c:v>1.1377076224055565</c:v>
                </c:pt>
                <c:pt idx="27">
                  <c:v>1.1752690842935287</c:v>
                </c:pt>
                <c:pt idx="28">
                  <c:v>1.212392738872061</c:v>
                </c:pt>
                <c:pt idx="29">
                  <c:v>1.2490807751777007</c:v>
                </c:pt>
                <c:pt idx="30">
                  <c:v>1.2853353713018121</c:v>
                </c:pt>
                <c:pt idx="31">
                  <c:v>1.3211586944453031</c:v>
                </c:pt>
                <c:pt idx="32">
                  <c:v>1.3565529009730766</c:v>
                </c:pt>
                <c:pt idx="33">
                  <c:v>1.3915201364682113</c:v>
                </c:pt>
                <c:pt idx="34">
                  <c:v>1.4260625357858703</c:v>
                </c:pt>
                <c:pt idx="35">
                  <c:v>1.460182223106941</c:v>
                </c:pt>
                <c:pt idx="36">
                  <c:v>1.4938813119914063</c:v>
                </c:pt>
                <c:pt idx="37">
                  <c:v>1.5271619054314494</c:v>
                </c:pt>
                <c:pt idx="38">
                  <c:v>1.5600260959042922</c:v>
                </c:pt>
                <c:pt idx="39">
                  <c:v>1.5924759654247707</c:v>
                </c:pt>
                <c:pt idx="40">
                  <c:v>1.6245135855976469</c:v>
                </c:pt>
                <c:pt idx="41">
                  <c:v>1.6561410176696587</c:v>
                </c:pt>
                <c:pt idx="42">
                  <c:v>1.6873603125813104</c:v>
                </c:pt>
                <c:pt idx="43">
                  <c:v>1.7181735110184038</c:v>
                </c:pt>
                <c:pt idx="44">
                  <c:v>1.7485826434633118</c:v>
                </c:pt>
                <c:pt idx="45">
                  <c:v>1.7785897302459952</c:v>
                </c:pt>
                <c:pt idx="46">
                  <c:v>1.8081967815947653</c:v>
                </c:pt>
                <c:pt idx="47">
                  <c:v>1.8374057976867915</c:v>
                </c:pt>
                <c:pt idx="48">
                  <c:v>1.8662187686983576</c:v>
                </c:pt>
                <c:pt idx="49">
                  <c:v>1.8946376748548659</c:v>
                </c:pt>
                <c:pt idx="50">
                  <c:v>1.9226644864805915</c:v>
                </c:pt>
                <c:pt idx="51">
                  <c:v>1.9503011640481887</c:v>
                </c:pt>
                <c:pt idx="52">
                  <c:v>1.9775496582279477</c:v>
                </c:pt>
                <c:pt idx="53">
                  <c:v>2.0044119099368078</c:v>
                </c:pt>
                <c:pt idx="54">
                  <c:v>2.030889850387124</c:v>
                </c:pt>
                <c:pt idx="55">
                  <c:v>2.0569854011351882</c:v>
                </c:pt>
                <c:pt idx="56">
                  <c:v>2.0827004741295125</c:v>
                </c:pt>
                <c:pt idx="57">
                  <c:v>2.1080369717588652</c:v>
                </c:pt>
                <c:pt idx="58">
                  <c:v>2.1329967869000708</c:v>
                </c:pt>
                <c:pt idx="59">
                  <c:v>2.1575818029655704</c:v>
                </c:pt>
                <c:pt idx="60">
                  <c:v>2.1817938939507426</c:v>
                </c:pt>
                <c:pt idx="61">
                  <c:v>2.205634924480989</c:v>
                </c:pt>
                <c:pt idx="62">
                  <c:v>2.2291067498585839</c:v>
                </c:pt>
                <c:pt idx="63">
                  <c:v>2.2522112161092909</c:v>
                </c:pt>
                <c:pt idx="64">
                  <c:v>2.2749501600287445</c:v>
                </c:pt>
                <c:pt idx="65">
                  <c:v>2.2973254092286006</c:v>
                </c:pt>
                <c:pt idx="66">
                  <c:v>2.3193387821824576</c:v>
                </c:pt>
                <c:pt idx="67">
                  <c:v>2.3409920882715451</c:v>
                </c:pt>
                <c:pt idx="68">
                  <c:v>2.3622871278301876</c:v>
                </c:pt>
                <c:pt idx="69">
                  <c:v>2.3832256921910369</c:v>
                </c:pt>
                <c:pt idx="70">
                  <c:v>2.4038095637300816</c:v>
                </c:pt>
                <c:pt idx="71">
                  <c:v>2.4240405159114311</c:v>
                </c:pt>
                <c:pt idx="72">
                  <c:v>2.4439203133318741</c:v>
                </c:pt>
                <c:pt idx="73">
                  <c:v>2.4634507117652147</c:v>
                </c:pt>
                <c:pt idx="74">
                  <c:v>2.4826334582063887</c:v>
                </c:pt>
                <c:pt idx="75">
                  <c:v>2.501470290915357</c:v>
                </c:pt>
                <c:pt idx="76">
                  <c:v>2.5199629394607803</c:v>
                </c:pt>
                <c:pt idx="77">
                  <c:v>2.5381131247634765</c:v>
                </c:pt>
                <c:pt idx="78">
                  <c:v>2.5559225591396593</c:v>
                </c:pt>
                <c:pt idx="79">
                  <c:v>2.5733929463439611</c:v>
                </c:pt>
                <c:pt idx="80">
                  <c:v>2.5905259816122412</c:v>
                </c:pt>
                <c:pt idx="81">
                  <c:v>2.6073233517041801</c:v>
                </c:pt>
                <c:pt idx="82">
                  <c:v>2.6237867349456594</c:v>
                </c:pt>
                <c:pt idx="83">
                  <c:v>2.639917801270931</c:v>
                </c:pt>
                <c:pt idx="84">
                  <c:v>2.6557182122645764</c:v>
                </c:pt>
                <c:pt idx="85">
                  <c:v>2.6711896212032533</c:v>
                </c:pt>
                <c:pt idx="86">
                  <c:v>2.6863336730972369</c:v>
                </c:pt>
                <c:pt idx="87">
                  <c:v>2.7011520047317505</c:v>
                </c:pt>
                <c:pt idx="88">
                  <c:v>2.715646244708092</c:v>
                </c:pt>
                <c:pt idx="89">
                  <c:v>2.7298180134845516</c:v>
                </c:pt>
                <c:pt idx="90">
                  <c:v>2.743668923417129</c:v>
                </c:pt>
                <c:pt idx="91">
                  <c:v>2.7572005788000435</c:v>
                </c:pt>
                <c:pt idx="92">
                  <c:v>2.7704145759060435</c:v>
                </c:pt>
                <c:pt idx="93">
                  <c:v>2.7833125030265133</c:v>
                </c:pt>
                <c:pt idx="94">
                  <c:v>2.795895940511381</c:v>
                </c:pt>
                <c:pt idx="95">
                  <c:v>2.8081664608088239</c:v>
                </c:pt>
                <c:pt idx="96">
                  <c:v>2.8201256285047798</c:v>
                </c:pt>
                <c:pt idx="97">
                  <c:v>2.8317750003622559</c:v>
                </c:pt>
                <c:pt idx="98">
                  <c:v>2.8431161253604449</c:v>
                </c:pt>
                <c:pt idx="99">
                  <c:v>2.8541505447336428</c:v>
                </c:pt>
                <c:pt idx="100">
                  <c:v>2.8648797920099747</c:v>
                </c:pt>
                <c:pt idx="101">
                  <c:v>2.8753053930499251</c:v>
                </c:pt>
                <c:pt idx="102">
                  <c:v>2.8854288660846756</c:v>
                </c:pt>
                <c:pt idx="103">
                  <c:v>2.8952517217542524</c:v>
                </c:pt>
                <c:pt idx="104">
                  <c:v>2.904775463145481</c:v>
                </c:pt>
                <c:pt idx="105">
                  <c:v>2.9140015858297534</c:v>
                </c:pt>
                <c:pt idx="106">
                  <c:v>2.9229315779006049</c:v>
                </c:pt>
                <c:pt idx="107">
                  <c:v>2.9315669200111021</c:v>
                </c:pt>
                <c:pt idx="108">
                  <c:v>2.9399090854110468</c:v>
                </c:pt>
                <c:pt idx="109">
                  <c:v>2.9479595399839917</c:v>
                </c:pt>
                <c:pt idx="110">
                  <c:v>2.9557197422840717</c:v>
                </c:pt>
                <c:pt idx="111">
                  <c:v>2.9631911435726512</c:v>
                </c:pt>
                <c:pt idx="112">
                  <c:v>2.9703751878547879</c:v>
                </c:pt>
                <c:pt idx="113">
                  <c:v>2.9772733119155141</c:v>
                </c:pt>
                <c:pt idx="114">
                  <c:v>2.9838869453559367</c:v>
                </c:pt>
                <c:pt idx="115">
                  <c:v>2.9902175106291571</c:v>
                </c:pt>
                <c:pt idx="116">
                  <c:v>2.9962664230760114</c:v>
                </c:pt>
                <c:pt idx="117">
                  <c:v>3.0020350909606313</c:v>
                </c:pt>
                <c:pt idx="118">
                  <c:v>3.0075249155058281</c:v>
                </c:pt>
                <c:pt idx="119">
                  <c:v>3.0127372909282992</c:v>
                </c:pt>
                <c:pt idx="120">
                  <c:v>3.0176736044736576</c:v>
                </c:pt>
                <c:pt idx="121">
                  <c:v>3.0223352364512892</c:v>
                </c:pt>
                <c:pt idx="122">
                  <c:v>3.026723560269033</c:v>
                </c:pt>
                <c:pt idx="123">
                  <c:v>3.0308399424676877</c:v>
                </c:pt>
                <c:pt idx="124">
                  <c:v>3.0346857427553493</c:v>
                </c:pt>
                <c:pt idx="125">
                  <c:v>3.0382623140415728</c:v>
                </c:pt>
                <c:pt idx="126">
                  <c:v>3.0415710024713651</c:v>
                </c:pt>
                <c:pt idx="127">
                  <c:v>3.0446131474590086</c:v>
                </c:pt>
                <c:pt idx="128">
                  <c:v>3.0473900817217134</c:v>
                </c:pt>
                <c:pt idx="129">
                  <c:v>3.0499031313131049</c:v>
                </c:pt>
                <c:pt idx="130">
                  <c:v>3.0521536156565392</c:v>
                </c:pt>
                <c:pt idx="131">
                  <c:v>3.0541428475782566</c:v>
                </c:pt>
                <c:pt idx="132">
                  <c:v>3.0558721333403653</c:v>
                </c:pt>
                <c:pt idx="133">
                  <c:v>3.0573427726736635</c:v>
                </c:pt>
                <c:pt idx="134">
                  <c:v>3.0585560588102951</c:v>
                </c:pt>
                <c:pt idx="135">
                  <c:v>3.0595132785162438</c:v>
                </c:pt>
                <c:pt idx="136">
                  <c:v>3.0602157121236626</c:v>
                </c:pt>
                <c:pt idx="137">
                  <c:v>3.0606646335630443</c:v>
                </c:pt>
                <c:pt idx="138">
                  <c:v>3.0608613103952291</c:v>
                </c:pt>
                <c:pt idx="139">
                  <c:v>3.0608070038432529</c:v>
                </c:pt>
                <c:pt idx="140">
                  <c:v>3.0605029688240366</c:v>
                </c:pt>
                <c:pt idx="141">
                  <c:v>3.0599504539799165</c:v>
                </c:pt>
                <c:pt idx="142">
                  <c:v>3.059150701710017</c:v>
                </c:pt>
                <c:pt idx="143">
                  <c:v>3.0581049482014668</c:v>
                </c:pt>
                <c:pt idx="144">
                  <c:v>3.0568144234604597</c:v>
                </c:pt>
                <c:pt idx="145">
                  <c:v>3.0552803513431575</c:v>
                </c:pt>
                <c:pt idx="146">
                  <c:v>3.0535039495864416</c:v>
                </c:pt>
                <c:pt idx="147">
                  <c:v>3.0514864298385094</c:v>
                </c:pt>
                <c:pt idx="148">
                  <c:v>3.0492289976893168</c:v>
                </c:pt>
                <c:pt idx="149">
                  <c:v>3.0467328527008704</c:v>
                </c:pt>
                <c:pt idx="150">
                  <c:v>3.0439991884373661</c:v>
                </c:pt>
                <c:pt idx="151">
                  <c:v>3.0410291924951793</c:v>
                </c:pt>
                <c:pt idx="152">
                  <c:v>3.0378240465327035</c:v>
                </c:pt>
                <c:pt idx="153">
                  <c:v>3.03438492630004</c:v>
                </c:pt>
                <c:pt idx="154">
                  <c:v>3.03071300166854</c:v>
                </c:pt>
                <c:pt idx="155">
                  <c:v>3.0268094366601974</c:v>
                </c:pt>
                <c:pt idx="156">
                  <c:v>3.0226753894768965</c:v>
                </c:pt>
                <c:pt idx="157">
                  <c:v>3.018312012529512</c:v>
                </c:pt>
                <c:pt idx="158">
                  <c:v>3.0137204524668646</c:v>
                </c:pt>
                <c:pt idx="159">
                  <c:v>3.0089018502045302</c:v>
                </c:pt>
                <c:pt idx="160">
                  <c:v>3.0038573409535076</c:v>
                </c:pt>
                <c:pt idx="161">
                  <c:v>2.99858805424874</c:v>
                </c:pt>
                <c:pt idx="162">
                  <c:v>2.9930951139774962</c:v>
                </c:pt>
                <c:pt idx="163">
                  <c:v>2.9873796384076088</c:v>
                </c:pt>
                <c:pt idx="164">
                  <c:v>2.981442740215571</c:v>
                </c:pt>
                <c:pt idx="165">
                  <c:v>2.9752855265144933</c:v>
                </c:pt>
                <c:pt idx="166">
                  <c:v>2.9689090988819209</c:v>
                </c:pt>
                <c:pt idx="167">
                  <c:v>2.9623145533875115</c:v>
                </c:pt>
                <c:pt idx="168">
                  <c:v>2.9555029806205741</c:v>
                </c:pt>
                <c:pt idx="169">
                  <c:v>2.9484754657174714</c:v>
                </c:pt>
                <c:pt idx="170">
                  <c:v>2.9412330883888842</c:v>
                </c:pt>
                <c:pt idx="171">
                  <c:v>2.9337769229469397</c:v>
                </c:pt>
                <c:pt idx="172">
                  <c:v>2.9261080383322051</c:v>
                </c:pt>
                <c:pt idx="173">
                  <c:v>2.9182274981405443</c:v>
                </c:pt>
                <c:pt idx="174">
                  <c:v>2.9101363606498416</c:v>
                </c:pt>
                <c:pt idx="175">
                  <c:v>2.9018356788465924</c:v>
                </c:pt>
                <c:pt idx="176">
                  <c:v>2.8933265004523596</c:v>
                </c:pt>
                <c:pt idx="177">
                  <c:v>2.8846098679500978</c:v>
                </c:pt>
                <c:pt idx="178">
                  <c:v>2.8756868186103475</c:v>
                </c:pt>
                <c:pt idx="179">
                  <c:v>2.8665583845172957</c:v>
                </c:pt>
                <c:pt idx="180">
                  <c:v>2.8572255925947094</c:v>
                </c:pt>
                <c:pt idx="181">
                  <c:v>2.8476894646317361</c:v>
                </c:pt>
                <c:pt idx="182">
                  <c:v>2.8379510173085776</c:v>
                </c:pt>
                <c:pt idx="183">
                  <c:v>2.8280112622220348</c:v>
                </c:pt>
                <c:pt idx="184">
                  <c:v>2.8178712059109245</c:v>
                </c:pt>
                <c:pt idx="185">
                  <c:v>2.8075318498813702</c:v>
                </c:pt>
                <c:pt idx="186">
                  <c:v>2.7969941906319633</c:v>
                </c:pt>
                <c:pt idx="187">
                  <c:v>2.7862592196788034</c:v>
                </c:pt>
                <c:pt idx="188">
                  <c:v>2.7753279235804094</c:v>
                </c:pt>
                <c:pt idx="189">
                  <c:v>2.7642012839625072</c:v>
                </c:pt>
                <c:pt idx="190">
                  <c:v>2.7528802775426948</c:v>
                </c:pt>
                <c:pt idx="191">
                  <c:v>2.7413658761549815</c:v>
                </c:pt>
                <c:pt idx="192">
                  <c:v>2.7296590467742066</c:v>
                </c:pt>
                <c:pt idx="193">
                  <c:v>2.7177607515403355</c:v>
                </c:pt>
                <c:pt idx="194">
                  <c:v>2.7056719477826339</c:v>
                </c:pt>
                <c:pt idx="195">
                  <c:v>2.6933935880437208</c:v>
                </c:pt>
                <c:pt idx="196">
                  <c:v>2.6809266201035022</c:v>
                </c:pt>
                <c:pt idx="197">
                  <c:v>2.668271987002985</c:v>
                </c:pt>
                <c:pt idx="198">
                  <c:v>2.65543062706797</c:v>
                </c:pt>
                <c:pt idx="199">
                  <c:v>2.6424034739326303</c:v>
                </c:pt>
                <c:pt idx="200">
                  <c:v>2.629191456562967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95F-4780-B428-31062BE8A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636232"/>
        <c:axId val="496637544"/>
      </c:scatterChart>
      <c:valAx>
        <c:axId val="49663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7544"/>
        <c:crosses val="autoZero"/>
        <c:crossBetween val="midCat"/>
      </c:valAx>
      <c:valAx>
        <c:axId val="49663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6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202163</xdr:colOff>
      <xdr:row>0</xdr:row>
      <xdr:rowOff>0</xdr:rowOff>
    </xdr:from>
    <xdr:to>
      <xdr:col>13</xdr:col>
      <xdr:colOff>482082</xdr:colOff>
      <xdr:row>5</xdr:row>
      <xdr:rowOff>147734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E0B0BCD-2DBA-464E-82B1-B21E67B9A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FB5D1-D37A-4820-BF85-A25DC47B9D50}" name="Tabela2" displayName="Tabela2" ref="A7:K213" totalsRowShown="0">
  <autoFilter ref="A7:K213" xr:uid="{BBB85C0E-34C8-401D-AD15-2E063E8C133D}"/>
  <tableColumns count="11">
    <tableColumn id="1" xr3:uid="{C7E6BFC6-E55C-452B-95BF-61B6694321F0}" name="Time"/>
    <tableColumn id="2" xr3:uid="{2260ADC0-6AED-4CF7-9AF1-CDED5E90D617}" name="Sx">
      <calculatedColumnFormula>B7+H7</calculatedColumnFormula>
    </tableColumn>
    <tableColumn id="3" xr3:uid="{5C323AF4-FE2C-4240-9C1F-3D7B0616012D}" name="Sy">
      <calculatedColumnFormula>C7+I7</calculatedColumnFormula>
    </tableColumn>
    <tableColumn id="4" xr3:uid="{C89A3B9E-98D5-4779-A623-1760691B0F38}" name="Vx">
      <calculatedColumnFormula>D7+J7</calculatedColumnFormula>
    </tableColumn>
    <tableColumn id="5" xr3:uid="{12BC04C8-C1C2-49B4-86A6-CE85101C2C60}" name="Vy">
      <calculatedColumnFormula>E7+K7</calculatedColumnFormula>
    </tableColumn>
    <tableColumn id="6" xr3:uid="{203A5067-4273-43BB-8A32-31B6A6889347}" name="Ax">
      <calculatedColumnFormula>($B$5*gx-$B$6*D7)</calculatedColumnFormula>
    </tableColumn>
    <tableColumn id="7" xr3:uid="{DCC2DC12-289D-48B8-AC65-93F057D3B8C7}" name="Ay" dataDxfId="0">
      <calculatedColumnFormula>($B$5*gy-$B$6*E7)/$B$5</calculatedColumnFormula>
    </tableColumn>
    <tableColumn id="8" xr3:uid="{3454CFEE-476D-4508-B68C-DBB7328EB9FA}" name="DSx">
      <calculatedColumnFormula>D8*dt</calculatedColumnFormula>
    </tableColumn>
    <tableColumn id="9" xr3:uid="{37D15C04-E046-4014-B1C9-097D1BE0F5AD}" name="Dsy">
      <calculatedColumnFormula>E8*dt</calculatedColumnFormula>
    </tableColumn>
    <tableColumn id="10" xr3:uid="{E61CAF31-B708-4581-9063-F48F71D5F6C1}" name="DVx">
      <calculatedColumnFormula>F8*dt</calculatedColumnFormula>
    </tableColumn>
    <tableColumn id="11" xr3:uid="{BCD58334-1F97-4618-B926-582C82311E23}" name="Dvy">
      <calculatedColumnFormula>G8*dt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684FC8-46CD-4EA5-849C-6D7D1C8D1436}" name="Tabela3" displayName="Tabela3" ref="M7:Z213" totalsRowShown="0">
  <autoFilter ref="M7:Z213" xr:uid="{1A6AA2C0-C217-4558-8F83-8E90B7B4EB38}"/>
  <tableColumns count="14">
    <tableColumn id="1" xr3:uid="{70C14EA9-DA9B-49B8-8388-565A806AE49A}" name="Sx">
      <calculatedColumnFormula>M7+U7</calculatedColumnFormula>
    </tableColumn>
    <tableColumn id="2" xr3:uid="{5A5C7F6E-D0E0-4A67-87C7-2A4E9808902D}" name="Sy">
      <calculatedColumnFormula>N7+V7</calculatedColumnFormula>
    </tableColumn>
    <tableColumn id="3" xr3:uid="{2ED3561C-AEF8-4FF7-9F75-623E06846939}" name="Vx">
      <calculatedColumnFormula>O7+Y7</calculatedColumnFormula>
    </tableColumn>
    <tableColumn id="4" xr3:uid="{80F02FB1-B024-431E-A887-0E54646D0F2C}" name="Vy">
      <calculatedColumnFormula>P7+Z7</calculatedColumnFormula>
    </tableColumn>
    <tableColumn id="5" xr3:uid="{A18066E8-CEA6-4390-AB2B-92C8DD761CF6}" name="Ax">
      <calculatedColumnFormula>gx</calculatedColumnFormula>
    </tableColumn>
    <tableColumn id="6" xr3:uid="{8C0D2FBB-C3D6-4263-A2BC-FAA17E913219}" name="Ay">
      <calculatedColumnFormula>gy</calculatedColumnFormula>
    </tableColumn>
    <tableColumn id="7" xr3:uid="{749B5DCF-10A0-4714-A9B6-BAC615212106}" name="VX_2">
      <calculatedColumnFormula>O8+Q8*dt/2</calculatedColumnFormula>
    </tableColumn>
    <tableColumn id="8" xr3:uid="{60D46D86-D09F-4EAD-95E6-46E424C086E1}" name="Vy_2">
      <calculatedColumnFormula>P8+R8*dt/2</calculatedColumnFormula>
    </tableColumn>
    <tableColumn id="9" xr3:uid="{E4605CF1-2CF4-463B-A2EE-55BC60969AEF}" name="DSx">
      <calculatedColumnFormula>S8*dt</calculatedColumnFormula>
    </tableColumn>
    <tableColumn id="10" xr3:uid="{4BE85DE0-010C-4D72-BC96-554E9C4961D5}" name="Dsy">
      <calculatedColumnFormula>T8*dt</calculatedColumnFormula>
    </tableColumn>
    <tableColumn id="11" xr3:uid="{D05D22A2-463D-4658-AC90-078F09006A87}" name="AX_2">
      <calculatedColumnFormula>gx</calculatedColumnFormula>
    </tableColumn>
    <tableColumn id="12" xr3:uid="{FBBB2B6E-A5D5-403A-9BA7-7A2E5EB3C187}" name="AY_2">
      <calculatedColumnFormula>gy</calculatedColumnFormula>
    </tableColumn>
    <tableColumn id="13" xr3:uid="{D84B9FA9-1C4B-4B27-A145-F9A050D03C54}" name="DVx">
      <calculatedColumnFormula>W8*dt</calculatedColumnFormula>
    </tableColumn>
    <tableColumn id="14" xr3:uid="{9CDB90E6-9B39-4416-895B-971B60052689}" name="Dvy">
      <calculatedColumnFormula>X8*dt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E4B6F6-0B54-4B40-B1EA-A2ABAC2359A1}" name="Tabela1" displayName="Tabela1" ref="A1:B6" totalsRowShown="0">
  <autoFilter ref="A1:B6" xr:uid="{893554F2-300C-4B97-97CF-82F01283F581}"/>
  <tableColumns count="2">
    <tableColumn id="1" xr3:uid="{1CDCCCCE-4A5C-47DA-9A7D-1A2D54AB1A44}" name="Name"/>
    <tableColumn id="2" xr3:uid="{6B554BC3-0ECF-4A6B-8A35-EE1875A2F1A6}" name="Valu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AE77D-696E-4BF0-8579-0791EAE83128}">
  <dimension ref="A1:Z208"/>
  <sheetViews>
    <sheetView tabSelected="1" zoomScale="98" zoomScaleNormal="98" workbookViewId="0">
      <selection activeCell="B3" sqref="B3"/>
    </sheetView>
  </sheetViews>
  <sheetFormatPr defaultRowHeight="14.45"/>
  <cols>
    <col min="1" max="2" width="11.28515625" customWidth="1"/>
    <col min="6" max="6" width="10.85546875" bestFit="1" customWidth="1"/>
  </cols>
  <sheetData>
    <row r="1" spans="1:26">
      <c r="A1" t="s">
        <v>0</v>
      </c>
      <c r="B1" t="s">
        <v>1</v>
      </c>
    </row>
    <row r="2" spans="1:26">
      <c r="A2" t="s">
        <v>2</v>
      </c>
      <c r="B2">
        <v>5.0000000000000001E-3</v>
      </c>
    </row>
    <row r="3" spans="1:26">
      <c r="A3" t="s">
        <v>3</v>
      </c>
      <c r="B3">
        <v>0</v>
      </c>
    </row>
    <row r="4" spans="1:26">
      <c r="A4" t="s">
        <v>4</v>
      </c>
      <c r="B4">
        <v>-10</v>
      </c>
    </row>
    <row r="5" spans="1:26">
      <c r="A5" t="s">
        <v>5</v>
      </c>
      <c r="B5">
        <v>1</v>
      </c>
    </row>
    <row r="6" spans="1:26">
      <c r="A6" t="s">
        <v>6</v>
      </c>
      <c r="B6">
        <v>1</v>
      </c>
    </row>
    <row r="7" spans="1:26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M7" t="s">
        <v>8</v>
      </c>
      <c r="N7" t="s">
        <v>9</v>
      </c>
      <c r="O7" t="s">
        <v>10</v>
      </c>
      <c r="P7" t="s">
        <v>11</v>
      </c>
      <c r="Q7" t="s">
        <v>12</v>
      </c>
      <c r="R7" t="s">
        <v>13</v>
      </c>
      <c r="S7" t="s">
        <v>18</v>
      </c>
      <c r="T7" t="s">
        <v>19</v>
      </c>
      <c r="U7" t="s">
        <v>14</v>
      </c>
      <c r="V7" t="s">
        <v>15</v>
      </c>
      <c r="W7" t="s">
        <v>20</v>
      </c>
      <c r="X7" t="s">
        <v>21</v>
      </c>
      <c r="Y7" t="s">
        <v>16</v>
      </c>
      <c r="Z7" t="s">
        <v>17</v>
      </c>
    </row>
    <row r="8" spans="1:26">
      <c r="A8" t="s">
        <v>7</v>
      </c>
      <c r="B8">
        <v>0</v>
      </c>
      <c r="C8">
        <v>0</v>
      </c>
      <c r="D8">
        <v>10</v>
      </c>
      <c r="E8">
        <v>10</v>
      </c>
      <c r="F8">
        <f t="shared" ref="F8:F71" si="0">($B$5*gx-$B$6*D8)/$B$5</f>
        <v>-10</v>
      </c>
      <c r="G8">
        <f>Tabela3[[#This Row],[Ay]]</f>
        <v>-20</v>
      </c>
      <c r="H8">
        <f t="shared" ref="H8:H29" si="1">D8*dt</f>
        <v>0.05</v>
      </c>
      <c r="I8">
        <f t="shared" ref="I8:I29" si="2">E8*dt</f>
        <v>0.05</v>
      </c>
      <c r="J8">
        <f>F8*dt</f>
        <v>-0.05</v>
      </c>
      <c r="K8">
        <f t="shared" ref="K8:K33" si="3">G8*dt</f>
        <v>-0.1</v>
      </c>
      <c r="M8">
        <v>0</v>
      </c>
      <c r="N8">
        <v>0</v>
      </c>
      <c r="O8">
        <v>10</v>
      </c>
      <c r="P8">
        <v>10</v>
      </c>
      <c r="Q8">
        <f>($B$5*gx-$B$6*O8)/$B$5</f>
        <v>-10</v>
      </c>
      <c r="R8">
        <f>($B$5*gy-$B$6*P8)/$B$5</f>
        <v>-20</v>
      </c>
      <c r="S8">
        <f t="shared" ref="S8:S28" si="4">O8+Q8*dt/2</f>
        <v>9.9749999999999996</v>
      </c>
      <c r="T8">
        <f t="shared" ref="T8:T28" si="5">P8+R8*dt/2</f>
        <v>9.9499999999999993</v>
      </c>
      <c r="U8">
        <f t="shared" ref="U8:U28" si="6">S8*dt</f>
        <v>4.9875000000000003E-2</v>
      </c>
      <c r="V8">
        <f t="shared" ref="V8:V28" si="7">T8*dt</f>
        <v>4.9749999999999996E-2</v>
      </c>
      <c r="W8">
        <f>($B$5*gx-$B$6*S8)/$B$5</f>
        <v>-9.9749999999999996</v>
      </c>
      <c r="X8">
        <f>($B$5*gx-$B$6*T8)/$B$5</f>
        <v>-9.9499999999999993</v>
      </c>
      <c r="Y8">
        <f>Q8*dt</f>
        <v>-0.05</v>
      </c>
      <c r="Z8">
        <f>R8*dt</f>
        <v>-0.1</v>
      </c>
    </row>
    <row r="9" spans="1:26">
      <c r="A9" t="s">
        <v>22</v>
      </c>
      <c r="B9">
        <f>B8+H8</f>
        <v>0.05</v>
      </c>
      <c r="C9">
        <f>C8+I8</f>
        <v>0.05</v>
      </c>
      <c r="D9">
        <f>D8+J8</f>
        <v>9.9499999999999993</v>
      </c>
      <c r="E9">
        <f>E8+K8</f>
        <v>9.9</v>
      </c>
      <c r="F9">
        <f>($B$5*gx-$B$6*D9)/$B$5</f>
        <v>-9.9499999999999993</v>
      </c>
      <c r="G9">
        <f t="shared" ref="G8:G71" si="8">($B$5*gy-$B$6*E9)/$B$5</f>
        <v>-19.899999999999999</v>
      </c>
      <c r="H9">
        <f t="shared" si="1"/>
        <v>4.9749999999999996E-2</v>
      </c>
      <c r="I9">
        <f>E9*dt</f>
        <v>4.9500000000000002E-2</v>
      </c>
      <c r="J9">
        <f t="shared" ref="J8:J29" si="9">F9*dt</f>
        <v>-4.9749999999999996E-2</v>
      </c>
      <c r="K9">
        <f t="shared" si="3"/>
        <v>-9.9499999999999991E-2</v>
      </c>
      <c r="M9">
        <f>M8+U8</f>
        <v>4.9875000000000003E-2</v>
      </c>
      <c r="N9">
        <f>N8+V8</f>
        <v>4.9749999999999996E-2</v>
      </c>
      <c r="O9">
        <f>O8+Y8</f>
        <v>9.9499999999999993</v>
      </c>
      <c r="P9">
        <f>P8+Z8</f>
        <v>9.9</v>
      </c>
      <c r="Q9">
        <f>($B$5*gx-$B$6*O9)/$B$5</f>
        <v>-9.9499999999999993</v>
      </c>
      <c r="R9">
        <f>($B$5*gy-$B$6*P9)/$B$5</f>
        <v>-19.899999999999999</v>
      </c>
      <c r="S9">
        <f t="shared" si="4"/>
        <v>9.9251249999999995</v>
      </c>
      <c r="T9">
        <f t="shared" si="5"/>
        <v>9.8502500000000008</v>
      </c>
      <c r="U9">
        <f t="shared" si="6"/>
        <v>4.9625625E-2</v>
      </c>
      <c r="V9">
        <f t="shared" si="7"/>
        <v>4.9251250000000003E-2</v>
      </c>
      <c r="W9">
        <f>($B$5*gx-$B$6*S9)/$B$5</f>
        <v>-9.9251249999999995</v>
      </c>
      <c r="X9">
        <f>($B$5*gx-$B$6*T9)/$B$5</f>
        <v>-9.8502500000000008</v>
      </c>
      <c r="Y9">
        <f t="shared" ref="Y8:Y28" si="10">W9*dt</f>
        <v>-4.9625625E-2</v>
      </c>
      <c r="Z9">
        <f>R9*dt</f>
        <v>-9.9499999999999991E-2</v>
      </c>
    </row>
    <row r="10" spans="1:26">
      <c r="A10" t="s">
        <v>23</v>
      </c>
      <c r="B10">
        <f>B9+H9</f>
        <v>9.9750000000000005E-2</v>
      </c>
      <c r="C10">
        <f t="shared" ref="C10:C12" si="11">C9+I9</f>
        <v>9.9500000000000005E-2</v>
      </c>
      <c r="D10">
        <f t="shared" ref="D10:D12" si="12">D9+J9</f>
        <v>9.9002499999999998</v>
      </c>
      <c r="E10">
        <f t="shared" ref="E10:E12" si="13">E9+K9</f>
        <v>9.8004999999999995</v>
      </c>
      <c r="F10">
        <f t="shared" si="0"/>
        <v>-9.9002499999999998</v>
      </c>
      <c r="G10">
        <f t="shared" si="8"/>
        <v>-19.8005</v>
      </c>
      <c r="H10">
        <f t="shared" si="1"/>
        <v>4.9501249999999997E-2</v>
      </c>
      <c r="I10">
        <f t="shared" si="2"/>
        <v>4.9002499999999997E-2</v>
      </c>
      <c r="J10">
        <f t="shared" si="9"/>
        <v>-4.9501249999999997E-2</v>
      </c>
      <c r="K10">
        <f t="shared" si="3"/>
        <v>-9.9002499999999993E-2</v>
      </c>
      <c r="M10">
        <f t="shared" ref="M10:M13" si="14">M9+U9</f>
        <v>9.9500625000000009E-2</v>
      </c>
      <c r="N10">
        <f t="shared" ref="N10:N13" si="15">N9+V9</f>
        <v>9.9001249999999999E-2</v>
      </c>
      <c r="O10">
        <f t="shared" ref="O10:O13" si="16">O9+Y9</f>
        <v>9.9003743750000002</v>
      </c>
      <c r="P10">
        <f t="shared" ref="P10:P13" si="17">P9+Z9</f>
        <v>9.8004999999999995</v>
      </c>
      <c r="Q10">
        <f>($B$5*gx-$B$6*O10)/$B$5</f>
        <v>-9.9003743750000002</v>
      </c>
      <c r="R10">
        <f>($B$5*gy-$B$6*P10)/$B$5</f>
        <v>-19.8005</v>
      </c>
      <c r="S10">
        <f t="shared" si="4"/>
        <v>9.8756234390624993</v>
      </c>
      <c r="T10">
        <f t="shared" si="5"/>
        <v>9.750998749999999</v>
      </c>
      <c r="U10">
        <f t="shared" si="6"/>
        <v>4.9378117195312494E-2</v>
      </c>
      <c r="V10">
        <f t="shared" si="7"/>
        <v>4.8754993749999996E-2</v>
      </c>
      <c r="W10">
        <f>($B$5*gx-$B$6*S10)/$B$5</f>
        <v>-9.8756234390624993</v>
      </c>
      <c r="X10">
        <f>($B$5*gx-$B$6*T10)/$B$5</f>
        <v>-9.750998749999999</v>
      </c>
      <c r="Y10">
        <f t="shared" si="10"/>
        <v>-4.9378117195312494E-2</v>
      </c>
      <c r="Z10">
        <f>R10*dt</f>
        <v>-9.9002499999999993E-2</v>
      </c>
    </row>
    <row r="11" spans="1:26">
      <c r="A11" t="s">
        <v>24</v>
      </c>
      <c r="B11">
        <f t="shared" ref="B11:B29" si="18">B10+H10</f>
        <v>0.14925125</v>
      </c>
      <c r="C11">
        <f t="shared" si="11"/>
        <v>0.14850250000000001</v>
      </c>
      <c r="D11">
        <f t="shared" si="12"/>
        <v>9.8507487499999993</v>
      </c>
      <c r="E11">
        <f t="shared" si="13"/>
        <v>9.7014975000000003</v>
      </c>
      <c r="F11">
        <f t="shared" si="0"/>
        <v>-9.8507487499999993</v>
      </c>
      <c r="G11">
        <f t="shared" si="8"/>
        <v>-19.701497500000002</v>
      </c>
      <c r="H11">
        <f t="shared" si="1"/>
        <v>4.9253743749999995E-2</v>
      </c>
      <c r="I11">
        <f t="shared" si="2"/>
        <v>4.8507487500000002E-2</v>
      </c>
      <c r="J11">
        <f t="shared" si="9"/>
        <v>-4.9253743749999995E-2</v>
      </c>
      <c r="K11">
        <f t="shared" si="3"/>
        <v>-9.8507487500000018E-2</v>
      </c>
      <c r="M11">
        <f t="shared" si="14"/>
        <v>0.1488787421953125</v>
      </c>
      <c r="N11">
        <f t="shared" si="15"/>
        <v>0.14775624374999999</v>
      </c>
      <c r="O11">
        <f t="shared" si="16"/>
        <v>9.8509962578046881</v>
      </c>
      <c r="P11">
        <f t="shared" si="17"/>
        <v>9.7014975000000003</v>
      </c>
      <c r="Q11">
        <f>($B$5*gx-$B$6*O11)/$B$5</f>
        <v>-9.8509962578046881</v>
      </c>
      <c r="R11">
        <f>($B$5*gy-$B$6*P11)/$B$5</f>
        <v>-19.701497500000002</v>
      </c>
      <c r="S11">
        <f t="shared" si="4"/>
        <v>9.8263687671601758</v>
      </c>
      <c r="T11">
        <f t="shared" si="5"/>
        <v>9.6522437562499999</v>
      </c>
      <c r="U11">
        <f t="shared" si="6"/>
        <v>4.9131843835800881E-2</v>
      </c>
      <c r="V11">
        <f t="shared" si="7"/>
        <v>4.8261218781250004E-2</v>
      </c>
      <c r="W11">
        <f>($B$5*gx-$B$6*S11)/$B$5</f>
        <v>-9.8263687671601758</v>
      </c>
      <c r="X11">
        <f>($B$5*gx-$B$6*T11)/$B$5</f>
        <v>-9.6522437562499999</v>
      </c>
      <c r="Y11">
        <f t="shared" si="10"/>
        <v>-4.9131843835800881E-2</v>
      </c>
      <c r="Z11">
        <f>R11*dt</f>
        <v>-9.8507487500000018E-2</v>
      </c>
    </row>
    <row r="12" spans="1:26">
      <c r="A12" t="s">
        <v>25</v>
      </c>
      <c r="B12">
        <f t="shared" si="18"/>
        <v>0.19850499375</v>
      </c>
      <c r="C12">
        <f t="shared" si="11"/>
        <v>0.19700998750000001</v>
      </c>
      <c r="D12">
        <f t="shared" si="12"/>
        <v>9.8014950062499988</v>
      </c>
      <c r="E12">
        <f t="shared" si="13"/>
        <v>9.6029900125000012</v>
      </c>
      <c r="F12">
        <f t="shared" si="0"/>
        <v>-9.8014950062499988</v>
      </c>
      <c r="G12">
        <f t="shared" si="8"/>
        <v>-19.602990012500001</v>
      </c>
      <c r="H12">
        <f t="shared" si="1"/>
        <v>4.9007475031249997E-2</v>
      </c>
      <c r="I12">
        <f t="shared" si="2"/>
        <v>4.8014950062500006E-2</v>
      </c>
      <c r="J12">
        <f t="shared" si="9"/>
        <v>-4.9007475031249997E-2</v>
      </c>
      <c r="K12">
        <f t="shared" si="3"/>
        <v>-9.8014950062500009E-2</v>
      </c>
      <c r="M12">
        <f t="shared" si="14"/>
        <v>0.19801058603111338</v>
      </c>
      <c r="N12">
        <f t="shared" si="15"/>
        <v>0.19601746253124999</v>
      </c>
      <c r="O12">
        <f t="shared" si="16"/>
        <v>9.8018644139688877</v>
      </c>
      <c r="P12">
        <f t="shared" si="17"/>
        <v>9.6029900125000012</v>
      </c>
      <c r="Q12">
        <f>($B$5*gx-$B$6*O12)/$B$5</f>
        <v>-9.8018644139688877</v>
      </c>
      <c r="R12">
        <f>($B$5*gy-$B$6*P12)/$B$5</f>
        <v>-19.602990012500001</v>
      </c>
      <c r="S12">
        <f t="shared" si="4"/>
        <v>9.7773597529339646</v>
      </c>
      <c r="T12">
        <f t="shared" si="5"/>
        <v>9.5539825374687517</v>
      </c>
      <c r="U12">
        <f t="shared" si="6"/>
        <v>4.8886798764669823E-2</v>
      </c>
      <c r="V12">
        <f t="shared" si="7"/>
        <v>4.7769912687343763E-2</v>
      </c>
      <c r="W12">
        <f>($B$5*gx-$B$6*S12)/$B$5</f>
        <v>-9.7773597529339646</v>
      </c>
      <c r="X12">
        <f>($B$5*gx-$B$6*T12)/$B$5</f>
        <v>-9.5539825374687517</v>
      </c>
      <c r="Y12">
        <f t="shared" si="10"/>
        <v>-4.8886798764669823E-2</v>
      </c>
      <c r="Z12">
        <f>R12*dt</f>
        <v>-9.8014950062500009E-2</v>
      </c>
    </row>
    <row r="13" spans="1:26">
      <c r="A13" t="s">
        <v>26</v>
      </c>
      <c r="B13">
        <f t="shared" si="18"/>
        <v>0.24751246878124999</v>
      </c>
      <c r="C13">
        <f t="shared" ref="C13:C16" si="19">C12+I12</f>
        <v>0.24502493756250002</v>
      </c>
      <c r="D13">
        <f t="shared" ref="D13:D16" si="20">D12+J12</f>
        <v>9.7524875312187493</v>
      </c>
      <c r="E13">
        <f t="shared" ref="E13:E16" si="21">E12+K12</f>
        <v>9.5049750624375005</v>
      </c>
      <c r="F13">
        <f t="shared" si="0"/>
        <v>-9.7524875312187493</v>
      </c>
      <c r="G13">
        <f t="shared" si="8"/>
        <v>-19.504975062437502</v>
      </c>
      <c r="H13">
        <f t="shared" si="1"/>
        <v>4.8762437656093748E-2</v>
      </c>
      <c r="I13">
        <f t="shared" si="2"/>
        <v>4.7524875312187506E-2</v>
      </c>
      <c r="J13">
        <f t="shared" si="9"/>
        <v>-4.8762437656093748E-2</v>
      </c>
      <c r="K13">
        <f t="shared" si="3"/>
        <v>-9.7524875312187509E-2</v>
      </c>
      <c r="M13">
        <f t="shared" si="14"/>
        <v>0.24689738479578321</v>
      </c>
      <c r="N13">
        <f t="shared" si="15"/>
        <v>0.24378737521859375</v>
      </c>
      <c r="O13">
        <f t="shared" si="16"/>
        <v>9.7529776152042178</v>
      </c>
      <c r="P13">
        <f t="shared" si="17"/>
        <v>9.5049750624375005</v>
      </c>
      <c r="Q13">
        <f>($B$5*gx-$B$6*O13)/$B$5</f>
        <v>-9.7529776152042178</v>
      </c>
      <c r="R13">
        <f>($B$5*gy-$B$6*P13)/$B$5</f>
        <v>-19.504975062437502</v>
      </c>
      <c r="S13">
        <f t="shared" si="4"/>
        <v>9.7285951711662069</v>
      </c>
      <c r="T13">
        <f t="shared" si="5"/>
        <v>9.456212624781406</v>
      </c>
      <c r="U13">
        <f t="shared" si="6"/>
        <v>4.8642975855831036E-2</v>
      </c>
      <c r="V13">
        <f t="shared" si="7"/>
        <v>4.7281063123907029E-2</v>
      </c>
      <c r="W13">
        <f>($B$5*gx-$B$6*S13)/$B$5</f>
        <v>-9.7285951711662069</v>
      </c>
      <c r="X13">
        <f>($B$5*gx-$B$6*T13)/$B$5</f>
        <v>-9.456212624781406</v>
      </c>
      <c r="Y13">
        <f t="shared" si="10"/>
        <v>-4.8642975855831036E-2</v>
      </c>
      <c r="Z13">
        <f>R13*dt</f>
        <v>-9.7524875312187509E-2</v>
      </c>
    </row>
    <row r="14" spans="1:26">
      <c r="A14" t="s">
        <v>27</v>
      </c>
      <c r="B14">
        <f t="shared" si="18"/>
        <v>0.29627490643734372</v>
      </c>
      <c r="C14">
        <f t="shared" si="19"/>
        <v>0.29254981287468751</v>
      </c>
      <c r="D14">
        <f t="shared" si="20"/>
        <v>9.7037250935626549</v>
      </c>
      <c r="E14">
        <f t="shared" si="21"/>
        <v>9.4074501871253133</v>
      </c>
      <c r="F14">
        <f t="shared" si="0"/>
        <v>-9.7037250935626549</v>
      </c>
      <c r="G14">
        <f t="shared" si="8"/>
        <v>-19.407450187125313</v>
      </c>
      <c r="H14">
        <f t="shared" si="1"/>
        <v>4.8518625467813277E-2</v>
      </c>
      <c r="I14">
        <f t="shared" si="2"/>
        <v>4.7037250935626565E-2</v>
      </c>
      <c r="J14">
        <f t="shared" si="9"/>
        <v>-4.8518625467813277E-2</v>
      </c>
      <c r="K14">
        <f t="shared" si="3"/>
        <v>-9.7037250935626568E-2</v>
      </c>
      <c r="M14">
        <f t="shared" ref="M14:M17" si="22">M13+U13</f>
        <v>0.29554036065161426</v>
      </c>
      <c r="N14">
        <f t="shared" ref="N14:N17" si="23">N13+V13</f>
        <v>0.29106843834250079</v>
      </c>
      <c r="O14">
        <f t="shared" ref="O14:O17" si="24">O13+Y13</f>
        <v>9.7043346393483869</v>
      </c>
      <c r="P14">
        <f t="shared" ref="P14:P17" si="25">P13+Z13</f>
        <v>9.4074501871253133</v>
      </c>
      <c r="Q14">
        <f>($B$5*gx-$B$6*O14)/$B$5</f>
        <v>-9.7043346393483869</v>
      </c>
      <c r="R14">
        <f>($B$5*gy-$B$6*P14)/$B$5</f>
        <v>-19.407450187125313</v>
      </c>
      <c r="S14">
        <f t="shared" si="4"/>
        <v>9.6800738027500159</v>
      </c>
      <c r="T14">
        <f t="shared" si="5"/>
        <v>9.3589315616574993</v>
      </c>
      <c r="U14">
        <f t="shared" si="6"/>
        <v>4.8400369013750083E-2</v>
      </c>
      <c r="V14">
        <f t="shared" si="7"/>
        <v>4.6794657808287496E-2</v>
      </c>
      <c r="W14">
        <f>($B$5*gx-$B$6*S14)/$B$5</f>
        <v>-9.6800738027500159</v>
      </c>
      <c r="X14">
        <f>($B$5*gx-$B$6*T14)/$B$5</f>
        <v>-9.3589315616574993</v>
      </c>
      <c r="Y14">
        <f t="shared" si="10"/>
        <v>-4.8400369013750083E-2</v>
      </c>
      <c r="Z14">
        <f>R14*dt</f>
        <v>-9.7037250935626568E-2</v>
      </c>
    </row>
    <row r="15" spans="1:26">
      <c r="A15" t="s">
        <v>28</v>
      </c>
      <c r="B15">
        <f t="shared" si="18"/>
        <v>0.34479353190515699</v>
      </c>
      <c r="C15">
        <f t="shared" si="19"/>
        <v>0.33958706381031406</v>
      </c>
      <c r="D15">
        <f t="shared" si="20"/>
        <v>9.6552064680948408</v>
      </c>
      <c r="E15">
        <f t="shared" si="21"/>
        <v>9.310412936189687</v>
      </c>
      <c r="F15">
        <f t="shared" si="0"/>
        <v>-9.6552064680948408</v>
      </c>
      <c r="G15">
        <f t="shared" si="8"/>
        <v>-19.310412936189685</v>
      </c>
      <c r="H15">
        <f t="shared" si="1"/>
        <v>4.8276032340474208E-2</v>
      </c>
      <c r="I15">
        <f t="shared" si="2"/>
        <v>4.6552064680948434E-2</v>
      </c>
      <c r="J15">
        <f t="shared" si="9"/>
        <v>-4.8276032340474208E-2</v>
      </c>
      <c r="K15">
        <f t="shared" si="3"/>
        <v>-9.655206468094843E-2</v>
      </c>
      <c r="M15">
        <f t="shared" si="22"/>
        <v>0.34394072966536438</v>
      </c>
      <c r="N15">
        <f t="shared" si="23"/>
        <v>0.3378630961507883</v>
      </c>
      <c r="O15">
        <f t="shared" si="24"/>
        <v>9.6559342703346367</v>
      </c>
      <c r="P15">
        <f t="shared" si="25"/>
        <v>9.310412936189687</v>
      </c>
      <c r="Q15">
        <f>($B$5*gx-$B$6*O15)/$B$5</f>
        <v>-9.6559342703346367</v>
      </c>
      <c r="R15">
        <f>($B$5*gy-$B$6*P15)/$B$5</f>
        <v>-19.310412936189685</v>
      </c>
      <c r="S15">
        <f t="shared" si="4"/>
        <v>9.6317944346588007</v>
      </c>
      <c r="T15">
        <f t="shared" si="5"/>
        <v>9.2621369038492123</v>
      </c>
      <c r="U15">
        <f t="shared" si="6"/>
        <v>4.8158972173294005E-2</v>
      </c>
      <c r="V15">
        <f t="shared" si="7"/>
        <v>4.6310684519246061E-2</v>
      </c>
      <c r="W15">
        <f>($B$5*gx-$B$6*S15)/$B$5</f>
        <v>-9.6317944346588007</v>
      </c>
      <c r="X15">
        <f>($B$5*gx-$B$6*T15)/$B$5</f>
        <v>-9.2621369038492123</v>
      </c>
      <c r="Y15">
        <f t="shared" si="10"/>
        <v>-4.8158972173294005E-2</v>
      </c>
      <c r="Z15">
        <f>R15*dt</f>
        <v>-9.655206468094843E-2</v>
      </c>
    </row>
    <row r="16" spans="1:26">
      <c r="A16" t="s">
        <v>29</v>
      </c>
      <c r="B16">
        <f t="shared" si="18"/>
        <v>0.39306956424563122</v>
      </c>
      <c r="C16">
        <f t="shared" si="19"/>
        <v>0.38613912849126247</v>
      </c>
      <c r="D16">
        <f t="shared" si="20"/>
        <v>9.6069304357543661</v>
      </c>
      <c r="E16">
        <f t="shared" si="21"/>
        <v>9.2138608715087393</v>
      </c>
      <c r="F16">
        <f t="shared" si="0"/>
        <v>-9.6069304357543661</v>
      </c>
      <c r="G16">
        <f t="shared" si="8"/>
        <v>-19.213860871508739</v>
      </c>
      <c r="H16">
        <f t="shared" si="1"/>
        <v>4.8034652178771835E-2</v>
      </c>
      <c r="I16">
        <f t="shared" si="2"/>
        <v>4.6069304357543694E-2</v>
      </c>
      <c r="J16">
        <f t="shared" si="9"/>
        <v>-4.8034652178771835E-2</v>
      </c>
      <c r="K16">
        <f t="shared" si="3"/>
        <v>-9.6069304357543697E-2</v>
      </c>
      <c r="M16">
        <f t="shared" si="22"/>
        <v>0.39209970183865839</v>
      </c>
      <c r="N16">
        <f t="shared" si="23"/>
        <v>0.38417378067003438</v>
      </c>
      <c r="O16">
        <f t="shared" si="24"/>
        <v>9.6077752981613429</v>
      </c>
      <c r="P16">
        <f t="shared" si="25"/>
        <v>9.2138608715087393</v>
      </c>
      <c r="Q16">
        <f>($B$5*gx-$B$6*O16)/$B$5</f>
        <v>-9.6077752981613429</v>
      </c>
      <c r="R16">
        <f>($B$5*gy-$B$6*P16)/$B$5</f>
        <v>-19.213860871508739</v>
      </c>
      <c r="S16">
        <f t="shared" si="4"/>
        <v>9.5837558599159394</v>
      </c>
      <c r="T16">
        <f t="shared" si="5"/>
        <v>9.1658262193299667</v>
      </c>
      <c r="U16">
        <f t="shared" si="6"/>
        <v>4.7918779299579696E-2</v>
      </c>
      <c r="V16">
        <f t="shared" si="7"/>
        <v>4.5829131096649836E-2</v>
      </c>
      <c r="W16">
        <f>($B$5*gx-$B$6*S16)/$B$5</f>
        <v>-9.5837558599159394</v>
      </c>
      <c r="X16">
        <f>($B$5*gx-$B$6*T16)/$B$5</f>
        <v>-9.1658262193299667</v>
      </c>
      <c r="Y16">
        <f t="shared" si="10"/>
        <v>-4.7918779299579696E-2</v>
      </c>
      <c r="Z16">
        <f>R16*dt</f>
        <v>-9.6069304357543697E-2</v>
      </c>
    </row>
    <row r="17" spans="1:26">
      <c r="A17" t="s">
        <v>30</v>
      </c>
      <c r="B17">
        <f t="shared" si="18"/>
        <v>0.44110421642440306</v>
      </c>
      <c r="C17">
        <f t="shared" ref="C17:C20" si="26">C16+I16</f>
        <v>0.43220843284880617</v>
      </c>
      <c r="D17">
        <f t="shared" ref="D17:D20" si="27">D16+J16</f>
        <v>9.5588957835755934</v>
      </c>
      <c r="E17">
        <f t="shared" ref="E17:E20" si="28">E16+K16</f>
        <v>9.1177915671511958</v>
      </c>
      <c r="F17">
        <f t="shared" si="0"/>
        <v>-9.5588957835755934</v>
      </c>
      <c r="G17">
        <f t="shared" si="8"/>
        <v>-19.117791567151194</v>
      </c>
      <c r="H17">
        <f t="shared" si="1"/>
        <v>4.7794478917877969E-2</v>
      </c>
      <c r="I17">
        <f t="shared" si="2"/>
        <v>4.5588957835755978E-2</v>
      </c>
      <c r="J17">
        <f t="shared" si="9"/>
        <v>-4.7794478917877969E-2</v>
      </c>
      <c r="K17">
        <f t="shared" si="3"/>
        <v>-9.5588957835755967E-2</v>
      </c>
      <c r="M17">
        <f t="shared" si="22"/>
        <v>0.4400184811382381</v>
      </c>
      <c r="N17">
        <f t="shared" si="23"/>
        <v>0.4300029117666842</v>
      </c>
      <c r="O17">
        <f t="shared" si="24"/>
        <v>9.5598565188617624</v>
      </c>
      <c r="P17">
        <f t="shared" si="25"/>
        <v>9.1177915671511958</v>
      </c>
      <c r="Q17">
        <f>($B$5*gx-$B$6*O17)/$B$5</f>
        <v>-9.5598565188617624</v>
      </c>
      <c r="R17">
        <f>($B$5*gy-$B$6*P17)/$B$5</f>
        <v>-19.117791567151194</v>
      </c>
      <c r="S17">
        <f t="shared" si="4"/>
        <v>9.5359568775646082</v>
      </c>
      <c r="T17">
        <f t="shared" si="5"/>
        <v>9.0699970882333183</v>
      </c>
      <c r="U17">
        <f t="shared" si="6"/>
        <v>4.767978438782304E-2</v>
      </c>
      <c r="V17">
        <f t="shared" si="7"/>
        <v>4.5349985441166592E-2</v>
      </c>
      <c r="W17">
        <f>($B$5*gx-$B$6*S17)/$B$5</f>
        <v>-9.5359568775646082</v>
      </c>
      <c r="X17">
        <f>($B$5*gx-$B$6*T17)/$B$5</f>
        <v>-9.0699970882333183</v>
      </c>
      <c r="Y17">
        <f t="shared" si="10"/>
        <v>-4.767978438782304E-2</v>
      </c>
      <c r="Z17">
        <f>R17*dt</f>
        <v>-9.5588957835755967E-2</v>
      </c>
    </row>
    <row r="18" spans="1:26">
      <c r="A18" t="s">
        <v>31</v>
      </c>
      <c r="B18">
        <f t="shared" si="18"/>
        <v>0.48889869534228103</v>
      </c>
      <c r="C18">
        <f t="shared" si="26"/>
        <v>0.47779739068456217</v>
      </c>
      <c r="D18">
        <f t="shared" si="27"/>
        <v>9.511101304657716</v>
      </c>
      <c r="E18">
        <f t="shared" si="28"/>
        <v>9.022202609315439</v>
      </c>
      <c r="F18">
        <f t="shared" si="0"/>
        <v>-9.511101304657716</v>
      </c>
      <c r="G18">
        <f t="shared" si="8"/>
        <v>-19.022202609315439</v>
      </c>
      <c r="H18">
        <f t="shared" si="1"/>
        <v>4.7555506523288583E-2</v>
      </c>
      <c r="I18">
        <f t="shared" si="2"/>
        <v>4.5111013046577199E-2</v>
      </c>
      <c r="J18">
        <f t="shared" si="9"/>
        <v>-4.7555506523288583E-2</v>
      </c>
      <c r="K18">
        <f t="shared" si="3"/>
        <v>-9.5111013046577195E-2</v>
      </c>
      <c r="M18">
        <f>M17+U17</f>
        <v>0.48769826552606116</v>
      </c>
      <c r="N18">
        <f>N17+V17</f>
        <v>0.47535289720785079</v>
      </c>
      <c r="O18">
        <f>O17+Y17</f>
        <v>9.5121767344739396</v>
      </c>
      <c r="P18">
        <f>P17+Z17</f>
        <v>9.022202609315439</v>
      </c>
      <c r="Q18">
        <f>($B$5*gx-$B$6*O18)/$B$5</f>
        <v>-9.5121767344739396</v>
      </c>
      <c r="R18">
        <f>($B$5*gy-$B$6*P18)/$B$5</f>
        <v>-19.022202609315439</v>
      </c>
      <c r="S18">
        <f t="shared" si="4"/>
        <v>9.4883962926377556</v>
      </c>
      <c r="T18">
        <f t="shared" si="5"/>
        <v>8.9746471027921508</v>
      </c>
      <c r="U18">
        <f t="shared" si="6"/>
        <v>4.744198146318878E-2</v>
      </c>
      <c r="V18">
        <f t="shared" si="7"/>
        <v>4.4873235513960753E-2</v>
      </c>
      <c r="W18">
        <f>($B$5*gx-$B$6*S18)/$B$5</f>
        <v>-9.4883962926377556</v>
      </c>
      <c r="X18">
        <f>($B$5*gx-$B$6*T18)/$B$5</f>
        <v>-8.9746471027921508</v>
      </c>
      <c r="Y18">
        <f t="shared" si="10"/>
        <v>-4.744198146318878E-2</v>
      </c>
      <c r="Z18">
        <f>R18*dt</f>
        <v>-9.5111013046577195E-2</v>
      </c>
    </row>
    <row r="19" spans="1:26">
      <c r="A19" t="s">
        <v>32</v>
      </c>
      <c r="B19">
        <f t="shared" si="18"/>
        <v>0.53645420186556958</v>
      </c>
      <c r="C19">
        <f t="shared" si="26"/>
        <v>0.52290840373113934</v>
      </c>
      <c r="D19">
        <f t="shared" si="27"/>
        <v>9.4635457981344278</v>
      </c>
      <c r="E19">
        <f t="shared" si="28"/>
        <v>8.9270915962688626</v>
      </c>
      <c r="F19">
        <f t="shared" si="0"/>
        <v>-9.4635457981344278</v>
      </c>
      <c r="G19">
        <f t="shared" si="8"/>
        <v>-18.927091596268863</v>
      </c>
      <c r="H19">
        <f t="shared" si="1"/>
        <v>4.7317728990672138E-2</v>
      </c>
      <c r="I19">
        <f t="shared" si="2"/>
        <v>4.4635457981344315E-2</v>
      </c>
      <c r="J19">
        <f t="shared" si="9"/>
        <v>-4.7317728990672138E-2</v>
      </c>
      <c r="K19">
        <f t="shared" si="3"/>
        <v>-9.4635457981344318E-2</v>
      </c>
      <c r="M19">
        <f t="shared" ref="M19:M28" si="29">M18+U18</f>
        <v>0.53514024698924989</v>
      </c>
      <c r="N19">
        <f t="shared" ref="N19:N22" si="30">N18+V18</f>
        <v>0.52022613272181151</v>
      </c>
      <c r="O19">
        <f t="shared" ref="O19:O22" si="31">O18+Y18</f>
        <v>9.4647347530107506</v>
      </c>
      <c r="P19">
        <f t="shared" ref="P19:P22" si="32">P18+Z18</f>
        <v>8.9270915962688626</v>
      </c>
      <c r="Q19">
        <f>($B$5*gx-$B$6*O19)/$B$5</f>
        <v>-9.4647347530107506</v>
      </c>
      <c r="R19">
        <f>($B$5*gy-$B$6*P19)/$B$5</f>
        <v>-18.927091596268863</v>
      </c>
      <c r="S19">
        <f t="shared" si="4"/>
        <v>9.4410729161282241</v>
      </c>
      <c r="T19">
        <f t="shared" si="5"/>
        <v>8.8797738672781907</v>
      </c>
      <c r="U19">
        <f t="shared" si="6"/>
        <v>4.7205364580641118E-2</v>
      </c>
      <c r="V19">
        <f t="shared" si="7"/>
        <v>4.4398869336390957E-2</v>
      </c>
      <c r="W19">
        <f>($B$5*gx-$B$6*S19)/$B$5</f>
        <v>-9.4410729161282241</v>
      </c>
      <c r="X19">
        <f>($B$5*gx-$B$6*T19)/$B$5</f>
        <v>-8.8797738672781907</v>
      </c>
      <c r="Y19">
        <f t="shared" si="10"/>
        <v>-4.7205364580641118E-2</v>
      </c>
      <c r="Z19">
        <f>R19*dt</f>
        <v>-9.4635457981344318E-2</v>
      </c>
    </row>
    <row r="20" spans="1:26">
      <c r="A20" t="s">
        <v>33</v>
      </c>
      <c r="B20">
        <f t="shared" si="18"/>
        <v>0.58377193085624168</v>
      </c>
      <c r="C20">
        <f t="shared" si="26"/>
        <v>0.56754386171248361</v>
      </c>
      <c r="D20">
        <f t="shared" si="27"/>
        <v>9.4162280691437559</v>
      </c>
      <c r="E20">
        <f t="shared" si="28"/>
        <v>8.8324561382875189</v>
      </c>
      <c r="F20">
        <f t="shared" si="0"/>
        <v>-9.4162280691437559</v>
      </c>
      <c r="G20">
        <f t="shared" si="8"/>
        <v>-18.832456138287519</v>
      </c>
      <c r="H20">
        <f t="shared" si="1"/>
        <v>4.708114034571878E-2</v>
      </c>
      <c r="I20">
        <f t="shared" si="2"/>
        <v>4.4162280691437593E-2</v>
      </c>
      <c r="J20">
        <f t="shared" si="9"/>
        <v>-4.708114034571878E-2</v>
      </c>
      <c r="K20">
        <f t="shared" si="3"/>
        <v>-9.4162280691437603E-2</v>
      </c>
      <c r="M20">
        <f t="shared" si="29"/>
        <v>0.58234561156989106</v>
      </c>
      <c r="N20">
        <f t="shared" si="30"/>
        <v>0.56462500205820243</v>
      </c>
      <c r="O20">
        <f t="shared" si="31"/>
        <v>9.4175293884301094</v>
      </c>
      <c r="P20">
        <f t="shared" si="32"/>
        <v>8.8324561382875189</v>
      </c>
      <c r="Q20">
        <f>($B$5*gx-$B$6*O20)/$B$5</f>
        <v>-9.4175293884301094</v>
      </c>
      <c r="R20">
        <f>($B$5*gy-$B$6*P20)/$B$5</f>
        <v>-18.832456138287519</v>
      </c>
      <c r="S20">
        <f t="shared" si="4"/>
        <v>9.3939855649590349</v>
      </c>
      <c r="T20">
        <f t="shared" si="5"/>
        <v>8.7853749979417994</v>
      </c>
      <c r="U20">
        <f t="shared" si="6"/>
        <v>4.6969927824795178E-2</v>
      </c>
      <c r="V20">
        <f t="shared" si="7"/>
        <v>4.3926874989709E-2</v>
      </c>
      <c r="W20">
        <f>($B$5*gx-$B$6*S20)/$B$5</f>
        <v>-9.3939855649590349</v>
      </c>
      <c r="X20">
        <f>($B$5*gx-$B$6*T20)/$B$5</f>
        <v>-8.7853749979417994</v>
      </c>
      <c r="Y20">
        <f t="shared" si="10"/>
        <v>-4.6969927824795178E-2</v>
      </c>
      <c r="Z20">
        <f>R20*dt</f>
        <v>-9.4162280691437603E-2</v>
      </c>
    </row>
    <row r="21" spans="1:26">
      <c r="A21" t="s">
        <v>34</v>
      </c>
      <c r="B21">
        <f t="shared" si="18"/>
        <v>0.63085307120196044</v>
      </c>
      <c r="C21">
        <f t="shared" ref="C21" si="33">C20+I20</f>
        <v>0.61170614240392118</v>
      </c>
      <c r="D21">
        <f t="shared" ref="D21" si="34">D20+J20</f>
        <v>9.3691469287980365</v>
      </c>
      <c r="E21">
        <f t="shared" ref="E21" si="35">E20+K20</f>
        <v>8.7382938575960818</v>
      </c>
      <c r="F21">
        <f t="shared" si="0"/>
        <v>-9.3691469287980365</v>
      </c>
      <c r="G21">
        <f t="shared" si="8"/>
        <v>-18.738293857596084</v>
      </c>
      <c r="H21">
        <f t="shared" si="1"/>
        <v>4.6845734643990181E-2</v>
      </c>
      <c r="I21">
        <f t="shared" si="2"/>
        <v>4.3691469287980407E-2</v>
      </c>
      <c r="J21">
        <f t="shared" si="9"/>
        <v>-4.6845734643990181E-2</v>
      </c>
      <c r="K21">
        <f t="shared" si="3"/>
        <v>-9.3691469287980417E-2</v>
      </c>
      <c r="M21">
        <f t="shared" si="29"/>
        <v>0.62931553939468621</v>
      </c>
      <c r="N21">
        <f t="shared" si="30"/>
        <v>0.60855187704791147</v>
      </c>
      <c r="O21">
        <f t="shared" si="31"/>
        <v>9.370559460605314</v>
      </c>
      <c r="P21">
        <f t="shared" si="32"/>
        <v>8.7382938575960818</v>
      </c>
      <c r="Q21">
        <f>($B$5*gx-$B$6*O21)/$B$5</f>
        <v>-9.370559460605314</v>
      </c>
      <c r="R21">
        <f>($B$5*gy-$B$6*P21)/$B$5</f>
        <v>-18.738293857596084</v>
      </c>
      <c r="S21">
        <f t="shared" si="4"/>
        <v>9.3471330619538016</v>
      </c>
      <c r="T21">
        <f t="shared" si="5"/>
        <v>8.6914481229520923</v>
      </c>
      <c r="U21">
        <f t="shared" si="6"/>
        <v>4.6735665309769012E-2</v>
      </c>
      <c r="V21">
        <f t="shared" si="7"/>
        <v>4.3457240614760466E-2</v>
      </c>
      <c r="W21">
        <f>($B$5*gx-$B$6*S21)/$B$5</f>
        <v>-9.3471330619538016</v>
      </c>
      <c r="X21">
        <f>($B$5*gx-$B$6*T21)/$B$5</f>
        <v>-8.6914481229520923</v>
      </c>
      <c r="Y21">
        <f t="shared" si="10"/>
        <v>-4.6735665309769012E-2</v>
      </c>
      <c r="Z21">
        <f>R21*dt</f>
        <v>-9.3691469287980417E-2</v>
      </c>
    </row>
    <row r="22" spans="1:26">
      <c r="A22" t="s">
        <v>35</v>
      </c>
      <c r="B22">
        <f t="shared" si="18"/>
        <v>0.67769880584595066</v>
      </c>
      <c r="C22">
        <f t="shared" ref="C22:C25" si="36">C21+I21</f>
        <v>0.65539761169190158</v>
      </c>
      <c r="D22">
        <f t="shared" ref="D22:D25" si="37">D21+J21</f>
        <v>9.322301194154047</v>
      </c>
      <c r="E22">
        <f t="shared" ref="E22:E25" si="38">E21+K21</f>
        <v>8.6446023883081011</v>
      </c>
      <c r="F22">
        <f t="shared" si="0"/>
        <v>-9.322301194154047</v>
      </c>
      <c r="G22">
        <f t="shared" si="8"/>
        <v>-18.644602388308101</v>
      </c>
      <c r="H22">
        <f t="shared" si="1"/>
        <v>4.6611505970770239E-2</v>
      </c>
      <c r="I22">
        <f t="shared" si="2"/>
        <v>4.3223011941540504E-2</v>
      </c>
      <c r="J22">
        <f t="shared" si="9"/>
        <v>-4.6611505970770239E-2</v>
      </c>
      <c r="K22">
        <f t="shared" si="3"/>
        <v>-9.3223011941540507E-2</v>
      </c>
      <c r="M22">
        <f t="shared" si="29"/>
        <v>0.67605120470445523</v>
      </c>
      <c r="N22">
        <f t="shared" si="30"/>
        <v>0.65200911766267189</v>
      </c>
      <c r="O22">
        <f t="shared" si="31"/>
        <v>9.3238237952955458</v>
      </c>
      <c r="P22">
        <f t="shared" si="32"/>
        <v>8.6446023883081011</v>
      </c>
      <c r="Q22">
        <f>($B$5*gx-$B$6*O22)/$B$5</f>
        <v>-9.3238237952955458</v>
      </c>
      <c r="R22">
        <f>($B$5*gy-$B$6*P22)/$B$5</f>
        <v>-18.644602388308101</v>
      </c>
      <c r="S22">
        <f t="shared" si="4"/>
        <v>9.3005142358073076</v>
      </c>
      <c r="T22">
        <f t="shared" si="5"/>
        <v>8.5979908823373314</v>
      </c>
      <c r="U22">
        <f t="shared" si="6"/>
        <v>4.6502571179036542E-2</v>
      </c>
      <c r="V22">
        <f t="shared" si="7"/>
        <v>4.2989954411686661E-2</v>
      </c>
      <c r="W22">
        <f>($B$5*gx-$B$6*S22)/$B$5</f>
        <v>-9.3005142358073076</v>
      </c>
      <c r="X22">
        <f>($B$5*gx-$B$6*T22)/$B$5</f>
        <v>-8.5979908823373314</v>
      </c>
      <c r="Y22">
        <f t="shared" si="10"/>
        <v>-4.6502571179036542E-2</v>
      </c>
      <c r="Z22">
        <f>R22*dt</f>
        <v>-9.3223011941540507E-2</v>
      </c>
    </row>
    <row r="23" spans="1:26">
      <c r="A23" t="s">
        <v>36</v>
      </c>
      <c r="B23">
        <f t="shared" si="18"/>
        <v>0.7243103118167209</v>
      </c>
      <c r="C23">
        <f t="shared" si="36"/>
        <v>0.69862062363344213</v>
      </c>
      <c r="D23">
        <f t="shared" si="37"/>
        <v>9.2756896881832773</v>
      </c>
      <c r="E23">
        <f t="shared" si="38"/>
        <v>8.55137937636656</v>
      </c>
      <c r="F23">
        <f t="shared" si="0"/>
        <v>-9.2756896881832773</v>
      </c>
      <c r="G23">
        <f t="shared" si="8"/>
        <v>-18.551379376366562</v>
      </c>
      <c r="H23">
        <f t="shared" si="1"/>
        <v>4.6378448440916389E-2</v>
      </c>
      <c r="I23">
        <f t="shared" si="2"/>
        <v>4.2756896881832804E-2</v>
      </c>
      <c r="J23">
        <f t="shared" si="9"/>
        <v>-4.6378448440916389E-2</v>
      </c>
      <c r="K23">
        <f t="shared" si="3"/>
        <v>-9.2756896881832807E-2</v>
      </c>
      <c r="M23">
        <f t="shared" si="29"/>
        <v>0.72255377588349179</v>
      </c>
      <c r="N23">
        <f>N22+V22</f>
        <v>0.69499907207435851</v>
      </c>
      <c r="O23">
        <f>O22+Y22</f>
        <v>9.2773212241165091</v>
      </c>
      <c r="P23">
        <f>P22+Z22</f>
        <v>8.55137937636656</v>
      </c>
      <c r="Q23">
        <f>($B$5*gx-$B$6*O23)/$B$5</f>
        <v>-9.2773212241165091</v>
      </c>
      <c r="R23">
        <f>($B$5*gy-$B$6*P23)/$B$5</f>
        <v>-18.551379376366562</v>
      </c>
      <c r="S23">
        <f t="shared" si="4"/>
        <v>9.2541279210562184</v>
      </c>
      <c r="T23">
        <f t="shared" si="5"/>
        <v>8.5050009279256429</v>
      </c>
      <c r="U23">
        <f t="shared" si="6"/>
        <v>4.6270639605281091E-2</v>
      </c>
      <c r="V23">
        <f t="shared" si="7"/>
        <v>4.2525004639628217E-2</v>
      </c>
      <c r="W23">
        <f>($B$5*gx-$B$6*S23)/$B$5</f>
        <v>-9.2541279210562184</v>
      </c>
      <c r="X23">
        <f>($B$5*gx-$B$6*T23)/$B$5</f>
        <v>-8.5050009279256429</v>
      </c>
      <c r="Y23">
        <f t="shared" si="10"/>
        <v>-4.6270639605281091E-2</v>
      </c>
      <c r="Z23">
        <f>R23*dt</f>
        <v>-9.2756896881832807E-2</v>
      </c>
    </row>
    <row r="24" spans="1:26">
      <c r="A24" t="s">
        <v>37</v>
      </c>
      <c r="B24">
        <f t="shared" si="18"/>
        <v>0.77068876025763733</v>
      </c>
      <c r="C24">
        <f t="shared" si="36"/>
        <v>0.74137752051527495</v>
      </c>
      <c r="D24">
        <f t="shared" si="37"/>
        <v>9.2293112397423602</v>
      </c>
      <c r="E24">
        <f t="shared" si="38"/>
        <v>8.4586224794847276</v>
      </c>
      <c r="F24">
        <f t="shared" si="0"/>
        <v>-9.2293112397423602</v>
      </c>
      <c r="G24">
        <f t="shared" si="8"/>
        <v>-18.458622479484728</v>
      </c>
      <c r="H24">
        <f t="shared" si="1"/>
        <v>4.6146556198711802E-2</v>
      </c>
      <c r="I24">
        <f t="shared" si="2"/>
        <v>4.2293112397423636E-2</v>
      </c>
      <c r="J24">
        <f t="shared" si="9"/>
        <v>-4.6146556198711802E-2</v>
      </c>
      <c r="K24">
        <f t="shared" si="3"/>
        <v>-9.2293112397423646E-2</v>
      </c>
      <c r="M24">
        <f t="shared" si="29"/>
        <v>0.76882441548877289</v>
      </c>
      <c r="N24">
        <f t="shared" ref="N24:N26" si="39">N23+V23</f>
        <v>0.73752407671398679</v>
      </c>
      <c r="O24">
        <f t="shared" ref="O24:O26" si="40">O23+Y23</f>
        <v>9.2310505845112285</v>
      </c>
      <c r="P24">
        <f t="shared" ref="P24:P26" si="41">P23+Z23</f>
        <v>8.4586224794847276</v>
      </c>
      <c r="Q24">
        <f>($B$5*gx-$B$6*O24)/$B$5</f>
        <v>-9.2310505845112285</v>
      </c>
      <c r="R24">
        <f>($B$5*gy-$B$6*P24)/$B$5</f>
        <v>-18.458622479484728</v>
      </c>
      <c r="S24">
        <f t="shared" si="4"/>
        <v>9.2079729580499503</v>
      </c>
      <c r="T24">
        <f t="shared" si="5"/>
        <v>8.4124759232860153</v>
      </c>
      <c r="U24">
        <f t="shared" si="6"/>
        <v>4.6039864790249754E-2</v>
      </c>
      <c r="V24">
        <f t="shared" si="7"/>
        <v>4.2062379616430078E-2</v>
      </c>
      <c r="W24">
        <f>($B$5*gx-$B$6*S24)/$B$5</f>
        <v>-9.2079729580499503</v>
      </c>
      <c r="X24">
        <f>($B$5*gx-$B$6*T24)/$B$5</f>
        <v>-8.4124759232860153</v>
      </c>
      <c r="Y24">
        <f t="shared" si="10"/>
        <v>-4.6039864790249754E-2</v>
      </c>
      <c r="Z24">
        <f>R24*dt</f>
        <v>-9.2293112397423646E-2</v>
      </c>
    </row>
    <row r="25" spans="1:26">
      <c r="A25" t="s">
        <v>38</v>
      </c>
      <c r="B25">
        <f t="shared" si="18"/>
        <v>0.8168353164563491</v>
      </c>
      <c r="C25">
        <f t="shared" si="36"/>
        <v>0.78367063291269856</v>
      </c>
      <c r="D25">
        <f t="shared" si="37"/>
        <v>9.183164683543648</v>
      </c>
      <c r="E25">
        <f t="shared" si="38"/>
        <v>8.3663293670873031</v>
      </c>
      <c r="F25">
        <f t="shared" si="0"/>
        <v>-9.183164683543648</v>
      </c>
      <c r="G25">
        <f t="shared" si="8"/>
        <v>-18.366329367087303</v>
      </c>
      <c r="H25">
        <f t="shared" si="1"/>
        <v>4.5915823417718243E-2</v>
      </c>
      <c r="I25">
        <f t="shared" si="2"/>
        <v>4.1831646835436519E-2</v>
      </c>
      <c r="J25">
        <f t="shared" si="9"/>
        <v>-4.5915823417718243E-2</v>
      </c>
      <c r="K25">
        <f t="shared" si="3"/>
        <v>-9.1831646835436515E-2</v>
      </c>
      <c r="M25">
        <f t="shared" si="29"/>
        <v>0.81486428027902269</v>
      </c>
      <c r="N25">
        <f t="shared" si="39"/>
        <v>0.7795864563304169</v>
      </c>
      <c r="O25">
        <f t="shared" si="40"/>
        <v>9.185010719720978</v>
      </c>
      <c r="P25">
        <f t="shared" si="41"/>
        <v>8.3663293670873031</v>
      </c>
      <c r="Q25">
        <f>($B$5*gx-$B$6*O25)/$B$5</f>
        <v>-9.185010719720978</v>
      </c>
      <c r="R25">
        <f>($B$5*gy-$B$6*P25)/$B$5</f>
        <v>-18.366329367087303</v>
      </c>
      <c r="S25">
        <f t="shared" si="4"/>
        <v>9.1620481929216755</v>
      </c>
      <c r="T25">
        <f t="shared" si="5"/>
        <v>8.3204135436695843</v>
      </c>
      <c r="U25">
        <f t="shared" si="6"/>
        <v>4.5810240964608381E-2</v>
      </c>
      <c r="V25">
        <f t="shared" si="7"/>
        <v>4.1602067718347922E-2</v>
      </c>
      <c r="W25">
        <f>($B$5*gx-$B$6*S25)/$B$5</f>
        <v>-9.1620481929216755</v>
      </c>
      <c r="X25">
        <f>($B$5*gx-$B$6*T25)/$B$5</f>
        <v>-8.3204135436695843</v>
      </c>
      <c r="Y25">
        <f t="shared" si="10"/>
        <v>-4.5810240964608381E-2</v>
      </c>
      <c r="Z25">
        <f>R25*dt</f>
        <v>-9.1831646835436515E-2</v>
      </c>
    </row>
    <row r="26" spans="1:26">
      <c r="A26" t="s">
        <v>39</v>
      </c>
      <c r="B26">
        <f t="shared" si="18"/>
        <v>0.86275113987406737</v>
      </c>
      <c r="C26">
        <f t="shared" ref="C26:C29" si="42">C25+I25</f>
        <v>0.82550227974813506</v>
      </c>
      <c r="D26">
        <f t="shared" ref="D26:D29" si="43">D25+J25</f>
        <v>9.1372488601259292</v>
      </c>
      <c r="E26">
        <f t="shared" ref="E26:E29" si="44">E25+K25</f>
        <v>8.2744977202518672</v>
      </c>
      <c r="F26">
        <f t="shared" si="0"/>
        <v>-9.1372488601259292</v>
      </c>
      <c r="G26">
        <f t="shared" si="8"/>
        <v>-18.274497720251865</v>
      </c>
      <c r="H26">
        <f t="shared" si="1"/>
        <v>4.5686244300629647E-2</v>
      </c>
      <c r="I26">
        <f t="shared" si="2"/>
        <v>4.137248860125934E-2</v>
      </c>
      <c r="J26">
        <f t="shared" si="9"/>
        <v>-4.5686244300629647E-2</v>
      </c>
      <c r="K26">
        <f t="shared" si="3"/>
        <v>-9.1372488601259336E-2</v>
      </c>
      <c r="M26">
        <f t="shared" si="29"/>
        <v>0.86067452124363109</v>
      </c>
      <c r="N26">
        <f t="shared" si="39"/>
        <v>0.82118852404876486</v>
      </c>
      <c r="O26">
        <f t="shared" si="40"/>
        <v>9.1392004787563703</v>
      </c>
      <c r="P26">
        <f t="shared" si="41"/>
        <v>8.2744977202518672</v>
      </c>
      <c r="Q26">
        <f>($B$5*gx-$B$6*O26)/$B$5</f>
        <v>-9.1392004787563703</v>
      </c>
      <c r="R26">
        <f>($B$5*gy-$B$6*P26)/$B$5</f>
        <v>-18.274497720251865</v>
      </c>
      <c r="S26">
        <f t="shared" si="4"/>
        <v>9.1163524775594791</v>
      </c>
      <c r="T26">
        <f t="shared" si="5"/>
        <v>8.2288114759512379</v>
      </c>
      <c r="U26">
        <f t="shared" si="6"/>
        <v>4.5581762387797396E-2</v>
      </c>
      <c r="V26">
        <f t="shared" si="7"/>
        <v>4.114405737975619E-2</v>
      </c>
      <c r="W26">
        <f>($B$5*gx-$B$6*S26)/$B$5</f>
        <v>-9.1163524775594791</v>
      </c>
      <c r="X26">
        <f>($B$5*gx-$B$6*T26)/$B$5</f>
        <v>-8.2288114759512379</v>
      </c>
      <c r="Y26">
        <f t="shared" si="10"/>
        <v>-4.5581762387797396E-2</v>
      </c>
      <c r="Z26">
        <f>R26*dt</f>
        <v>-9.1372488601259336E-2</v>
      </c>
    </row>
    <row r="27" spans="1:26">
      <c r="A27" t="s">
        <v>40</v>
      </c>
      <c r="B27">
        <f t="shared" si="18"/>
        <v>0.90843738417469699</v>
      </c>
      <c r="C27">
        <f t="shared" si="42"/>
        <v>0.86687476834939436</v>
      </c>
      <c r="D27">
        <f t="shared" si="43"/>
        <v>9.0915626158252998</v>
      </c>
      <c r="E27">
        <f t="shared" si="44"/>
        <v>8.1831252316506085</v>
      </c>
      <c r="F27">
        <f t="shared" si="0"/>
        <v>-9.0915626158252998</v>
      </c>
      <c r="G27">
        <f t="shared" si="8"/>
        <v>-18.183125231650607</v>
      </c>
      <c r="H27">
        <f t="shared" si="1"/>
        <v>4.5457813079126497E-2</v>
      </c>
      <c r="I27">
        <f t="shared" si="2"/>
        <v>4.0915626158253046E-2</v>
      </c>
      <c r="J27">
        <f t="shared" si="9"/>
        <v>-4.5457813079126497E-2</v>
      </c>
      <c r="K27">
        <f t="shared" si="3"/>
        <v>-9.0915626158253035E-2</v>
      </c>
      <c r="M27">
        <f t="shared" si="29"/>
        <v>0.90625628363142852</v>
      </c>
      <c r="N27">
        <f>N26+V26</f>
        <v>0.86233258142852109</v>
      </c>
      <c r="O27">
        <f>O26+Y26</f>
        <v>9.0936187163685727</v>
      </c>
      <c r="P27">
        <f>P26+Z26</f>
        <v>8.1831252316506085</v>
      </c>
      <c r="Q27">
        <f>($B$5*gx-$B$6*O27)/$B$5</f>
        <v>-9.0936187163685727</v>
      </c>
      <c r="R27">
        <f>($B$5*gy-$B$6*P27)/$B$5</f>
        <v>-18.183125231650607</v>
      </c>
      <c r="S27">
        <f t="shared" si="4"/>
        <v>9.0708846695776515</v>
      </c>
      <c r="T27">
        <f t="shared" si="5"/>
        <v>8.1376674185714819</v>
      </c>
      <c r="U27">
        <f t="shared" si="6"/>
        <v>4.5354423347888258E-2</v>
      </c>
      <c r="V27">
        <f t="shared" si="7"/>
        <v>4.0688337092857407E-2</v>
      </c>
      <c r="W27">
        <f>($B$5*gx-$B$6*S27)/$B$5</f>
        <v>-9.0708846695776515</v>
      </c>
      <c r="X27">
        <f>($B$5*gx-$B$6*T27)/$B$5</f>
        <v>-8.1376674185714819</v>
      </c>
      <c r="Y27">
        <f t="shared" si="10"/>
        <v>-4.5354423347888258E-2</v>
      </c>
      <c r="Z27">
        <f>R27*dt</f>
        <v>-9.0915626158253035E-2</v>
      </c>
    </row>
    <row r="28" spans="1:26">
      <c r="A28" t="s">
        <v>41</v>
      </c>
      <c r="B28">
        <f t="shared" si="18"/>
        <v>0.95389519725382343</v>
      </c>
      <c r="C28">
        <f t="shared" si="42"/>
        <v>0.90779039450764742</v>
      </c>
      <c r="D28">
        <f t="shared" si="43"/>
        <v>9.0461048027461732</v>
      </c>
      <c r="E28">
        <f t="shared" si="44"/>
        <v>8.0922096054923554</v>
      </c>
      <c r="F28">
        <f t="shared" si="0"/>
        <v>-9.0461048027461732</v>
      </c>
      <c r="G28">
        <f t="shared" si="8"/>
        <v>-18.092209605492357</v>
      </c>
      <c r="H28">
        <f t="shared" si="1"/>
        <v>4.5230524013730865E-2</v>
      </c>
      <c r="I28">
        <f t="shared" si="2"/>
        <v>4.0461048027461775E-2</v>
      </c>
      <c r="J28">
        <f t="shared" si="9"/>
        <v>-4.5230524013730865E-2</v>
      </c>
      <c r="K28">
        <f t="shared" si="3"/>
        <v>-9.0461048027461785E-2</v>
      </c>
      <c r="M28">
        <f t="shared" si="29"/>
        <v>0.95161070697931682</v>
      </c>
      <c r="N28">
        <f t="shared" ref="N28" si="45">N27+V27</f>
        <v>0.90302091852137845</v>
      </c>
      <c r="O28">
        <f t="shared" ref="O28" si="46">O27+Y27</f>
        <v>9.0482642930206847</v>
      </c>
      <c r="P28">
        <f t="shared" ref="P28" si="47">P27+Z27</f>
        <v>8.0922096054923554</v>
      </c>
      <c r="Q28">
        <f>($B$5*gx-$B$6*O28)/$B$5</f>
        <v>-9.0482642930206847</v>
      </c>
      <c r="R28">
        <f>($B$5*gy-$B$6*P28)/$B$5</f>
        <v>-18.092209605492357</v>
      </c>
      <c r="S28">
        <f t="shared" si="4"/>
        <v>9.0256436322881335</v>
      </c>
      <c r="T28">
        <f t="shared" si="5"/>
        <v>8.0469790814786251</v>
      </c>
      <c r="U28">
        <f t="shared" si="6"/>
        <v>4.5128218161440671E-2</v>
      </c>
      <c r="V28">
        <f t="shared" si="7"/>
        <v>4.0234895407393126E-2</v>
      </c>
      <c r="W28">
        <f>($B$5*gx-$B$6*S28)/$B$5</f>
        <v>-9.0256436322881335</v>
      </c>
      <c r="X28">
        <f>($B$5*gx-$B$6*T28)/$B$5</f>
        <v>-8.0469790814786251</v>
      </c>
      <c r="Y28">
        <f t="shared" si="10"/>
        <v>-4.5128218161440671E-2</v>
      </c>
      <c r="Z28">
        <f>R28*dt</f>
        <v>-9.0461048027461785E-2</v>
      </c>
    </row>
    <row r="29" spans="1:26">
      <c r="A29" t="s">
        <v>42</v>
      </c>
      <c r="B29">
        <f t="shared" si="18"/>
        <v>0.99912572126755428</v>
      </c>
      <c r="C29">
        <f t="shared" si="42"/>
        <v>0.94825144253510918</v>
      </c>
      <c r="D29">
        <f t="shared" si="43"/>
        <v>9.0008742787324429</v>
      </c>
      <c r="E29">
        <f t="shared" si="44"/>
        <v>8.001748557464893</v>
      </c>
      <c r="F29">
        <f t="shared" si="0"/>
        <v>-9.0008742787324429</v>
      </c>
      <c r="G29">
        <f t="shared" si="8"/>
        <v>-18.001748557464893</v>
      </c>
      <c r="H29">
        <f t="shared" si="1"/>
        <v>4.5004371393662215E-2</v>
      </c>
      <c r="I29">
        <f t="shared" si="2"/>
        <v>4.0008742787324462E-2</v>
      </c>
      <c r="J29">
        <f t="shared" si="9"/>
        <v>-4.5004371393662215E-2</v>
      </c>
      <c r="K29">
        <f t="shared" si="3"/>
        <v>-9.0008742787324472E-2</v>
      </c>
      <c r="M29">
        <f t="shared" ref="M29:M92" si="48">M28+U28</f>
        <v>0.99673892514075746</v>
      </c>
      <c r="N29">
        <f t="shared" ref="N29:N92" si="49">N28+V28</f>
        <v>0.94325581392877156</v>
      </c>
      <c r="O29">
        <f t="shared" ref="O29:O92" si="50">O28+Y28</f>
        <v>9.0031360748592437</v>
      </c>
      <c r="P29">
        <f t="shared" ref="P29:P92" si="51">P28+Z28</f>
        <v>8.001748557464893</v>
      </c>
      <c r="Q29">
        <f>($B$5*gx-$B$6*O29)/$B$5</f>
        <v>-9.0031360748592437</v>
      </c>
      <c r="R29">
        <f>($B$5*gy-$B$6*P29)/$B$5</f>
        <v>-18.001748557464893</v>
      </c>
      <c r="S29">
        <f t="shared" ref="S29:S92" si="52">O29+Q29*dt/2</f>
        <v>8.9806282346720963</v>
      </c>
      <c r="T29">
        <f t="shared" ref="T29:T92" si="53">P29+R29*dt/2</f>
        <v>7.9567441860712309</v>
      </c>
      <c r="U29">
        <f t="shared" ref="U29:U92" si="54">S29*dt</f>
        <v>4.4903141173360479E-2</v>
      </c>
      <c r="V29">
        <f t="shared" ref="V29:V92" si="55">T29*dt</f>
        <v>3.9783720930356155E-2</v>
      </c>
      <c r="W29">
        <f>($B$5*gx-$B$6*S29)/$B$5</f>
        <v>-8.9806282346720963</v>
      </c>
      <c r="X29">
        <f>($B$5*gx-$B$6*T29)/$B$5</f>
        <v>-7.9567441860712309</v>
      </c>
      <c r="Y29">
        <f t="shared" ref="Y29:Y92" si="56">W29*dt</f>
        <v>-4.4903141173360479E-2</v>
      </c>
      <c r="Z29">
        <f>R29*dt</f>
        <v>-9.0008742787324472E-2</v>
      </c>
    </row>
    <row r="30" spans="1:26">
      <c r="A30" t="s">
        <v>43</v>
      </c>
      <c r="B30">
        <f t="shared" ref="B30:B31" si="57">B29+H29</f>
        <v>1.0441300926612165</v>
      </c>
      <c r="C30">
        <f t="shared" ref="C30:C31" si="58">C29+I29</f>
        <v>0.98826018532243365</v>
      </c>
      <c r="D30">
        <f t="shared" ref="D30:D31" si="59">D29+J29</f>
        <v>8.95586990733878</v>
      </c>
      <c r="E30">
        <f t="shared" ref="E30:E31" si="60">E29+K29</f>
        <v>7.9117398146775688</v>
      </c>
      <c r="F30">
        <f t="shared" si="0"/>
        <v>-8.95586990733878</v>
      </c>
      <c r="G30">
        <f t="shared" si="8"/>
        <v>-17.911739814677567</v>
      </c>
      <c r="H30">
        <f t="shared" ref="H30:H61" si="61">D30*dt</f>
        <v>4.4779349536693901E-2</v>
      </c>
      <c r="I30">
        <f t="shared" ref="I30:I61" si="62">E30*dt</f>
        <v>3.9558699073387847E-2</v>
      </c>
      <c r="J30">
        <f t="shared" ref="J30:J61" si="63">F30*dt</f>
        <v>-4.4779349536693901E-2</v>
      </c>
      <c r="K30">
        <f t="shared" si="3"/>
        <v>-8.9558699073387843E-2</v>
      </c>
      <c r="M30">
        <f t="shared" si="48"/>
        <v>1.0416420663141179</v>
      </c>
      <c r="N30">
        <f t="shared" si="49"/>
        <v>0.98303953485912776</v>
      </c>
      <c r="O30">
        <f t="shared" si="50"/>
        <v>8.958232933685883</v>
      </c>
      <c r="P30">
        <f t="shared" si="51"/>
        <v>7.9117398146775688</v>
      </c>
      <c r="Q30">
        <f>($B$5*gx-$B$6*O30)/$B$5</f>
        <v>-8.958232933685883</v>
      </c>
      <c r="R30">
        <f>($B$5*gy-$B$6*P30)/$B$5</f>
        <v>-17.911739814677567</v>
      </c>
      <c r="S30">
        <f t="shared" si="52"/>
        <v>8.9358373513516689</v>
      </c>
      <c r="T30">
        <f t="shared" si="53"/>
        <v>7.8669604651408749</v>
      </c>
      <c r="U30">
        <f t="shared" si="54"/>
        <v>4.4679186756758346E-2</v>
      </c>
      <c r="V30">
        <f t="shared" si="55"/>
        <v>3.9334802325704375E-2</v>
      </c>
      <c r="W30">
        <f>($B$5*gx-$B$6*S30)/$B$5</f>
        <v>-8.9358373513516689</v>
      </c>
      <c r="X30">
        <f>($B$5*gx-$B$6*T30)/$B$5</f>
        <v>-7.8669604651408749</v>
      </c>
      <c r="Y30">
        <f t="shared" si="56"/>
        <v>-4.4679186756758346E-2</v>
      </c>
      <c r="Z30">
        <f>R30*dt</f>
        <v>-8.9558699073387843E-2</v>
      </c>
    </row>
    <row r="31" spans="1:26">
      <c r="A31" t="s">
        <v>44</v>
      </c>
      <c r="B31">
        <f t="shared" si="57"/>
        <v>1.0889094421979104</v>
      </c>
      <c r="C31">
        <f t="shared" si="58"/>
        <v>1.0278188843958216</v>
      </c>
      <c r="D31">
        <f t="shared" si="59"/>
        <v>8.9110905578020869</v>
      </c>
      <c r="E31">
        <f t="shared" si="60"/>
        <v>7.8221811156041809</v>
      </c>
      <c r="F31">
        <f t="shared" si="0"/>
        <v>-8.9110905578020869</v>
      </c>
      <c r="G31">
        <f t="shared" si="8"/>
        <v>-17.822181115604181</v>
      </c>
      <c r="H31">
        <f t="shared" si="61"/>
        <v>4.4555452789010436E-2</v>
      </c>
      <c r="I31">
        <f t="shared" si="62"/>
        <v>3.9110905578020903E-2</v>
      </c>
      <c r="J31">
        <f t="shared" si="63"/>
        <v>-4.4555452789010436E-2</v>
      </c>
      <c r="K31">
        <f t="shared" si="3"/>
        <v>-8.9110905578020913E-2</v>
      </c>
      <c r="M31">
        <f t="shared" si="48"/>
        <v>1.0863212530708763</v>
      </c>
      <c r="N31">
        <f t="shared" si="49"/>
        <v>1.0223743371848322</v>
      </c>
      <c r="O31">
        <f t="shared" si="50"/>
        <v>8.9135537469291251</v>
      </c>
      <c r="P31">
        <f t="shared" si="51"/>
        <v>7.8221811156041809</v>
      </c>
      <c r="Q31">
        <f>($B$5*gx-$B$6*O31)/$B$5</f>
        <v>-8.9135537469291251</v>
      </c>
      <c r="R31">
        <f>($B$5*gy-$B$6*P31)/$B$5</f>
        <v>-17.822181115604181</v>
      </c>
      <c r="S31">
        <f t="shared" si="52"/>
        <v>8.8912698625618027</v>
      </c>
      <c r="T31">
        <f t="shared" si="53"/>
        <v>7.7776256628151703</v>
      </c>
      <c r="U31">
        <f t="shared" si="54"/>
        <v>4.4456349312809014E-2</v>
      </c>
      <c r="V31">
        <f t="shared" si="55"/>
        <v>3.888812831407585E-2</v>
      </c>
      <c r="W31">
        <f>($B$5*gx-$B$6*S31)/$B$5</f>
        <v>-8.8912698625618027</v>
      </c>
      <c r="X31">
        <f>($B$5*gx-$B$6*T31)/$B$5</f>
        <v>-7.7776256628151703</v>
      </c>
      <c r="Y31">
        <f t="shared" si="56"/>
        <v>-4.4456349312809014E-2</v>
      </c>
      <c r="Z31">
        <f>R31*dt</f>
        <v>-8.9110905578020913E-2</v>
      </c>
    </row>
    <row r="32" spans="1:26">
      <c r="A32" t="s">
        <v>45</v>
      </c>
      <c r="B32">
        <f t="shared" ref="B32:B33" si="64">B31+H31</f>
        <v>1.1334648949869208</v>
      </c>
      <c r="C32">
        <f t="shared" ref="C32:C33" si="65">C31+I31</f>
        <v>1.0669297899738426</v>
      </c>
      <c r="D32">
        <f t="shared" ref="D32:D33" si="66">D31+J31</f>
        <v>8.8665351050130763</v>
      </c>
      <c r="E32">
        <f t="shared" ref="E32:E33" si="67">E31+K31</f>
        <v>7.7330702100261597</v>
      </c>
      <c r="F32">
        <f t="shared" si="0"/>
        <v>-8.8665351050130763</v>
      </c>
      <c r="G32">
        <f t="shared" si="8"/>
        <v>-17.73307021002616</v>
      </c>
      <c r="H32">
        <f t="shared" si="61"/>
        <v>4.4332675525065382E-2</v>
      </c>
      <c r="I32">
        <f t="shared" si="62"/>
        <v>3.8665351050130796E-2</v>
      </c>
      <c r="J32">
        <f t="shared" si="63"/>
        <v>-4.4332675525065382E-2</v>
      </c>
      <c r="K32">
        <f t="shared" si="3"/>
        <v>-8.8665351050130806E-2</v>
      </c>
      <c r="M32">
        <f t="shared" si="48"/>
        <v>1.1307776023836853</v>
      </c>
      <c r="N32">
        <f t="shared" si="49"/>
        <v>1.061262465498908</v>
      </c>
      <c r="O32">
        <f t="shared" si="50"/>
        <v>8.8690973976163168</v>
      </c>
      <c r="P32">
        <f t="shared" si="51"/>
        <v>7.7330702100261597</v>
      </c>
      <c r="Q32">
        <f>($B$5*gx-$B$6*O32)/$B$5</f>
        <v>-8.8690973976163168</v>
      </c>
      <c r="R32">
        <f>($B$5*gy-$B$6*P32)/$B$5</f>
        <v>-17.73307021002616</v>
      </c>
      <c r="S32">
        <f t="shared" si="52"/>
        <v>8.8469246541222759</v>
      </c>
      <c r="T32">
        <f t="shared" si="53"/>
        <v>7.6887375345010947</v>
      </c>
      <c r="U32">
        <f t="shared" si="54"/>
        <v>4.4234623270611381E-2</v>
      </c>
      <c r="V32">
        <f t="shared" si="55"/>
        <v>3.8443687672505472E-2</v>
      </c>
      <c r="W32">
        <f>($B$5*gx-$B$6*S32)/$B$5</f>
        <v>-8.8469246541222759</v>
      </c>
      <c r="X32">
        <f>($B$5*gx-$B$6*T32)/$B$5</f>
        <v>-7.6887375345010947</v>
      </c>
      <c r="Y32">
        <f t="shared" si="56"/>
        <v>-4.4234623270611381E-2</v>
      </c>
      <c r="Z32">
        <f>R32*dt</f>
        <v>-8.8665351050130806E-2</v>
      </c>
    </row>
    <row r="33" spans="1:26">
      <c r="A33" t="s">
        <v>46</v>
      </c>
      <c r="B33">
        <f t="shared" si="64"/>
        <v>1.1777975705119863</v>
      </c>
      <c r="C33">
        <f t="shared" si="65"/>
        <v>1.1055951410239733</v>
      </c>
      <c r="D33">
        <f t="shared" si="66"/>
        <v>8.8222024294880104</v>
      </c>
      <c r="E33">
        <f t="shared" si="67"/>
        <v>7.6444048589760287</v>
      </c>
      <c r="F33">
        <f t="shared" si="0"/>
        <v>-8.8222024294880104</v>
      </c>
      <c r="G33">
        <f t="shared" si="8"/>
        <v>-17.644404858976028</v>
      </c>
      <c r="H33">
        <f t="shared" si="61"/>
        <v>4.4111012147440051E-2</v>
      </c>
      <c r="I33">
        <f t="shared" si="62"/>
        <v>3.8222024294880141E-2</v>
      </c>
      <c r="J33">
        <f t="shared" si="63"/>
        <v>-4.4111012147440051E-2</v>
      </c>
      <c r="K33">
        <f t="shared" si="3"/>
        <v>-8.8222024294880144E-2</v>
      </c>
      <c r="M33">
        <f t="shared" si="48"/>
        <v>1.1750122256542967</v>
      </c>
      <c r="N33">
        <f t="shared" si="49"/>
        <v>1.0997061531714134</v>
      </c>
      <c r="O33">
        <f t="shared" si="50"/>
        <v>8.8248627743457053</v>
      </c>
      <c r="P33">
        <f t="shared" si="51"/>
        <v>7.6444048589760287</v>
      </c>
      <c r="Q33">
        <f>($B$5*gx-$B$6*O33)/$B$5</f>
        <v>-8.8248627743457053</v>
      </c>
      <c r="R33">
        <f>($B$5*gy-$B$6*P33)/$B$5</f>
        <v>-17.644404858976028</v>
      </c>
      <c r="S33">
        <f t="shared" si="52"/>
        <v>8.8028006174098419</v>
      </c>
      <c r="T33">
        <f t="shared" si="53"/>
        <v>7.6002938468285883</v>
      </c>
      <c r="U33">
        <f t="shared" si="54"/>
        <v>4.4014003087049211E-2</v>
      </c>
      <c r="V33">
        <f t="shared" si="55"/>
        <v>3.8001469234142944E-2</v>
      </c>
      <c r="W33">
        <f>($B$5*gx-$B$6*S33)/$B$5</f>
        <v>-8.8028006174098419</v>
      </c>
      <c r="X33">
        <f>($B$5*gx-$B$6*T33)/$B$5</f>
        <v>-7.6002938468285883</v>
      </c>
      <c r="Y33">
        <f t="shared" si="56"/>
        <v>-4.4014003087049211E-2</v>
      </c>
      <c r="Z33">
        <f>R33*dt</f>
        <v>-8.8222024294880144E-2</v>
      </c>
    </row>
    <row r="34" spans="1:26">
      <c r="A34" t="s">
        <v>47</v>
      </c>
      <c r="B34">
        <f t="shared" ref="B34:B97" si="68">B33+H33</f>
        <v>1.2219085826594263</v>
      </c>
      <c r="C34">
        <f t="shared" ref="C34:C97" si="69">C33+I33</f>
        <v>1.1438171653188534</v>
      </c>
      <c r="D34">
        <f t="shared" ref="D34:D97" si="70">D33+J33</f>
        <v>8.7780914173405709</v>
      </c>
      <c r="E34">
        <f t="shared" ref="E34:E97" si="71">E33+K33</f>
        <v>7.5561828346811488</v>
      </c>
      <c r="F34">
        <f t="shared" si="0"/>
        <v>-8.7780914173405709</v>
      </c>
      <c r="G34">
        <f t="shared" si="8"/>
        <v>-17.556182834681149</v>
      </c>
      <c r="H34">
        <f t="shared" si="61"/>
        <v>4.3890457086702854E-2</v>
      </c>
      <c r="I34">
        <f t="shared" si="62"/>
        <v>3.7780914173405747E-2</v>
      </c>
      <c r="J34">
        <f t="shared" si="63"/>
        <v>-4.3890457086702854E-2</v>
      </c>
      <c r="K34">
        <f t="shared" ref="K34:K65" si="72">G34*dt</f>
        <v>-8.778091417340575E-2</v>
      </c>
      <c r="M34">
        <f t="shared" si="48"/>
        <v>1.219026228741346</v>
      </c>
      <c r="N34">
        <f t="shared" si="49"/>
        <v>1.1377076224055565</v>
      </c>
      <c r="O34">
        <f t="shared" si="50"/>
        <v>8.7808487712586558</v>
      </c>
      <c r="P34">
        <f t="shared" si="51"/>
        <v>7.5561828346811488</v>
      </c>
      <c r="Q34">
        <f>($B$5*gx-$B$6*O34)/$B$5</f>
        <v>-8.7808487712586558</v>
      </c>
      <c r="R34">
        <f>($B$5*gy-$B$6*P34)/$B$5</f>
        <v>-17.556182834681149</v>
      </c>
      <c r="S34">
        <f t="shared" si="52"/>
        <v>8.7588966493305094</v>
      </c>
      <c r="T34">
        <f t="shared" si="53"/>
        <v>7.5122923775944459</v>
      </c>
      <c r="U34">
        <f t="shared" si="54"/>
        <v>4.3794483246652548E-2</v>
      </c>
      <c r="V34">
        <f t="shared" si="55"/>
        <v>3.7561461887972228E-2</v>
      </c>
      <c r="W34">
        <f>($B$5*gx-$B$6*S34)/$B$5</f>
        <v>-8.7588966493305094</v>
      </c>
      <c r="X34">
        <f>($B$5*gx-$B$6*T34)/$B$5</f>
        <v>-7.5122923775944459</v>
      </c>
      <c r="Y34">
        <f t="shared" si="56"/>
        <v>-4.3794483246652548E-2</v>
      </c>
      <c r="Z34">
        <f>R34*dt</f>
        <v>-8.778091417340575E-2</v>
      </c>
    </row>
    <row r="35" spans="1:26">
      <c r="A35" t="s">
        <v>48</v>
      </c>
      <c r="B35">
        <f t="shared" si="68"/>
        <v>1.2657990397461292</v>
      </c>
      <c r="C35">
        <f t="shared" si="69"/>
        <v>1.1815980794922591</v>
      </c>
      <c r="D35">
        <f t="shared" si="70"/>
        <v>8.7342009602538688</v>
      </c>
      <c r="E35">
        <f t="shared" si="71"/>
        <v>7.468401920507743</v>
      </c>
      <c r="F35">
        <f t="shared" si="0"/>
        <v>-8.7342009602538688</v>
      </c>
      <c r="G35">
        <f t="shared" si="8"/>
        <v>-17.468401920507745</v>
      </c>
      <c r="H35">
        <f t="shared" si="61"/>
        <v>4.3671004801269342E-2</v>
      </c>
      <c r="I35">
        <f t="shared" si="62"/>
        <v>3.7342009602538716E-2</v>
      </c>
      <c r="J35">
        <f t="shared" si="63"/>
        <v>-4.3671004801269342E-2</v>
      </c>
      <c r="K35">
        <f t="shared" si="72"/>
        <v>-8.7342009602538725E-2</v>
      </c>
      <c r="M35">
        <f t="shared" si="48"/>
        <v>1.2628207119879986</v>
      </c>
      <c r="N35">
        <f t="shared" si="49"/>
        <v>1.1752690842935287</v>
      </c>
      <c r="O35">
        <f t="shared" si="50"/>
        <v>8.7370542880120041</v>
      </c>
      <c r="P35">
        <f t="shared" si="51"/>
        <v>7.468401920507743</v>
      </c>
      <c r="Q35">
        <f>($B$5*gx-$B$6*O35)/$B$5</f>
        <v>-8.7370542880120041</v>
      </c>
      <c r="R35">
        <f>($B$5*gy-$B$6*P35)/$B$5</f>
        <v>-17.468401920507745</v>
      </c>
      <c r="S35">
        <f t="shared" si="52"/>
        <v>8.7152116522919734</v>
      </c>
      <c r="T35">
        <f t="shared" si="53"/>
        <v>7.4247309157064736</v>
      </c>
      <c r="U35">
        <f t="shared" si="54"/>
        <v>4.3576058261459868E-2</v>
      </c>
      <c r="V35">
        <f t="shared" si="55"/>
        <v>3.7123654578532367E-2</v>
      </c>
      <c r="W35">
        <f>($B$5*gx-$B$6*S35)/$B$5</f>
        <v>-8.7152116522919734</v>
      </c>
      <c r="X35">
        <f>($B$5*gx-$B$6*T35)/$B$5</f>
        <v>-7.4247309157064736</v>
      </c>
      <c r="Y35">
        <f t="shared" si="56"/>
        <v>-4.3576058261459868E-2</v>
      </c>
      <c r="Z35">
        <f>R35*dt</f>
        <v>-8.7342009602538725E-2</v>
      </c>
    </row>
    <row r="36" spans="1:26">
      <c r="A36" t="s">
        <v>49</v>
      </c>
      <c r="B36">
        <f t="shared" si="68"/>
        <v>1.3094700445473986</v>
      </c>
      <c r="C36">
        <f t="shared" si="69"/>
        <v>1.2189400890947979</v>
      </c>
      <c r="D36">
        <f t="shared" si="70"/>
        <v>8.6905299554526003</v>
      </c>
      <c r="E36">
        <f t="shared" si="71"/>
        <v>7.3810599109052042</v>
      </c>
      <c r="F36">
        <f t="shared" si="0"/>
        <v>-8.6905299554526003</v>
      </c>
      <c r="G36">
        <f t="shared" si="8"/>
        <v>-17.381059910905204</v>
      </c>
      <c r="H36">
        <f t="shared" si="61"/>
        <v>4.3452649777263E-2</v>
      </c>
      <c r="I36">
        <f t="shared" si="62"/>
        <v>3.6905299554526025E-2</v>
      </c>
      <c r="J36">
        <f t="shared" si="63"/>
        <v>-4.3452649777263E-2</v>
      </c>
      <c r="K36">
        <f t="shared" si="72"/>
        <v>-8.6905299554526028E-2</v>
      </c>
      <c r="M36">
        <f t="shared" si="48"/>
        <v>1.3063967702494585</v>
      </c>
      <c r="N36">
        <f t="shared" si="49"/>
        <v>1.212392738872061</v>
      </c>
      <c r="O36">
        <f t="shared" si="50"/>
        <v>8.6934782297505446</v>
      </c>
      <c r="P36">
        <f t="shared" si="51"/>
        <v>7.3810599109052042</v>
      </c>
      <c r="Q36">
        <f>($B$5*gx-$B$6*O36)/$B$5</f>
        <v>-8.6934782297505446</v>
      </c>
      <c r="R36">
        <f>($B$5*gy-$B$6*P36)/$B$5</f>
        <v>-17.381059910905204</v>
      </c>
      <c r="S36">
        <f t="shared" si="52"/>
        <v>8.6717445341761685</v>
      </c>
      <c r="T36">
        <f t="shared" si="53"/>
        <v>7.3376072611279408</v>
      </c>
      <c r="U36">
        <f t="shared" si="54"/>
        <v>4.3358722670880846E-2</v>
      </c>
      <c r="V36">
        <f t="shared" si="55"/>
        <v>3.6688036305639708E-2</v>
      </c>
      <c r="W36">
        <f>($B$5*gx-$B$6*S36)/$B$5</f>
        <v>-8.6717445341761685</v>
      </c>
      <c r="X36">
        <f>($B$5*gx-$B$6*T36)/$B$5</f>
        <v>-7.3376072611279408</v>
      </c>
      <c r="Y36">
        <f t="shared" si="56"/>
        <v>-4.3358722670880846E-2</v>
      </c>
      <c r="Z36">
        <f>R36*dt</f>
        <v>-8.6905299554526028E-2</v>
      </c>
    </row>
    <row r="37" spans="1:26">
      <c r="A37" t="s">
        <v>50</v>
      </c>
      <c r="B37">
        <f t="shared" si="68"/>
        <v>1.3529226943246615</v>
      </c>
      <c r="C37">
        <f t="shared" si="69"/>
        <v>1.2558453886493239</v>
      </c>
      <c r="D37">
        <f t="shared" si="70"/>
        <v>8.6470773056753369</v>
      </c>
      <c r="E37">
        <f t="shared" si="71"/>
        <v>7.2941546113506783</v>
      </c>
      <c r="F37">
        <f t="shared" si="0"/>
        <v>-8.6470773056753369</v>
      </c>
      <c r="G37">
        <f t="shared" si="8"/>
        <v>-17.294154611350677</v>
      </c>
      <c r="H37">
        <f t="shared" si="61"/>
        <v>4.3235386528376683E-2</v>
      </c>
      <c r="I37">
        <f t="shared" si="62"/>
        <v>3.6470773056753392E-2</v>
      </c>
      <c r="J37">
        <f t="shared" si="63"/>
        <v>-4.3235386528376683E-2</v>
      </c>
      <c r="K37">
        <f t="shared" si="72"/>
        <v>-8.6470773056753394E-2</v>
      </c>
      <c r="M37">
        <f t="shared" si="48"/>
        <v>1.3497554929203395</v>
      </c>
      <c r="N37">
        <f t="shared" si="49"/>
        <v>1.2490807751777007</v>
      </c>
      <c r="O37">
        <f t="shared" si="50"/>
        <v>8.6501195070796637</v>
      </c>
      <c r="P37">
        <f t="shared" si="51"/>
        <v>7.2941546113506783</v>
      </c>
      <c r="Q37">
        <f>($B$5*gx-$B$6*O37)/$B$5</f>
        <v>-8.6501195070796637</v>
      </c>
      <c r="R37">
        <f>($B$5*gy-$B$6*P37)/$B$5</f>
        <v>-17.294154611350677</v>
      </c>
      <c r="S37">
        <f t="shared" si="52"/>
        <v>8.6284942083119649</v>
      </c>
      <c r="T37">
        <f t="shared" si="53"/>
        <v>7.2509192248223018</v>
      </c>
      <c r="U37">
        <f t="shared" si="54"/>
        <v>4.3142471041559827E-2</v>
      </c>
      <c r="V37">
        <f t="shared" si="55"/>
        <v>3.6254596124111513E-2</v>
      </c>
      <c r="W37">
        <f>($B$5*gx-$B$6*S37)/$B$5</f>
        <v>-8.6284942083119649</v>
      </c>
      <c r="X37">
        <f>($B$5*gx-$B$6*T37)/$B$5</f>
        <v>-7.2509192248223018</v>
      </c>
      <c r="Y37">
        <f t="shared" si="56"/>
        <v>-4.3142471041559827E-2</v>
      </c>
      <c r="Z37">
        <f>R37*dt</f>
        <v>-8.6470773056753394E-2</v>
      </c>
    </row>
    <row r="38" spans="1:26">
      <c r="A38" t="s">
        <v>51</v>
      </c>
      <c r="B38">
        <f t="shared" si="68"/>
        <v>1.3961580808530383</v>
      </c>
      <c r="C38">
        <f t="shared" si="69"/>
        <v>1.2923161617060774</v>
      </c>
      <c r="D38">
        <f t="shared" si="70"/>
        <v>8.6038419191469604</v>
      </c>
      <c r="E38">
        <f t="shared" si="71"/>
        <v>7.2076838382939252</v>
      </c>
      <c r="F38">
        <f t="shared" si="0"/>
        <v>-8.6038419191469604</v>
      </c>
      <c r="G38">
        <f t="shared" si="8"/>
        <v>-17.207683838293924</v>
      </c>
      <c r="H38">
        <f t="shared" si="61"/>
        <v>4.3019209595734804E-2</v>
      </c>
      <c r="I38">
        <f t="shared" si="62"/>
        <v>3.6038419191469627E-2</v>
      </c>
      <c r="J38">
        <f t="shared" si="63"/>
        <v>-4.3019209595734804E-2</v>
      </c>
      <c r="K38">
        <f t="shared" si="72"/>
        <v>-8.6038419191469623E-2</v>
      </c>
      <c r="M38">
        <f t="shared" si="48"/>
        <v>1.3928979639618992</v>
      </c>
      <c r="N38">
        <f t="shared" si="49"/>
        <v>1.2853353713018121</v>
      </c>
      <c r="O38">
        <f t="shared" si="50"/>
        <v>8.6069770360381046</v>
      </c>
      <c r="P38">
        <f t="shared" si="51"/>
        <v>7.2076838382939252</v>
      </c>
      <c r="Q38">
        <f>($B$5*gx-$B$6*O38)/$B$5</f>
        <v>-8.6069770360381046</v>
      </c>
      <c r="R38">
        <f>($B$5*gy-$B$6*P38)/$B$5</f>
        <v>-17.207683838293924</v>
      </c>
      <c r="S38">
        <f t="shared" si="52"/>
        <v>8.5854595934480091</v>
      </c>
      <c r="T38">
        <f t="shared" si="53"/>
        <v>7.1646646286981905</v>
      </c>
      <c r="U38">
        <f t="shared" si="54"/>
        <v>4.2927297967240048E-2</v>
      </c>
      <c r="V38">
        <f t="shared" si="55"/>
        <v>3.5823323143490952E-2</v>
      </c>
      <c r="W38">
        <f>($B$5*gx-$B$6*S38)/$B$5</f>
        <v>-8.5854595934480091</v>
      </c>
      <c r="X38">
        <f>($B$5*gx-$B$6*T38)/$B$5</f>
        <v>-7.1646646286981905</v>
      </c>
      <c r="Y38">
        <f t="shared" si="56"/>
        <v>-4.2927297967240048E-2</v>
      </c>
      <c r="Z38">
        <f>R38*dt</f>
        <v>-8.6038419191469623E-2</v>
      </c>
    </row>
    <row r="39" spans="1:26">
      <c r="A39" t="s">
        <v>52</v>
      </c>
      <c r="B39">
        <f t="shared" si="68"/>
        <v>1.4391772904487732</v>
      </c>
      <c r="C39">
        <f t="shared" si="69"/>
        <v>1.328354580897547</v>
      </c>
      <c r="D39">
        <f t="shared" si="70"/>
        <v>8.5608227095512248</v>
      </c>
      <c r="E39">
        <f t="shared" si="71"/>
        <v>7.1216454191024559</v>
      </c>
      <c r="F39">
        <f t="shared" si="0"/>
        <v>-8.5608227095512248</v>
      </c>
      <c r="G39">
        <f t="shared" si="8"/>
        <v>-17.121645419102457</v>
      </c>
      <c r="H39">
        <f t="shared" si="61"/>
        <v>4.2804113547756123E-2</v>
      </c>
      <c r="I39">
        <f t="shared" si="62"/>
        <v>3.5608227095512278E-2</v>
      </c>
      <c r="J39">
        <f t="shared" si="63"/>
        <v>-4.2804113547756123E-2</v>
      </c>
      <c r="K39">
        <f t="shared" si="72"/>
        <v>-8.5608227095512288E-2</v>
      </c>
      <c r="M39">
        <f t="shared" si="48"/>
        <v>1.4358252619291394</v>
      </c>
      <c r="N39">
        <f t="shared" si="49"/>
        <v>1.3211586944453031</v>
      </c>
      <c r="O39">
        <f t="shared" si="50"/>
        <v>8.5640497380708638</v>
      </c>
      <c r="P39">
        <f t="shared" si="51"/>
        <v>7.1216454191024559</v>
      </c>
      <c r="Q39">
        <f>($B$5*gx-$B$6*O39)/$B$5</f>
        <v>-8.5640497380708638</v>
      </c>
      <c r="R39">
        <f>($B$5*gy-$B$6*P39)/$B$5</f>
        <v>-17.121645419102457</v>
      </c>
      <c r="S39">
        <f t="shared" si="52"/>
        <v>8.5426396137256866</v>
      </c>
      <c r="T39">
        <f t="shared" si="53"/>
        <v>7.0788413055546995</v>
      </c>
      <c r="U39">
        <f t="shared" si="54"/>
        <v>4.2713198068628437E-2</v>
      </c>
      <c r="V39">
        <f t="shared" si="55"/>
        <v>3.5394206527773496E-2</v>
      </c>
      <c r="W39">
        <f>($B$5*gx-$B$6*S39)/$B$5</f>
        <v>-8.5426396137256866</v>
      </c>
      <c r="X39">
        <f>($B$5*gx-$B$6*T39)/$B$5</f>
        <v>-7.0788413055546995</v>
      </c>
      <c r="Y39">
        <f t="shared" si="56"/>
        <v>-4.2713198068628437E-2</v>
      </c>
      <c r="Z39">
        <f>R39*dt</f>
        <v>-8.5608227095512288E-2</v>
      </c>
    </row>
    <row r="40" spans="1:26">
      <c r="A40" t="s">
        <v>53</v>
      </c>
      <c r="B40">
        <f t="shared" si="68"/>
        <v>1.4819814039965293</v>
      </c>
      <c r="C40">
        <f t="shared" si="69"/>
        <v>1.3639628079930592</v>
      </c>
      <c r="D40">
        <f t="shared" si="70"/>
        <v>8.5180185960034684</v>
      </c>
      <c r="E40">
        <f t="shared" si="71"/>
        <v>7.036037192006944</v>
      </c>
      <c r="F40">
        <f t="shared" si="0"/>
        <v>-8.5180185960034684</v>
      </c>
      <c r="G40">
        <f t="shared" si="8"/>
        <v>-17.036037192006944</v>
      </c>
      <c r="H40">
        <f t="shared" si="61"/>
        <v>4.2590092980017341E-2</v>
      </c>
      <c r="I40">
        <f t="shared" si="62"/>
        <v>3.5180185960034721E-2</v>
      </c>
      <c r="J40">
        <f t="shared" si="63"/>
        <v>-4.2590092980017341E-2</v>
      </c>
      <c r="K40">
        <f t="shared" si="72"/>
        <v>-8.5180185960034724E-2</v>
      </c>
      <c r="M40">
        <f t="shared" si="48"/>
        <v>1.4785384599977678</v>
      </c>
      <c r="N40">
        <f t="shared" si="49"/>
        <v>1.3565529009730766</v>
      </c>
      <c r="O40">
        <f t="shared" si="50"/>
        <v>8.5213365400022347</v>
      </c>
      <c r="P40">
        <f t="shared" si="51"/>
        <v>7.036037192006944</v>
      </c>
      <c r="Q40">
        <f>($B$5*gx-$B$6*O40)/$B$5</f>
        <v>-8.5213365400022347</v>
      </c>
      <c r="R40">
        <f>($B$5*gy-$B$6*P40)/$B$5</f>
        <v>-17.036037192006944</v>
      </c>
      <c r="S40">
        <f t="shared" si="52"/>
        <v>8.5000331986522291</v>
      </c>
      <c r="T40">
        <f t="shared" si="53"/>
        <v>6.9934470990269268</v>
      </c>
      <c r="U40">
        <f t="shared" si="54"/>
        <v>4.2500165993261146E-2</v>
      </c>
      <c r="V40">
        <f t="shared" si="55"/>
        <v>3.4967235495134634E-2</v>
      </c>
      <c r="W40">
        <f>($B$5*gx-$B$6*S40)/$B$5</f>
        <v>-8.5000331986522291</v>
      </c>
      <c r="X40">
        <f>($B$5*gx-$B$6*T40)/$B$5</f>
        <v>-6.9934470990269268</v>
      </c>
      <c r="Y40">
        <f t="shared" si="56"/>
        <v>-4.2500165993261146E-2</v>
      </c>
      <c r="Z40">
        <f>R40*dt</f>
        <v>-8.5180185960034724E-2</v>
      </c>
    </row>
    <row r="41" spans="1:26">
      <c r="A41" t="s">
        <v>54</v>
      </c>
      <c r="B41">
        <f t="shared" si="68"/>
        <v>1.5245714969765467</v>
      </c>
      <c r="C41">
        <f t="shared" si="69"/>
        <v>1.3991429939530939</v>
      </c>
      <c r="D41">
        <f t="shared" si="70"/>
        <v>8.4754285030234513</v>
      </c>
      <c r="E41">
        <f t="shared" si="71"/>
        <v>6.9508570060469097</v>
      </c>
      <c r="F41">
        <f t="shared" si="0"/>
        <v>-8.4754285030234513</v>
      </c>
      <c r="G41">
        <f t="shared" si="8"/>
        <v>-16.95085700604691</v>
      </c>
      <c r="H41">
        <f t="shared" si="61"/>
        <v>4.2377142515117254E-2</v>
      </c>
      <c r="I41">
        <f t="shared" si="62"/>
        <v>3.4754285030234547E-2</v>
      </c>
      <c r="J41">
        <f t="shared" si="63"/>
        <v>-4.2377142515117254E-2</v>
      </c>
      <c r="K41">
        <f t="shared" si="72"/>
        <v>-8.475428503023455E-2</v>
      </c>
      <c r="M41">
        <f t="shared" si="48"/>
        <v>1.5210386259910289</v>
      </c>
      <c r="N41">
        <f t="shared" si="49"/>
        <v>1.3915201364682113</v>
      </c>
      <c r="O41">
        <f t="shared" si="50"/>
        <v>8.4788363740089743</v>
      </c>
      <c r="P41">
        <f t="shared" si="51"/>
        <v>6.9508570060469097</v>
      </c>
      <c r="Q41">
        <f>($B$5*gx-$B$6*O41)/$B$5</f>
        <v>-8.4788363740089743</v>
      </c>
      <c r="R41">
        <f>($B$5*gy-$B$6*P41)/$B$5</f>
        <v>-16.95085700604691</v>
      </c>
      <c r="S41">
        <f t="shared" si="52"/>
        <v>8.4576392830739522</v>
      </c>
      <c r="T41">
        <f t="shared" si="53"/>
        <v>6.9084798635317926</v>
      </c>
      <c r="U41">
        <f t="shared" si="54"/>
        <v>4.228819641536976E-2</v>
      </c>
      <c r="V41">
        <f t="shared" si="55"/>
        <v>3.4542399317658963E-2</v>
      </c>
      <c r="W41">
        <f>($B$5*gx-$B$6*S41)/$B$5</f>
        <v>-8.4576392830739522</v>
      </c>
      <c r="X41">
        <f>($B$5*gx-$B$6*T41)/$B$5</f>
        <v>-6.9084798635317926</v>
      </c>
      <c r="Y41">
        <f t="shared" si="56"/>
        <v>-4.228819641536976E-2</v>
      </c>
      <c r="Z41">
        <f>R41*dt</f>
        <v>-8.475428503023455E-2</v>
      </c>
    </row>
    <row r="42" spans="1:26">
      <c r="A42" t="s">
        <v>55</v>
      </c>
      <c r="B42">
        <f t="shared" si="68"/>
        <v>1.5669486394916639</v>
      </c>
      <c r="C42">
        <f t="shared" si="69"/>
        <v>1.4338972789833284</v>
      </c>
      <c r="D42">
        <f t="shared" si="70"/>
        <v>8.4330513605083333</v>
      </c>
      <c r="E42">
        <f t="shared" si="71"/>
        <v>6.8661027210166754</v>
      </c>
      <c r="F42">
        <f t="shared" si="0"/>
        <v>-8.4330513605083333</v>
      </c>
      <c r="G42">
        <f t="shared" si="8"/>
        <v>-16.866102721016674</v>
      </c>
      <c r="H42">
        <f t="shared" si="61"/>
        <v>4.216525680254167E-2</v>
      </c>
      <c r="I42">
        <f t="shared" si="62"/>
        <v>3.4330513605083379E-2</v>
      </c>
      <c r="J42">
        <f t="shared" si="63"/>
        <v>-4.216525680254167E-2</v>
      </c>
      <c r="K42">
        <f t="shared" si="72"/>
        <v>-8.4330513605083368E-2</v>
      </c>
      <c r="M42">
        <f t="shared" si="48"/>
        <v>1.5633268224063988</v>
      </c>
      <c r="N42">
        <f t="shared" si="49"/>
        <v>1.4260625357858703</v>
      </c>
      <c r="O42">
        <f t="shared" si="50"/>
        <v>8.436548177593604</v>
      </c>
      <c r="P42">
        <f t="shared" si="51"/>
        <v>6.8661027210166754</v>
      </c>
      <c r="Q42">
        <f>($B$5*gx-$B$6*O42)/$B$5</f>
        <v>-8.436548177593604</v>
      </c>
      <c r="R42">
        <f>($B$5*gy-$B$6*P42)/$B$5</f>
        <v>-16.866102721016674</v>
      </c>
      <c r="S42">
        <f t="shared" si="52"/>
        <v>8.4154568071496207</v>
      </c>
      <c r="T42">
        <f t="shared" si="53"/>
        <v>6.8239374642141337</v>
      </c>
      <c r="U42">
        <f t="shared" si="54"/>
        <v>4.2077284035748105E-2</v>
      </c>
      <c r="V42">
        <f t="shared" si="55"/>
        <v>3.4119687321070673E-2</v>
      </c>
      <c r="W42">
        <f>($B$5*gx-$B$6*S42)/$B$5</f>
        <v>-8.4154568071496207</v>
      </c>
      <c r="X42">
        <f>($B$5*gx-$B$6*T42)/$B$5</f>
        <v>-6.8239374642141337</v>
      </c>
      <c r="Y42">
        <f t="shared" si="56"/>
        <v>-4.2077284035748105E-2</v>
      </c>
      <c r="Z42">
        <f>R42*dt</f>
        <v>-8.4330513605083368E-2</v>
      </c>
    </row>
    <row r="43" spans="1:26">
      <c r="A43" t="s">
        <v>56</v>
      </c>
      <c r="B43">
        <f t="shared" si="68"/>
        <v>1.6091138962942055</v>
      </c>
      <c r="C43">
        <f t="shared" si="69"/>
        <v>1.4682277925884117</v>
      </c>
      <c r="D43">
        <f t="shared" si="70"/>
        <v>8.3908861037057925</v>
      </c>
      <c r="E43">
        <f t="shared" si="71"/>
        <v>6.781772207411592</v>
      </c>
      <c r="F43">
        <f t="shared" si="0"/>
        <v>-8.3908861037057925</v>
      </c>
      <c r="G43">
        <f t="shared" si="8"/>
        <v>-16.781772207411592</v>
      </c>
      <c r="H43">
        <f t="shared" si="61"/>
        <v>4.1954430518528964E-2</v>
      </c>
      <c r="I43">
        <f t="shared" si="62"/>
        <v>3.3908861037057959E-2</v>
      </c>
      <c r="J43">
        <f t="shared" si="63"/>
        <v>-4.1954430518528964E-2</v>
      </c>
      <c r="K43">
        <f t="shared" si="72"/>
        <v>-8.3908861037057955E-2</v>
      </c>
      <c r="M43">
        <f t="shared" si="48"/>
        <v>1.6054041064421469</v>
      </c>
      <c r="N43">
        <f t="shared" si="49"/>
        <v>1.460182223106941</v>
      </c>
      <c r="O43">
        <f t="shared" si="50"/>
        <v>8.3944708935578554</v>
      </c>
      <c r="P43">
        <f t="shared" si="51"/>
        <v>6.781772207411592</v>
      </c>
      <c r="Q43">
        <f>($B$5*gx-$B$6*O43)/$B$5</f>
        <v>-8.3944708935578554</v>
      </c>
      <c r="R43">
        <f>($B$5*gy-$B$6*P43)/$B$5</f>
        <v>-16.781772207411592</v>
      </c>
      <c r="S43">
        <f t="shared" si="52"/>
        <v>8.3734847163239614</v>
      </c>
      <c r="T43">
        <f t="shared" si="53"/>
        <v>6.7398177768930632</v>
      </c>
      <c r="U43">
        <f t="shared" si="54"/>
        <v>4.1867423581619809E-2</v>
      </c>
      <c r="V43">
        <f t="shared" si="55"/>
        <v>3.3699088884465316E-2</v>
      </c>
      <c r="W43">
        <f>($B$5*gx-$B$6*S43)/$B$5</f>
        <v>-8.3734847163239614</v>
      </c>
      <c r="X43">
        <f>($B$5*gx-$B$6*T43)/$B$5</f>
        <v>-6.7398177768930632</v>
      </c>
      <c r="Y43">
        <f t="shared" si="56"/>
        <v>-4.1867423581619809E-2</v>
      </c>
      <c r="Z43">
        <f>R43*dt</f>
        <v>-8.3908861037057955E-2</v>
      </c>
    </row>
    <row r="44" spans="1:26">
      <c r="A44" t="s">
        <v>57</v>
      </c>
      <c r="B44">
        <f t="shared" si="68"/>
        <v>1.6510683268127344</v>
      </c>
      <c r="C44">
        <f t="shared" si="69"/>
        <v>1.5021366536254697</v>
      </c>
      <c r="D44">
        <f t="shared" si="70"/>
        <v>8.3489316731872627</v>
      </c>
      <c r="E44">
        <f t="shared" si="71"/>
        <v>6.6978633463745343</v>
      </c>
      <c r="F44">
        <f t="shared" si="0"/>
        <v>-8.3489316731872627</v>
      </c>
      <c r="G44">
        <f t="shared" si="8"/>
        <v>-16.697863346374533</v>
      </c>
      <c r="H44">
        <f t="shared" si="61"/>
        <v>4.1744658365936313E-2</v>
      </c>
      <c r="I44">
        <f t="shared" si="62"/>
        <v>3.3489316731872672E-2</v>
      </c>
      <c r="J44">
        <f t="shared" si="63"/>
        <v>-4.1744658365936313E-2</v>
      </c>
      <c r="K44">
        <f t="shared" si="72"/>
        <v>-8.3489316731872668E-2</v>
      </c>
      <c r="M44">
        <f t="shared" si="48"/>
        <v>1.6472715300237668</v>
      </c>
      <c r="N44">
        <f t="shared" si="49"/>
        <v>1.4938813119914063</v>
      </c>
      <c r="O44">
        <f t="shared" si="50"/>
        <v>8.3526034699762359</v>
      </c>
      <c r="P44">
        <f t="shared" si="51"/>
        <v>6.6978633463745343</v>
      </c>
      <c r="Q44">
        <f>($B$5*gx-$B$6*O44)/$B$5</f>
        <v>-8.3526034699762359</v>
      </c>
      <c r="R44">
        <f>($B$5*gy-$B$6*P44)/$B$5</f>
        <v>-16.697863346374533</v>
      </c>
      <c r="S44">
        <f t="shared" si="52"/>
        <v>8.3317219613012945</v>
      </c>
      <c r="T44">
        <f t="shared" si="53"/>
        <v>6.6561186880085979</v>
      </c>
      <c r="U44">
        <f t="shared" si="54"/>
        <v>4.1658609806506472E-2</v>
      </c>
      <c r="V44">
        <f t="shared" si="55"/>
        <v>3.3280593440042992E-2</v>
      </c>
      <c r="W44">
        <f>($B$5*gx-$B$6*S44)/$B$5</f>
        <v>-8.3317219613012945</v>
      </c>
      <c r="X44">
        <f>($B$5*gx-$B$6*T44)/$B$5</f>
        <v>-6.6561186880085979</v>
      </c>
      <c r="Y44">
        <f t="shared" si="56"/>
        <v>-4.1658609806506472E-2</v>
      </c>
      <c r="Z44">
        <f>R44*dt</f>
        <v>-8.3489316731872668E-2</v>
      </c>
    </row>
    <row r="45" spans="1:26">
      <c r="A45" t="s">
        <v>58</v>
      </c>
      <c r="B45">
        <f t="shared" si="68"/>
        <v>1.6928129851786706</v>
      </c>
      <c r="C45">
        <f t="shared" si="69"/>
        <v>1.5356259703573423</v>
      </c>
      <c r="D45">
        <f t="shared" si="70"/>
        <v>8.3071870148213272</v>
      </c>
      <c r="E45">
        <f t="shared" si="71"/>
        <v>6.6143740296426614</v>
      </c>
      <c r="F45">
        <f t="shared" si="0"/>
        <v>-8.3071870148213272</v>
      </c>
      <c r="G45">
        <f t="shared" si="8"/>
        <v>-16.614374029642661</v>
      </c>
      <c r="H45">
        <f t="shared" si="61"/>
        <v>4.1535935074106634E-2</v>
      </c>
      <c r="I45">
        <f t="shared" si="62"/>
        <v>3.3071870148213306E-2</v>
      </c>
      <c r="J45">
        <f t="shared" si="63"/>
        <v>-4.1535935074106634E-2</v>
      </c>
      <c r="K45">
        <f t="shared" si="72"/>
        <v>-8.3071870148213309E-2</v>
      </c>
      <c r="M45">
        <f t="shared" si="48"/>
        <v>1.6889301398302732</v>
      </c>
      <c r="N45">
        <f t="shared" si="49"/>
        <v>1.5271619054314494</v>
      </c>
      <c r="O45">
        <f t="shared" si="50"/>
        <v>8.3109448601697302</v>
      </c>
      <c r="P45">
        <f t="shared" si="51"/>
        <v>6.6143740296426614</v>
      </c>
      <c r="Q45">
        <f>($B$5*gx-$B$6*O45)/$B$5</f>
        <v>-8.3109448601697302</v>
      </c>
      <c r="R45">
        <f>($B$5*gy-$B$6*P45)/$B$5</f>
        <v>-16.614374029642661</v>
      </c>
      <c r="S45">
        <f t="shared" si="52"/>
        <v>8.2901674980193061</v>
      </c>
      <c r="T45">
        <f t="shared" si="53"/>
        <v>6.5728380945685547</v>
      </c>
      <c r="U45">
        <f t="shared" si="54"/>
        <v>4.145083749009653E-2</v>
      </c>
      <c r="V45">
        <f t="shared" si="55"/>
        <v>3.2864190472842773E-2</v>
      </c>
      <c r="W45">
        <f>($B$5*gx-$B$6*S45)/$B$5</f>
        <v>-8.2901674980193061</v>
      </c>
      <c r="X45">
        <f>($B$5*gx-$B$6*T45)/$B$5</f>
        <v>-6.5728380945685547</v>
      </c>
      <c r="Y45">
        <f t="shared" si="56"/>
        <v>-4.145083749009653E-2</v>
      </c>
      <c r="Z45">
        <f>R45*dt</f>
        <v>-8.3071870148213309E-2</v>
      </c>
    </row>
    <row r="46" spans="1:26">
      <c r="A46" t="s">
        <v>59</v>
      </c>
      <c r="B46">
        <f t="shared" si="68"/>
        <v>1.7343489202527773</v>
      </c>
      <c r="C46">
        <f t="shared" si="69"/>
        <v>1.5686978405055556</v>
      </c>
      <c r="D46">
        <f t="shared" si="70"/>
        <v>8.2656510797472205</v>
      </c>
      <c r="E46">
        <f t="shared" si="71"/>
        <v>6.531302159494448</v>
      </c>
      <c r="F46">
        <f t="shared" si="0"/>
        <v>-8.2656510797472205</v>
      </c>
      <c r="G46">
        <f t="shared" si="8"/>
        <v>-16.531302159494448</v>
      </c>
      <c r="H46">
        <f t="shared" si="61"/>
        <v>4.1328255398736101E-2</v>
      </c>
      <c r="I46">
        <f t="shared" si="62"/>
        <v>3.2656510797472241E-2</v>
      </c>
      <c r="J46">
        <f t="shared" si="63"/>
        <v>-4.1328255398736101E-2</v>
      </c>
      <c r="K46">
        <f t="shared" si="72"/>
        <v>-8.2656510797472244E-2</v>
      </c>
      <c r="M46">
        <f t="shared" si="48"/>
        <v>1.7303809773203698</v>
      </c>
      <c r="N46">
        <f t="shared" si="49"/>
        <v>1.5600260959042922</v>
      </c>
      <c r="O46">
        <f t="shared" si="50"/>
        <v>8.2694940226796341</v>
      </c>
      <c r="P46">
        <f t="shared" si="51"/>
        <v>6.531302159494448</v>
      </c>
      <c r="Q46">
        <f>($B$5*gx-$B$6*O46)/$B$5</f>
        <v>-8.2694940226796341</v>
      </c>
      <c r="R46">
        <f>($B$5*gy-$B$6*P46)/$B$5</f>
        <v>-16.531302159494448</v>
      </c>
      <c r="S46">
        <f t="shared" si="52"/>
        <v>8.2488202876229355</v>
      </c>
      <c r="T46">
        <f t="shared" si="53"/>
        <v>6.4899739040957121</v>
      </c>
      <c r="U46">
        <f t="shared" si="54"/>
        <v>4.1244101438114682E-2</v>
      </c>
      <c r="V46">
        <f t="shared" si="55"/>
        <v>3.2449869520478562E-2</v>
      </c>
      <c r="W46">
        <f>($B$5*gx-$B$6*S46)/$B$5</f>
        <v>-8.2488202876229355</v>
      </c>
      <c r="X46">
        <f>($B$5*gx-$B$6*T46)/$B$5</f>
        <v>-6.4899739040957121</v>
      </c>
      <c r="Y46">
        <f t="shared" si="56"/>
        <v>-4.1244101438114682E-2</v>
      </c>
      <c r="Z46">
        <f>R46*dt</f>
        <v>-8.2656510797472244E-2</v>
      </c>
    </row>
    <row r="47" spans="1:26">
      <c r="A47" t="s">
        <v>60</v>
      </c>
      <c r="B47">
        <f t="shared" si="68"/>
        <v>1.7756771756515135</v>
      </c>
      <c r="C47">
        <f t="shared" si="69"/>
        <v>1.6013543513030279</v>
      </c>
      <c r="D47">
        <f t="shared" si="70"/>
        <v>8.2243228243484836</v>
      </c>
      <c r="E47">
        <f t="shared" si="71"/>
        <v>6.4486456486969761</v>
      </c>
      <c r="F47">
        <f t="shared" si="0"/>
        <v>-8.2243228243484836</v>
      </c>
      <c r="G47">
        <f t="shared" si="8"/>
        <v>-16.448645648696974</v>
      </c>
      <c r="H47">
        <f t="shared" si="61"/>
        <v>4.1121614121742416E-2</v>
      </c>
      <c r="I47">
        <f t="shared" si="62"/>
        <v>3.2243228243484884E-2</v>
      </c>
      <c r="J47">
        <f t="shared" si="63"/>
        <v>-4.1121614121742416E-2</v>
      </c>
      <c r="K47">
        <f t="shared" si="72"/>
        <v>-8.2243228243484873E-2</v>
      </c>
      <c r="M47">
        <f t="shared" si="48"/>
        <v>1.7716250787584844</v>
      </c>
      <c r="N47">
        <f t="shared" si="49"/>
        <v>1.5924759654247707</v>
      </c>
      <c r="O47">
        <f t="shared" si="50"/>
        <v>8.2282499212415185</v>
      </c>
      <c r="P47">
        <f t="shared" si="51"/>
        <v>6.4486456486969761</v>
      </c>
      <c r="Q47">
        <f>($B$5*gx-$B$6*O47)/$B$5</f>
        <v>-8.2282499212415185</v>
      </c>
      <c r="R47">
        <f>($B$5*gy-$B$6*P47)/$B$5</f>
        <v>-16.448645648696974</v>
      </c>
      <c r="S47">
        <f t="shared" si="52"/>
        <v>8.207679296438414</v>
      </c>
      <c r="T47">
        <f t="shared" si="53"/>
        <v>6.4075240345752338</v>
      </c>
      <c r="U47">
        <f t="shared" si="54"/>
        <v>4.1038396482192069E-2</v>
      </c>
      <c r="V47">
        <f t="shared" si="55"/>
        <v>3.2037620172876168E-2</v>
      </c>
      <c r="W47">
        <f>($B$5*gx-$B$6*S47)/$B$5</f>
        <v>-8.207679296438414</v>
      </c>
      <c r="X47">
        <f>($B$5*gx-$B$6*T47)/$B$5</f>
        <v>-6.4075240345752338</v>
      </c>
      <c r="Y47">
        <f t="shared" si="56"/>
        <v>-4.1038396482192069E-2</v>
      </c>
      <c r="Z47">
        <f>R47*dt</f>
        <v>-8.2243228243484873E-2</v>
      </c>
    </row>
    <row r="48" spans="1:26">
      <c r="A48" t="s">
        <v>61</v>
      </c>
      <c r="B48">
        <f t="shared" si="68"/>
        <v>1.8167987897732558</v>
      </c>
      <c r="C48">
        <f t="shared" si="69"/>
        <v>1.6335975795465127</v>
      </c>
      <c r="D48">
        <f t="shared" si="70"/>
        <v>8.1832012102267413</v>
      </c>
      <c r="E48">
        <f t="shared" si="71"/>
        <v>6.3664024204534915</v>
      </c>
      <c r="F48">
        <f t="shared" si="0"/>
        <v>-8.1832012102267413</v>
      </c>
      <c r="G48">
        <f t="shared" si="8"/>
        <v>-16.36640242045349</v>
      </c>
      <c r="H48">
        <f t="shared" si="61"/>
        <v>4.0916006051133706E-2</v>
      </c>
      <c r="I48">
        <f t="shared" si="62"/>
        <v>3.1832012102267458E-2</v>
      </c>
      <c r="J48">
        <f t="shared" si="63"/>
        <v>-4.0916006051133706E-2</v>
      </c>
      <c r="K48">
        <f t="shared" si="72"/>
        <v>-8.1832012102267454E-2</v>
      </c>
      <c r="M48">
        <f t="shared" si="48"/>
        <v>1.8126634752406765</v>
      </c>
      <c r="N48">
        <f t="shared" si="49"/>
        <v>1.6245135855976469</v>
      </c>
      <c r="O48">
        <f t="shared" si="50"/>
        <v>8.1872115247593271</v>
      </c>
      <c r="P48">
        <f t="shared" si="51"/>
        <v>6.3664024204534915</v>
      </c>
      <c r="Q48">
        <f>($B$5*gx-$B$6*O48)/$B$5</f>
        <v>-8.1872115247593271</v>
      </c>
      <c r="R48">
        <f>($B$5*gy-$B$6*P48)/$B$5</f>
        <v>-16.36640242045349</v>
      </c>
      <c r="S48">
        <f t="shared" si="52"/>
        <v>8.1667434959474292</v>
      </c>
      <c r="T48">
        <f t="shared" si="53"/>
        <v>6.3254864144023575</v>
      </c>
      <c r="U48">
        <f t="shared" si="54"/>
        <v>4.0833717479737144E-2</v>
      </c>
      <c r="V48">
        <f t="shared" si="55"/>
        <v>3.1627432072011789E-2</v>
      </c>
      <c r="W48">
        <f>($B$5*gx-$B$6*S48)/$B$5</f>
        <v>-8.1667434959474292</v>
      </c>
      <c r="X48">
        <f>($B$5*gx-$B$6*T48)/$B$5</f>
        <v>-6.3254864144023575</v>
      </c>
      <c r="Y48">
        <f t="shared" si="56"/>
        <v>-4.0833717479737144E-2</v>
      </c>
      <c r="Z48">
        <f>R48*dt</f>
        <v>-8.1832012102267454E-2</v>
      </c>
    </row>
    <row r="49" spans="1:26">
      <c r="A49" t="s">
        <v>62</v>
      </c>
      <c r="B49">
        <f t="shared" si="68"/>
        <v>1.8577147958243896</v>
      </c>
      <c r="C49">
        <f t="shared" si="69"/>
        <v>1.6654295916487802</v>
      </c>
      <c r="D49">
        <f t="shared" si="70"/>
        <v>8.1422852041756073</v>
      </c>
      <c r="E49">
        <f t="shared" si="71"/>
        <v>6.2845704083512244</v>
      </c>
      <c r="F49">
        <f t="shared" si="0"/>
        <v>-8.1422852041756073</v>
      </c>
      <c r="G49">
        <f t="shared" si="8"/>
        <v>-16.284570408351225</v>
      </c>
      <c r="H49">
        <f t="shared" si="61"/>
        <v>4.0711426020878037E-2</v>
      </c>
      <c r="I49">
        <f t="shared" si="62"/>
        <v>3.1422852041756121E-2</v>
      </c>
      <c r="J49">
        <f t="shared" si="63"/>
        <v>-4.0711426020878037E-2</v>
      </c>
      <c r="K49">
        <f t="shared" si="72"/>
        <v>-8.142285204175613E-2</v>
      </c>
      <c r="M49">
        <f t="shared" si="48"/>
        <v>1.8534971927204136</v>
      </c>
      <c r="N49">
        <f t="shared" si="49"/>
        <v>1.6561410176696587</v>
      </c>
      <c r="O49">
        <f t="shared" si="50"/>
        <v>8.14637780727959</v>
      </c>
      <c r="P49">
        <f t="shared" si="51"/>
        <v>6.2845704083512244</v>
      </c>
      <c r="Q49">
        <f>($B$5*gx-$B$6*O49)/$B$5</f>
        <v>-8.14637780727959</v>
      </c>
      <c r="R49">
        <f>($B$5*gy-$B$6*P49)/$B$5</f>
        <v>-16.284570408351225</v>
      </c>
      <c r="S49">
        <f t="shared" si="52"/>
        <v>8.1260118627613913</v>
      </c>
      <c r="T49">
        <f t="shared" si="53"/>
        <v>6.2438589823303463</v>
      </c>
      <c r="U49">
        <f t="shared" si="54"/>
        <v>4.0630059313806956E-2</v>
      </c>
      <c r="V49">
        <f t="shared" si="55"/>
        <v>3.1219294911651731E-2</v>
      </c>
      <c r="W49">
        <f>($B$5*gx-$B$6*S49)/$B$5</f>
        <v>-8.1260118627613913</v>
      </c>
      <c r="X49">
        <f>($B$5*gx-$B$6*T49)/$B$5</f>
        <v>-6.2438589823303463</v>
      </c>
      <c r="Y49">
        <f t="shared" si="56"/>
        <v>-4.0630059313806956E-2</v>
      </c>
      <c r="Z49">
        <f>R49*dt</f>
        <v>-8.142285204175613E-2</v>
      </c>
    </row>
    <row r="50" spans="1:26">
      <c r="A50" t="s">
        <v>63</v>
      </c>
      <c r="B50">
        <f t="shared" si="68"/>
        <v>1.8984262218452677</v>
      </c>
      <c r="C50">
        <f t="shared" si="69"/>
        <v>1.6968524436905363</v>
      </c>
      <c r="D50">
        <f t="shared" si="70"/>
        <v>8.1015737781547301</v>
      </c>
      <c r="E50">
        <f t="shared" si="71"/>
        <v>6.2031475563094682</v>
      </c>
      <c r="F50">
        <f t="shared" si="0"/>
        <v>-8.1015737781547301</v>
      </c>
      <c r="G50">
        <f t="shared" si="8"/>
        <v>-16.203147556309467</v>
      </c>
      <c r="H50">
        <f t="shared" si="61"/>
        <v>4.0507868890773652E-2</v>
      </c>
      <c r="I50">
        <f t="shared" si="62"/>
        <v>3.1015737781547342E-2</v>
      </c>
      <c r="J50">
        <f t="shared" si="63"/>
        <v>-4.0507868890773652E-2</v>
      </c>
      <c r="K50">
        <f t="shared" si="72"/>
        <v>-8.1015737781547345E-2</v>
      </c>
      <c r="M50">
        <f t="shared" si="48"/>
        <v>1.8941272520342205</v>
      </c>
      <c r="N50">
        <f t="shared" si="49"/>
        <v>1.6873603125813104</v>
      </c>
      <c r="O50">
        <f t="shared" si="50"/>
        <v>8.1057477479657827</v>
      </c>
      <c r="P50">
        <f t="shared" si="51"/>
        <v>6.2031475563094682</v>
      </c>
      <c r="Q50">
        <f>($B$5*gx-$B$6*O50)/$B$5</f>
        <v>-8.1057477479657827</v>
      </c>
      <c r="R50">
        <f>($B$5*gy-$B$6*P50)/$B$5</f>
        <v>-16.203147556309467</v>
      </c>
      <c r="S50">
        <f t="shared" si="52"/>
        <v>8.0854833785958675</v>
      </c>
      <c r="T50">
        <f t="shared" si="53"/>
        <v>6.1626396874186948</v>
      </c>
      <c r="U50">
        <f t="shared" si="54"/>
        <v>4.0427416892979337E-2</v>
      </c>
      <c r="V50">
        <f t="shared" si="55"/>
        <v>3.0813198437093476E-2</v>
      </c>
      <c r="W50">
        <f>($B$5*gx-$B$6*S50)/$B$5</f>
        <v>-8.0854833785958675</v>
      </c>
      <c r="X50">
        <f>($B$5*gx-$B$6*T50)/$B$5</f>
        <v>-6.1626396874186948</v>
      </c>
      <c r="Y50">
        <f t="shared" si="56"/>
        <v>-4.0427416892979337E-2</v>
      </c>
      <c r="Z50">
        <f>R50*dt</f>
        <v>-8.1015737781547345E-2</v>
      </c>
    </row>
    <row r="51" spans="1:26">
      <c r="A51" t="s">
        <v>64</v>
      </c>
      <c r="B51">
        <f t="shared" si="68"/>
        <v>1.9389340907360413</v>
      </c>
      <c r="C51">
        <f t="shared" si="69"/>
        <v>1.7278681814720838</v>
      </c>
      <c r="D51">
        <f t="shared" si="70"/>
        <v>8.0610659092639558</v>
      </c>
      <c r="E51">
        <f t="shared" si="71"/>
        <v>6.1221318185279205</v>
      </c>
      <c r="F51">
        <f t="shared" si="0"/>
        <v>-8.0610659092639558</v>
      </c>
      <c r="G51">
        <f t="shared" si="8"/>
        <v>-16.122131818527919</v>
      </c>
      <c r="H51">
        <f t="shared" si="61"/>
        <v>4.0305329546319782E-2</v>
      </c>
      <c r="I51">
        <f t="shared" si="62"/>
        <v>3.0610659092639603E-2</v>
      </c>
      <c r="J51">
        <f t="shared" si="63"/>
        <v>-4.0305329546319782E-2</v>
      </c>
      <c r="K51">
        <f t="shared" si="72"/>
        <v>-8.0610659092639592E-2</v>
      </c>
      <c r="M51">
        <f t="shared" si="48"/>
        <v>1.9345546689271997</v>
      </c>
      <c r="N51">
        <f t="shared" si="49"/>
        <v>1.7181735110184038</v>
      </c>
      <c r="O51">
        <f t="shared" si="50"/>
        <v>8.0653203310728028</v>
      </c>
      <c r="P51">
        <f t="shared" si="51"/>
        <v>6.1221318185279205</v>
      </c>
      <c r="Q51">
        <f>($B$5*gx-$B$6*O51)/$B$5</f>
        <v>-8.0653203310728028</v>
      </c>
      <c r="R51">
        <f>($B$5*gy-$B$6*P51)/$B$5</f>
        <v>-16.122131818527919</v>
      </c>
      <c r="S51">
        <f t="shared" si="52"/>
        <v>8.0451570302451216</v>
      </c>
      <c r="T51">
        <f t="shared" si="53"/>
        <v>6.0818264889816005</v>
      </c>
      <c r="U51">
        <f t="shared" si="54"/>
        <v>4.0225785151225608E-2</v>
      </c>
      <c r="V51">
        <f t="shared" si="55"/>
        <v>3.0409132444908005E-2</v>
      </c>
      <c r="W51">
        <f>($B$5*gx-$B$6*S51)/$B$5</f>
        <v>-8.0451570302451216</v>
      </c>
      <c r="X51">
        <f>($B$5*gx-$B$6*T51)/$B$5</f>
        <v>-6.0818264889816005</v>
      </c>
      <c r="Y51">
        <f t="shared" si="56"/>
        <v>-4.0225785151225608E-2</v>
      </c>
      <c r="Z51">
        <f>R51*dt</f>
        <v>-8.0610659092639592E-2</v>
      </c>
    </row>
    <row r="52" spans="1:26">
      <c r="A52" t="s">
        <v>65</v>
      </c>
      <c r="B52">
        <f t="shared" si="68"/>
        <v>1.9792394202823611</v>
      </c>
      <c r="C52">
        <f t="shared" si="69"/>
        <v>1.7584788405647234</v>
      </c>
      <c r="D52">
        <f t="shared" si="70"/>
        <v>8.0207605797176367</v>
      </c>
      <c r="E52">
        <f t="shared" si="71"/>
        <v>6.0415211594352813</v>
      </c>
      <c r="F52">
        <f t="shared" si="0"/>
        <v>-8.0207605797176367</v>
      </c>
      <c r="G52">
        <f t="shared" si="8"/>
        <v>-16.04152115943528</v>
      </c>
      <c r="H52">
        <f t="shared" si="61"/>
        <v>4.0103802898588184E-2</v>
      </c>
      <c r="I52">
        <f t="shared" si="62"/>
        <v>3.0207605797176407E-2</v>
      </c>
      <c r="J52">
        <f t="shared" si="63"/>
        <v>-4.0103802898588184E-2</v>
      </c>
      <c r="K52">
        <f t="shared" si="72"/>
        <v>-8.0207605797176409E-2</v>
      </c>
      <c r="M52">
        <f t="shared" si="48"/>
        <v>1.9747804540784253</v>
      </c>
      <c r="N52">
        <f t="shared" si="49"/>
        <v>1.7485826434633118</v>
      </c>
      <c r="O52">
        <f t="shared" si="50"/>
        <v>8.0250945459215774</v>
      </c>
      <c r="P52">
        <f t="shared" si="51"/>
        <v>6.0415211594352813</v>
      </c>
      <c r="Q52">
        <f>($B$5*gx-$B$6*O52)/$B$5</f>
        <v>-8.0250945459215774</v>
      </c>
      <c r="R52">
        <f>($B$5*gy-$B$6*P52)/$B$5</f>
        <v>-16.04152115943528</v>
      </c>
      <c r="S52">
        <f t="shared" si="52"/>
        <v>8.0050318095567743</v>
      </c>
      <c r="T52">
        <f t="shared" si="53"/>
        <v>6.0014173565366935</v>
      </c>
      <c r="U52">
        <f t="shared" si="54"/>
        <v>4.0025159047783872E-2</v>
      </c>
      <c r="V52">
        <f t="shared" si="55"/>
        <v>3.0007086782683469E-2</v>
      </c>
      <c r="W52">
        <f>($B$5*gx-$B$6*S52)/$B$5</f>
        <v>-8.0050318095567743</v>
      </c>
      <c r="X52">
        <f>($B$5*gx-$B$6*T52)/$B$5</f>
        <v>-6.0014173565366935</v>
      </c>
      <c r="Y52">
        <f t="shared" si="56"/>
        <v>-4.0025159047783872E-2</v>
      </c>
      <c r="Z52">
        <f>R52*dt</f>
        <v>-8.0207605797176409E-2</v>
      </c>
    </row>
    <row r="53" spans="1:26">
      <c r="A53" t="s">
        <v>66</v>
      </c>
      <c r="B53">
        <f t="shared" si="68"/>
        <v>2.0193432231809494</v>
      </c>
      <c r="C53">
        <f t="shared" si="69"/>
        <v>1.7886864463618997</v>
      </c>
      <c r="D53">
        <f t="shared" si="70"/>
        <v>7.9806567768190488</v>
      </c>
      <c r="E53">
        <f t="shared" si="71"/>
        <v>5.9613135536381048</v>
      </c>
      <c r="F53">
        <f t="shared" si="0"/>
        <v>-7.9806567768190488</v>
      </c>
      <c r="G53">
        <f t="shared" si="8"/>
        <v>-15.961313553638105</v>
      </c>
      <c r="H53">
        <f t="shared" si="61"/>
        <v>3.9903283884095246E-2</v>
      </c>
      <c r="I53">
        <f t="shared" si="62"/>
        <v>2.9806567768190524E-2</v>
      </c>
      <c r="J53">
        <f t="shared" si="63"/>
        <v>-3.9903283884095246E-2</v>
      </c>
      <c r="K53">
        <f t="shared" si="72"/>
        <v>-7.980656776819052E-2</v>
      </c>
      <c r="M53">
        <f t="shared" si="48"/>
        <v>2.0148056131262093</v>
      </c>
      <c r="N53">
        <f t="shared" si="49"/>
        <v>1.7785897302459952</v>
      </c>
      <c r="O53">
        <f t="shared" si="50"/>
        <v>7.9850693868737936</v>
      </c>
      <c r="P53">
        <f t="shared" si="51"/>
        <v>5.9613135536381048</v>
      </c>
      <c r="Q53">
        <f>($B$5*gx-$B$6*O53)/$B$5</f>
        <v>-7.9850693868737936</v>
      </c>
      <c r="R53">
        <f>($B$5*gy-$B$6*P53)/$B$5</f>
        <v>-15.961313553638105</v>
      </c>
      <c r="S53">
        <f t="shared" si="52"/>
        <v>7.9651067134066089</v>
      </c>
      <c r="T53">
        <f t="shared" si="53"/>
        <v>5.9214102697540092</v>
      </c>
      <c r="U53">
        <f t="shared" si="54"/>
        <v>3.9825533567033049E-2</v>
      </c>
      <c r="V53">
        <f t="shared" si="55"/>
        <v>2.9607051348770046E-2</v>
      </c>
      <c r="W53">
        <f>($B$5*gx-$B$6*S53)/$B$5</f>
        <v>-7.9651067134066089</v>
      </c>
      <c r="X53">
        <f>($B$5*gx-$B$6*T53)/$B$5</f>
        <v>-5.9214102697540092</v>
      </c>
      <c r="Y53">
        <f t="shared" si="56"/>
        <v>-3.9825533567033049E-2</v>
      </c>
      <c r="Z53">
        <f>R53*dt</f>
        <v>-7.980656776819052E-2</v>
      </c>
    </row>
    <row r="54" spans="1:26">
      <c r="A54" t="s">
        <v>67</v>
      </c>
      <c r="B54">
        <f t="shared" si="68"/>
        <v>2.0592465070650445</v>
      </c>
      <c r="C54">
        <f t="shared" si="69"/>
        <v>1.8184930141300901</v>
      </c>
      <c r="D54">
        <f t="shared" si="70"/>
        <v>7.9407534929349533</v>
      </c>
      <c r="E54">
        <f t="shared" si="71"/>
        <v>5.8815069858699145</v>
      </c>
      <c r="F54">
        <f t="shared" si="0"/>
        <v>-7.9407534929349533</v>
      </c>
      <c r="G54">
        <f t="shared" si="8"/>
        <v>-15.881506985869915</v>
      </c>
      <c r="H54">
        <f t="shared" si="61"/>
        <v>3.9703767464674765E-2</v>
      </c>
      <c r="I54">
        <f t="shared" si="62"/>
        <v>2.9407534929349572E-2</v>
      </c>
      <c r="J54">
        <f t="shared" si="63"/>
        <v>-3.9703767464674765E-2</v>
      </c>
      <c r="K54">
        <f t="shared" si="72"/>
        <v>-7.9407534929349585E-2</v>
      </c>
      <c r="M54">
        <f t="shared" si="48"/>
        <v>2.0546311466932425</v>
      </c>
      <c r="N54">
        <f t="shared" si="49"/>
        <v>1.8081967815947653</v>
      </c>
      <c r="O54">
        <f t="shared" si="50"/>
        <v>7.9452438533067609</v>
      </c>
      <c r="P54">
        <f t="shared" si="51"/>
        <v>5.8815069858699145</v>
      </c>
      <c r="Q54">
        <f>($B$5*gx-$B$6*O54)/$B$5</f>
        <v>-7.9452438533067609</v>
      </c>
      <c r="R54">
        <f>($B$5*gy-$B$6*P54)/$B$5</f>
        <v>-15.881506985869915</v>
      </c>
      <c r="S54">
        <f t="shared" si="52"/>
        <v>7.925380743673494</v>
      </c>
      <c r="T54">
        <f t="shared" si="53"/>
        <v>5.8418032184052393</v>
      </c>
      <c r="U54">
        <f t="shared" si="54"/>
        <v>3.9626903718367468E-2</v>
      </c>
      <c r="V54">
        <f t="shared" si="55"/>
        <v>2.9209016092026197E-2</v>
      </c>
      <c r="W54">
        <f>($B$5*gx-$B$6*S54)/$B$5</f>
        <v>-7.925380743673494</v>
      </c>
      <c r="X54">
        <f>($B$5*gx-$B$6*T54)/$B$5</f>
        <v>-5.8418032184052393</v>
      </c>
      <c r="Y54">
        <f t="shared" si="56"/>
        <v>-3.9626903718367468E-2</v>
      </c>
      <c r="Z54">
        <f>R54*dt</f>
        <v>-7.9407534929349585E-2</v>
      </c>
    </row>
    <row r="55" spans="1:26">
      <c r="A55" t="s">
        <v>68</v>
      </c>
      <c r="B55">
        <f t="shared" si="68"/>
        <v>2.0989502745297193</v>
      </c>
      <c r="C55">
        <f t="shared" si="69"/>
        <v>1.8479005490594398</v>
      </c>
      <c r="D55">
        <f t="shared" si="70"/>
        <v>7.9010497254702781</v>
      </c>
      <c r="E55">
        <f t="shared" si="71"/>
        <v>5.802099450940565</v>
      </c>
      <c r="F55">
        <f t="shared" si="0"/>
        <v>-7.9010497254702781</v>
      </c>
      <c r="G55">
        <f t="shared" si="8"/>
        <v>-15.802099450940565</v>
      </c>
      <c r="H55">
        <f t="shared" si="61"/>
        <v>3.9505248627351393E-2</v>
      </c>
      <c r="I55">
        <f t="shared" si="62"/>
        <v>2.9010497254702824E-2</v>
      </c>
      <c r="J55">
        <f t="shared" si="63"/>
        <v>-3.9505248627351393E-2</v>
      </c>
      <c r="K55">
        <f t="shared" si="72"/>
        <v>-7.9010497254702827E-2</v>
      </c>
      <c r="M55">
        <f t="shared" si="48"/>
        <v>2.09425805041161</v>
      </c>
      <c r="N55">
        <f t="shared" si="49"/>
        <v>1.8374057976867915</v>
      </c>
      <c r="O55">
        <f t="shared" si="50"/>
        <v>7.905616949588393</v>
      </c>
      <c r="P55">
        <f t="shared" si="51"/>
        <v>5.802099450940565</v>
      </c>
      <c r="Q55">
        <f>($B$5*gx-$B$6*O55)/$B$5</f>
        <v>-7.905616949588393</v>
      </c>
      <c r="R55">
        <f>($B$5*gy-$B$6*P55)/$B$5</f>
        <v>-15.802099450940565</v>
      </c>
      <c r="S55">
        <f t="shared" si="52"/>
        <v>7.8858529072144217</v>
      </c>
      <c r="T55">
        <f t="shared" si="53"/>
        <v>5.7625942023132133</v>
      </c>
      <c r="U55">
        <f t="shared" si="54"/>
        <v>3.9429264536072109E-2</v>
      </c>
      <c r="V55">
        <f t="shared" si="55"/>
        <v>2.8812971011566067E-2</v>
      </c>
      <c r="W55">
        <f>($B$5*gx-$B$6*S55)/$B$5</f>
        <v>-7.8858529072144217</v>
      </c>
      <c r="X55">
        <f>($B$5*gx-$B$6*T55)/$B$5</f>
        <v>-5.7625942023132133</v>
      </c>
      <c r="Y55">
        <f t="shared" si="56"/>
        <v>-3.9429264536072109E-2</v>
      </c>
      <c r="Z55">
        <f>R55*dt</f>
        <v>-7.9010497254702827E-2</v>
      </c>
    </row>
    <row r="56" spans="1:26">
      <c r="A56" t="s">
        <v>69</v>
      </c>
      <c r="B56">
        <f t="shared" si="68"/>
        <v>2.1384555231570705</v>
      </c>
      <c r="C56">
        <f t="shared" si="69"/>
        <v>1.8769110463141425</v>
      </c>
      <c r="D56">
        <f t="shared" si="70"/>
        <v>7.8615444768429263</v>
      </c>
      <c r="E56">
        <f t="shared" si="71"/>
        <v>5.7230889536858625</v>
      </c>
      <c r="F56">
        <f t="shared" si="0"/>
        <v>-7.8615444768429263</v>
      </c>
      <c r="G56">
        <f t="shared" si="8"/>
        <v>-15.723088953685863</v>
      </c>
      <c r="H56">
        <f t="shared" si="61"/>
        <v>3.9307722384214636E-2</v>
      </c>
      <c r="I56">
        <f t="shared" si="62"/>
        <v>2.8615444768429314E-2</v>
      </c>
      <c r="J56">
        <f t="shared" si="63"/>
        <v>-3.9307722384214636E-2</v>
      </c>
      <c r="K56">
        <f t="shared" si="72"/>
        <v>-7.8615444768429313E-2</v>
      </c>
      <c r="M56">
        <f t="shared" si="48"/>
        <v>2.1336873149476823</v>
      </c>
      <c r="N56">
        <f t="shared" si="49"/>
        <v>1.8662187686983576</v>
      </c>
      <c r="O56">
        <f t="shared" si="50"/>
        <v>7.8661876850523207</v>
      </c>
      <c r="P56">
        <f t="shared" si="51"/>
        <v>5.7230889536858625</v>
      </c>
      <c r="Q56">
        <f>($B$5*gx-$B$6*O56)/$B$5</f>
        <v>-7.8661876850523207</v>
      </c>
      <c r="R56">
        <f>($B$5*gy-$B$6*P56)/$B$5</f>
        <v>-15.723088953685863</v>
      </c>
      <c r="S56">
        <f t="shared" si="52"/>
        <v>7.8465222158396895</v>
      </c>
      <c r="T56">
        <f t="shared" si="53"/>
        <v>5.6837812313016478</v>
      </c>
      <c r="U56">
        <f t="shared" si="54"/>
        <v>3.9232611079198447E-2</v>
      </c>
      <c r="V56">
        <f t="shared" si="55"/>
        <v>2.8418906156508241E-2</v>
      </c>
      <c r="W56">
        <f>($B$5*gx-$B$6*S56)/$B$5</f>
        <v>-7.8465222158396895</v>
      </c>
      <c r="X56">
        <f>($B$5*gx-$B$6*T56)/$B$5</f>
        <v>-5.6837812313016478</v>
      </c>
      <c r="Y56">
        <f t="shared" si="56"/>
        <v>-3.9232611079198447E-2</v>
      </c>
      <c r="Z56">
        <f>R56*dt</f>
        <v>-7.8615444768429313E-2</v>
      </c>
    </row>
    <row r="57" spans="1:26">
      <c r="A57" t="s">
        <v>70</v>
      </c>
      <c r="B57">
        <f t="shared" si="68"/>
        <v>2.1777632455412852</v>
      </c>
      <c r="C57">
        <f t="shared" si="69"/>
        <v>1.9055264910825718</v>
      </c>
      <c r="D57">
        <f t="shared" si="70"/>
        <v>7.8222367544587117</v>
      </c>
      <c r="E57">
        <f t="shared" si="71"/>
        <v>5.6444735089174332</v>
      </c>
      <c r="F57">
        <f t="shared" si="0"/>
        <v>-7.8222367544587117</v>
      </c>
      <c r="G57">
        <f t="shared" si="8"/>
        <v>-15.644473508917432</v>
      </c>
      <c r="H57">
        <f t="shared" si="61"/>
        <v>3.9111183772293556E-2</v>
      </c>
      <c r="I57">
        <f t="shared" si="62"/>
        <v>2.8222367544587165E-2</v>
      </c>
      <c r="J57">
        <f t="shared" si="63"/>
        <v>-3.9111183772293556E-2</v>
      </c>
      <c r="K57">
        <f t="shared" si="72"/>
        <v>-7.8222367544587168E-2</v>
      </c>
      <c r="M57">
        <f t="shared" si="48"/>
        <v>2.1729199260268808</v>
      </c>
      <c r="N57">
        <f t="shared" si="49"/>
        <v>1.8946376748548659</v>
      </c>
      <c r="O57">
        <f t="shared" si="50"/>
        <v>7.8269550739731226</v>
      </c>
      <c r="P57">
        <f t="shared" si="51"/>
        <v>5.6444735089174332</v>
      </c>
      <c r="Q57">
        <f>($B$5*gx-$B$6*O57)/$B$5</f>
        <v>-7.8269550739731226</v>
      </c>
      <c r="R57">
        <f>($B$5*gy-$B$6*P57)/$B$5</f>
        <v>-15.644473508917432</v>
      </c>
      <c r="S57">
        <f t="shared" si="52"/>
        <v>7.8073876862881901</v>
      </c>
      <c r="T57">
        <f t="shared" si="53"/>
        <v>5.6053623251451397</v>
      </c>
      <c r="U57">
        <f t="shared" si="54"/>
        <v>3.9036938431440953E-2</v>
      </c>
      <c r="V57">
        <f t="shared" si="55"/>
        <v>2.8026811625725699E-2</v>
      </c>
      <c r="W57">
        <f>($B$5*gx-$B$6*S57)/$B$5</f>
        <v>-7.8073876862881901</v>
      </c>
      <c r="X57">
        <f>($B$5*gx-$B$6*T57)/$B$5</f>
        <v>-5.6053623251451397</v>
      </c>
      <c r="Y57">
        <f t="shared" si="56"/>
        <v>-3.9036938431440953E-2</v>
      </c>
      <c r="Z57">
        <f>R57*dt</f>
        <v>-7.8222367544587168E-2</v>
      </c>
    </row>
    <row r="58" spans="1:26">
      <c r="A58" t="s">
        <v>71</v>
      </c>
      <c r="B58">
        <f t="shared" si="68"/>
        <v>2.2168744293135787</v>
      </c>
      <c r="C58">
        <f t="shared" si="69"/>
        <v>1.933748858627159</v>
      </c>
      <c r="D58">
        <f t="shared" si="70"/>
        <v>7.7831255706864182</v>
      </c>
      <c r="E58">
        <f t="shared" si="71"/>
        <v>5.5662511413728462</v>
      </c>
      <c r="F58">
        <f t="shared" si="0"/>
        <v>-7.7831255706864182</v>
      </c>
      <c r="G58">
        <f t="shared" si="8"/>
        <v>-15.566251141372845</v>
      </c>
      <c r="H58">
        <f t="shared" si="61"/>
        <v>3.891562785343209E-2</v>
      </c>
      <c r="I58">
        <f t="shared" si="62"/>
        <v>2.7831255706864233E-2</v>
      </c>
      <c r="J58">
        <f t="shared" si="63"/>
        <v>-3.891562785343209E-2</v>
      </c>
      <c r="K58">
        <f t="shared" si="72"/>
        <v>-7.7831255706864222E-2</v>
      </c>
      <c r="M58">
        <f t="shared" si="48"/>
        <v>2.2119568644583216</v>
      </c>
      <c r="N58">
        <f t="shared" si="49"/>
        <v>1.9226644864805915</v>
      </c>
      <c r="O58">
        <f t="shared" si="50"/>
        <v>7.7879181355416813</v>
      </c>
      <c r="P58">
        <f t="shared" si="51"/>
        <v>5.5662511413728462</v>
      </c>
      <c r="Q58">
        <f>($B$5*gx-$B$6*O58)/$B$5</f>
        <v>-7.7879181355416813</v>
      </c>
      <c r="R58">
        <f>($B$5*gy-$B$6*P58)/$B$5</f>
        <v>-15.566251141372845</v>
      </c>
      <c r="S58">
        <f t="shared" si="52"/>
        <v>7.768448340202827</v>
      </c>
      <c r="T58">
        <f t="shared" si="53"/>
        <v>5.5273355135194144</v>
      </c>
      <c r="U58">
        <f t="shared" si="54"/>
        <v>3.8842241701014135E-2</v>
      </c>
      <c r="V58">
        <f t="shared" si="55"/>
        <v>2.7636677567597072E-2</v>
      </c>
      <c r="W58">
        <f>($B$5*gx-$B$6*S58)/$B$5</f>
        <v>-7.768448340202827</v>
      </c>
      <c r="X58">
        <f>($B$5*gx-$B$6*T58)/$B$5</f>
        <v>-5.5273355135194144</v>
      </c>
      <c r="Y58">
        <f t="shared" si="56"/>
        <v>-3.8842241701014135E-2</v>
      </c>
      <c r="Z58">
        <f>R58*dt</f>
        <v>-7.7831255706864222E-2</v>
      </c>
    </row>
    <row r="59" spans="1:26">
      <c r="A59" t="s">
        <v>72</v>
      </c>
      <c r="B59">
        <f t="shared" si="68"/>
        <v>2.2557900571670109</v>
      </c>
      <c r="C59">
        <f t="shared" si="69"/>
        <v>1.9615801143340232</v>
      </c>
      <c r="D59">
        <f t="shared" si="70"/>
        <v>7.7442099428329865</v>
      </c>
      <c r="E59">
        <f t="shared" si="71"/>
        <v>5.4884198856659818</v>
      </c>
      <c r="F59">
        <f t="shared" si="0"/>
        <v>-7.7442099428329865</v>
      </c>
      <c r="G59">
        <f t="shared" si="8"/>
        <v>-15.488419885665982</v>
      </c>
      <c r="H59">
        <f t="shared" si="61"/>
        <v>3.8721049714164936E-2</v>
      </c>
      <c r="I59">
        <f t="shared" si="62"/>
        <v>2.7442099428329911E-2</v>
      </c>
      <c r="J59">
        <f t="shared" si="63"/>
        <v>-3.8721049714164936E-2</v>
      </c>
      <c r="K59">
        <f t="shared" si="72"/>
        <v>-7.7442099428329914E-2</v>
      </c>
      <c r="M59">
        <f t="shared" si="48"/>
        <v>2.2507991061593358</v>
      </c>
      <c r="N59">
        <f t="shared" si="49"/>
        <v>1.9503011640481887</v>
      </c>
      <c r="O59">
        <f t="shared" si="50"/>
        <v>7.7490758938406668</v>
      </c>
      <c r="P59">
        <f t="shared" si="51"/>
        <v>5.4884198856659818</v>
      </c>
      <c r="Q59">
        <f>($B$5*gx-$B$6*O59)/$B$5</f>
        <v>-7.7490758938406668</v>
      </c>
      <c r="R59">
        <f>($B$5*gy-$B$6*P59)/$B$5</f>
        <v>-15.488419885665982</v>
      </c>
      <c r="S59">
        <f t="shared" si="52"/>
        <v>7.7297032041060652</v>
      </c>
      <c r="T59">
        <f t="shared" si="53"/>
        <v>5.4496988359518168</v>
      </c>
      <c r="U59">
        <f t="shared" si="54"/>
        <v>3.8648516020530328E-2</v>
      </c>
      <c r="V59">
        <f t="shared" si="55"/>
        <v>2.7248494179759084E-2</v>
      </c>
      <c r="W59">
        <f>($B$5*gx-$B$6*S59)/$B$5</f>
        <v>-7.7297032041060652</v>
      </c>
      <c r="X59">
        <f>($B$5*gx-$B$6*T59)/$B$5</f>
        <v>-5.4496988359518168</v>
      </c>
      <c r="Y59">
        <f t="shared" si="56"/>
        <v>-3.8648516020530328E-2</v>
      </c>
      <c r="Z59">
        <f>R59*dt</f>
        <v>-7.7442099428329914E-2</v>
      </c>
    </row>
    <row r="60" spans="1:26">
      <c r="A60" t="s">
        <v>73</v>
      </c>
      <c r="B60">
        <f t="shared" si="68"/>
        <v>2.2945111068811759</v>
      </c>
      <c r="C60">
        <f t="shared" si="69"/>
        <v>1.9890222137623532</v>
      </c>
      <c r="D60">
        <f t="shared" si="70"/>
        <v>7.7054888931188215</v>
      </c>
      <c r="E60">
        <f t="shared" si="71"/>
        <v>5.4109777862376518</v>
      </c>
      <c r="F60">
        <f t="shared" si="0"/>
        <v>-7.7054888931188215</v>
      </c>
      <c r="G60">
        <f t="shared" si="8"/>
        <v>-15.410977786237652</v>
      </c>
      <c r="H60">
        <f t="shared" si="61"/>
        <v>3.8527444465594106E-2</v>
      </c>
      <c r="I60">
        <f t="shared" si="62"/>
        <v>2.7054888931188261E-2</v>
      </c>
      <c r="J60">
        <f t="shared" si="63"/>
        <v>-3.8527444465594106E-2</v>
      </c>
      <c r="K60">
        <f t="shared" si="72"/>
        <v>-7.7054888931188267E-2</v>
      </c>
      <c r="M60">
        <f t="shared" si="48"/>
        <v>2.2894476221798663</v>
      </c>
      <c r="N60">
        <f t="shared" si="49"/>
        <v>1.9775496582279477</v>
      </c>
      <c r="O60">
        <f t="shared" si="50"/>
        <v>7.7104273778201362</v>
      </c>
      <c r="P60">
        <f t="shared" si="51"/>
        <v>5.4109777862376518</v>
      </c>
      <c r="Q60">
        <f>($B$5*gx-$B$6*O60)/$B$5</f>
        <v>-7.7104273778201362</v>
      </c>
      <c r="R60">
        <f>($B$5*gy-$B$6*P60)/$B$5</f>
        <v>-15.410977786237652</v>
      </c>
      <c r="S60">
        <f t="shared" si="52"/>
        <v>7.6911513093755861</v>
      </c>
      <c r="T60">
        <f t="shared" si="53"/>
        <v>5.3724503417720575</v>
      </c>
      <c r="U60">
        <f t="shared" si="54"/>
        <v>3.8455756546877932E-2</v>
      </c>
      <c r="V60">
        <f t="shared" si="55"/>
        <v>2.6862251708860287E-2</v>
      </c>
      <c r="W60">
        <f>($B$5*gx-$B$6*S60)/$B$5</f>
        <v>-7.6911513093755861</v>
      </c>
      <c r="X60">
        <f>($B$5*gx-$B$6*T60)/$B$5</f>
        <v>-5.3724503417720575</v>
      </c>
      <c r="Y60">
        <f t="shared" si="56"/>
        <v>-3.8455756546877932E-2</v>
      </c>
      <c r="Z60">
        <f>R60*dt</f>
        <v>-7.7054888931188267E-2</v>
      </c>
    </row>
    <row r="61" spans="1:26">
      <c r="A61" t="s">
        <v>74</v>
      </c>
      <c r="B61">
        <f t="shared" si="68"/>
        <v>2.3330385513467702</v>
      </c>
      <c r="C61">
        <f t="shared" si="69"/>
        <v>2.0160771026935413</v>
      </c>
      <c r="D61">
        <f t="shared" si="70"/>
        <v>7.6669614486532272</v>
      </c>
      <c r="E61">
        <f t="shared" si="71"/>
        <v>5.3339228973064632</v>
      </c>
      <c r="F61">
        <f t="shared" si="0"/>
        <v>-7.6669614486532272</v>
      </c>
      <c r="G61">
        <f t="shared" si="8"/>
        <v>-15.333922897306463</v>
      </c>
      <c r="H61">
        <f t="shared" si="61"/>
        <v>3.8334807243266135E-2</v>
      </c>
      <c r="I61">
        <f t="shared" si="62"/>
        <v>2.6669614486532316E-2</v>
      </c>
      <c r="J61">
        <f t="shared" si="63"/>
        <v>-3.8334807243266135E-2</v>
      </c>
      <c r="K61">
        <f t="shared" si="72"/>
        <v>-7.6669614486532311E-2</v>
      </c>
      <c r="M61">
        <f t="shared" si="48"/>
        <v>2.3279033787267442</v>
      </c>
      <c r="N61">
        <f t="shared" si="49"/>
        <v>2.0044119099368078</v>
      </c>
      <c r="O61">
        <f t="shared" si="50"/>
        <v>7.6719716212732587</v>
      </c>
      <c r="P61">
        <f t="shared" si="51"/>
        <v>5.3339228973064632</v>
      </c>
      <c r="Q61">
        <f>($B$5*gx-$B$6*O61)/$B$5</f>
        <v>-7.6719716212732587</v>
      </c>
      <c r="R61">
        <f>($B$5*gy-$B$6*P61)/$B$5</f>
        <v>-15.333922897306463</v>
      </c>
      <c r="S61">
        <f t="shared" si="52"/>
        <v>7.6527916922200756</v>
      </c>
      <c r="T61">
        <f t="shared" si="53"/>
        <v>5.2955880900631973</v>
      </c>
      <c r="U61">
        <f t="shared" si="54"/>
        <v>3.8263958461100381E-2</v>
      </c>
      <c r="V61">
        <f t="shared" si="55"/>
        <v>2.6477940450315988E-2</v>
      </c>
      <c r="W61">
        <f>($B$5*gx-$B$6*S61)/$B$5</f>
        <v>-7.6527916922200756</v>
      </c>
      <c r="X61">
        <f>($B$5*gx-$B$6*T61)/$B$5</f>
        <v>-5.2955880900631973</v>
      </c>
      <c r="Y61">
        <f t="shared" si="56"/>
        <v>-3.8263958461100381E-2</v>
      </c>
      <c r="Z61">
        <f>R61*dt</f>
        <v>-7.6669614486532311E-2</v>
      </c>
    </row>
    <row r="62" spans="1:26">
      <c r="A62" t="s">
        <v>75</v>
      </c>
      <c r="B62">
        <f t="shared" si="68"/>
        <v>2.3713733585900365</v>
      </c>
      <c r="C62">
        <f t="shared" si="69"/>
        <v>2.0427467171800737</v>
      </c>
      <c r="D62">
        <f t="shared" si="70"/>
        <v>7.6286266414099613</v>
      </c>
      <c r="E62">
        <f t="shared" si="71"/>
        <v>5.2572532828199305</v>
      </c>
      <c r="F62">
        <f t="shared" si="0"/>
        <v>-7.6286266414099613</v>
      </c>
      <c r="G62">
        <f t="shared" si="8"/>
        <v>-15.257253282819931</v>
      </c>
      <c r="H62">
        <f t="shared" ref="H62:H93" si="73">D62*dt</f>
        <v>3.8143133207049811E-2</v>
      </c>
      <c r="I62">
        <f t="shared" ref="I62:I93" si="74">E62*dt</f>
        <v>2.6286266414099653E-2</v>
      </c>
      <c r="J62">
        <f t="shared" ref="J62:J93" si="75">F62*dt</f>
        <v>-3.8143133207049811E-2</v>
      </c>
      <c r="K62">
        <f t="shared" si="72"/>
        <v>-7.6286266414099663E-2</v>
      </c>
      <c r="M62">
        <f t="shared" si="48"/>
        <v>2.3661673371878447</v>
      </c>
      <c r="N62">
        <f t="shared" si="49"/>
        <v>2.030889850387124</v>
      </c>
      <c r="O62">
        <f t="shared" si="50"/>
        <v>7.6337076628121583</v>
      </c>
      <c r="P62">
        <f t="shared" si="51"/>
        <v>5.2572532828199305</v>
      </c>
      <c r="Q62">
        <f>($B$5*gx-$B$6*O62)/$B$5</f>
        <v>-7.6337076628121583</v>
      </c>
      <c r="R62">
        <f>($B$5*gy-$B$6*P62)/$B$5</f>
        <v>-15.257253282819931</v>
      </c>
      <c r="S62">
        <f t="shared" si="52"/>
        <v>7.614623393655128</v>
      </c>
      <c r="T62">
        <f t="shared" si="53"/>
        <v>5.2191101496128809</v>
      </c>
      <c r="U62">
        <f t="shared" si="54"/>
        <v>3.8073116968275637E-2</v>
      </c>
      <c r="V62">
        <f t="shared" si="55"/>
        <v>2.6095550748064404E-2</v>
      </c>
      <c r="W62">
        <f>($B$5*gx-$B$6*S62)/$B$5</f>
        <v>-7.614623393655128</v>
      </c>
      <c r="X62">
        <f>($B$5*gx-$B$6*T62)/$B$5</f>
        <v>-5.2191101496128809</v>
      </c>
      <c r="Y62">
        <f t="shared" si="56"/>
        <v>-3.8073116968275637E-2</v>
      </c>
      <c r="Z62">
        <f>R62*dt</f>
        <v>-7.6286266414099663E-2</v>
      </c>
    </row>
    <row r="63" spans="1:26">
      <c r="A63" t="s">
        <v>76</v>
      </c>
      <c r="B63">
        <f t="shared" si="68"/>
        <v>2.4095164917970862</v>
      </c>
      <c r="C63">
        <f t="shared" si="69"/>
        <v>2.0690329835941732</v>
      </c>
      <c r="D63">
        <f t="shared" si="70"/>
        <v>7.5904835082029116</v>
      </c>
      <c r="E63">
        <f t="shared" si="71"/>
        <v>5.1809670164058312</v>
      </c>
      <c r="F63">
        <f t="shared" si="0"/>
        <v>-7.5904835082029116</v>
      </c>
      <c r="G63">
        <f t="shared" si="8"/>
        <v>-15.18096701640583</v>
      </c>
      <c r="H63">
        <f t="shared" si="73"/>
        <v>3.7952417541014562E-2</v>
      </c>
      <c r="I63">
        <f t="shared" si="74"/>
        <v>2.5904835082029155E-2</v>
      </c>
      <c r="J63">
        <f t="shared" si="75"/>
        <v>-3.7952417541014562E-2</v>
      </c>
      <c r="K63">
        <f t="shared" si="72"/>
        <v>-7.5904835082029151E-2</v>
      </c>
      <c r="M63">
        <f t="shared" si="48"/>
        <v>2.4042404541561204</v>
      </c>
      <c r="N63">
        <f t="shared" si="49"/>
        <v>2.0569854011351882</v>
      </c>
      <c r="O63">
        <f t="shared" si="50"/>
        <v>7.5956345458438825</v>
      </c>
      <c r="P63">
        <f t="shared" si="51"/>
        <v>5.1809670164058312</v>
      </c>
      <c r="Q63">
        <f>($B$5*gx-$B$6*O63)/$B$5</f>
        <v>-7.5956345458438825</v>
      </c>
      <c r="R63">
        <f>($B$5*gy-$B$6*P63)/$B$5</f>
        <v>-15.18096701640583</v>
      </c>
      <c r="S63">
        <f t="shared" si="52"/>
        <v>7.5766454594792725</v>
      </c>
      <c r="T63">
        <f t="shared" si="53"/>
        <v>5.1430145988648164</v>
      </c>
      <c r="U63">
        <f t="shared" si="54"/>
        <v>3.7883227297396363E-2</v>
      </c>
      <c r="V63">
        <f t="shared" si="55"/>
        <v>2.5715072994324083E-2</v>
      </c>
      <c r="W63">
        <f>($B$5*gx-$B$6*S63)/$B$5</f>
        <v>-7.5766454594792725</v>
      </c>
      <c r="X63">
        <f>($B$5*gx-$B$6*T63)/$B$5</f>
        <v>-5.1430145988648164</v>
      </c>
      <c r="Y63">
        <f t="shared" si="56"/>
        <v>-3.7883227297396363E-2</v>
      </c>
      <c r="Z63">
        <f>R63*dt</f>
        <v>-7.5904835082029151E-2</v>
      </c>
    </row>
    <row r="64" spans="1:26">
      <c r="A64" t="s">
        <v>77</v>
      </c>
      <c r="B64">
        <f t="shared" si="68"/>
        <v>2.4474689093381006</v>
      </c>
      <c r="C64">
        <f t="shared" si="69"/>
        <v>2.0949378186762022</v>
      </c>
      <c r="D64">
        <f t="shared" si="70"/>
        <v>7.5525310906618968</v>
      </c>
      <c r="E64">
        <f t="shared" si="71"/>
        <v>5.1050621813238024</v>
      </c>
      <c r="F64">
        <f t="shared" si="0"/>
        <v>-7.5525310906618968</v>
      </c>
      <c r="G64">
        <f t="shared" si="8"/>
        <v>-15.105062181323802</v>
      </c>
      <c r="H64">
        <f t="shared" si="73"/>
        <v>3.7762655453309486E-2</v>
      </c>
      <c r="I64">
        <f t="shared" si="74"/>
        <v>2.5525310906619011E-2</v>
      </c>
      <c r="J64">
        <f t="shared" si="75"/>
        <v>-3.7762655453309486E-2</v>
      </c>
      <c r="K64">
        <f t="shared" si="72"/>
        <v>-7.5525310906619014E-2</v>
      </c>
      <c r="M64">
        <f t="shared" si="48"/>
        <v>2.4421236814535168</v>
      </c>
      <c r="N64">
        <f t="shared" si="49"/>
        <v>2.0827004741295125</v>
      </c>
      <c r="O64">
        <f t="shared" si="50"/>
        <v>7.5577513185464857</v>
      </c>
      <c r="P64">
        <f t="shared" si="51"/>
        <v>5.1050621813238024</v>
      </c>
      <c r="Q64">
        <f>($B$5*gx-$B$6*O64)/$B$5</f>
        <v>-7.5577513185464857</v>
      </c>
      <c r="R64">
        <f>($B$5*gy-$B$6*P64)/$B$5</f>
        <v>-15.105062181323802</v>
      </c>
      <c r="S64">
        <f t="shared" si="52"/>
        <v>7.5388569402501195</v>
      </c>
      <c r="T64">
        <f t="shared" si="53"/>
        <v>5.0672995258704931</v>
      </c>
      <c r="U64">
        <f t="shared" si="54"/>
        <v>3.7694284701250601E-2</v>
      </c>
      <c r="V64">
        <f t="shared" si="55"/>
        <v>2.5336497629352465E-2</v>
      </c>
      <c r="W64">
        <f>($B$5*gx-$B$6*S64)/$B$5</f>
        <v>-7.5388569402501195</v>
      </c>
      <c r="X64">
        <f>($B$5*gx-$B$6*T64)/$B$5</f>
        <v>-5.0672995258704931</v>
      </c>
      <c r="Y64">
        <f t="shared" si="56"/>
        <v>-3.7694284701250601E-2</v>
      </c>
      <c r="Z64">
        <f>R64*dt</f>
        <v>-7.5525310906619014E-2</v>
      </c>
    </row>
    <row r="65" spans="1:26">
      <c r="A65" t="s">
        <v>78</v>
      </c>
      <c r="B65">
        <f t="shared" si="68"/>
        <v>2.4852315647914103</v>
      </c>
      <c r="C65">
        <f t="shared" si="69"/>
        <v>2.1204631295828213</v>
      </c>
      <c r="D65">
        <f t="shared" si="70"/>
        <v>7.5147684352085875</v>
      </c>
      <c r="E65">
        <f t="shared" si="71"/>
        <v>5.029536870417183</v>
      </c>
      <c r="F65">
        <f t="shared" si="0"/>
        <v>-7.5147684352085875</v>
      </c>
      <c r="G65">
        <f t="shared" si="8"/>
        <v>-15.029536870417182</v>
      </c>
      <c r="H65">
        <f t="shared" si="73"/>
        <v>3.757384217604294E-2</v>
      </c>
      <c r="I65">
        <f t="shared" si="74"/>
        <v>2.5147684352085916E-2</v>
      </c>
      <c r="J65">
        <f t="shared" si="75"/>
        <v>-3.757384217604294E-2</v>
      </c>
      <c r="K65">
        <f t="shared" si="72"/>
        <v>-7.5147684352085908E-2</v>
      </c>
      <c r="M65">
        <f t="shared" si="48"/>
        <v>2.4798179661547675</v>
      </c>
      <c r="N65">
        <f t="shared" si="49"/>
        <v>2.1080369717588652</v>
      </c>
      <c r="O65">
        <f t="shared" si="50"/>
        <v>7.5200570338452355</v>
      </c>
      <c r="P65">
        <f t="shared" si="51"/>
        <v>5.029536870417183</v>
      </c>
      <c r="Q65">
        <f>($B$5*gx-$B$6*O65)/$B$5</f>
        <v>-7.5200570338452355</v>
      </c>
      <c r="R65">
        <f>($B$5*gy-$B$6*P65)/$B$5</f>
        <v>-15.029536870417182</v>
      </c>
      <c r="S65">
        <f t="shared" si="52"/>
        <v>7.5012568912606223</v>
      </c>
      <c r="T65">
        <f t="shared" si="53"/>
        <v>4.9919630282411402</v>
      </c>
      <c r="U65">
        <f t="shared" si="54"/>
        <v>3.7506284456303114E-2</v>
      </c>
      <c r="V65">
        <f t="shared" si="55"/>
        <v>2.4959815141205703E-2</v>
      </c>
      <c r="W65">
        <f>($B$5*gx-$B$6*S65)/$B$5</f>
        <v>-7.5012568912606223</v>
      </c>
      <c r="X65">
        <f>($B$5*gx-$B$6*T65)/$B$5</f>
        <v>-4.9919630282411402</v>
      </c>
      <c r="Y65">
        <f t="shared" si="56"/>
        <v>-3.7506284456303114E-2</v>
      </c>
      <c r="Z65">
        <f>R65*dt</f>
        <v>-7.5147684352085908E-2</v>
      </c>
    </row>
    <row r="66" spans="1:26">
      <c r="A66" t="s">
        <v>79</v>
      </c>
      <c r="B66">
        <f t="shared" si="68"/>
        <v>2.522805406967453</v>
      </c>
      <c r="C66">
        <f t="shared" si="69"/>
        <v>2.145610813934907</v>
      </c>
      <c r="D66">
        <f t="shared" si="70"/>
        <v>7.4771945930325447</v>
      </c>
      <c r="E66">
        <f t="shared" si="71"/>
        <v>4.9543891860650975</v>
      </c>
      <c r="F66">
        <f t="shared" si="0"/>
        <v>-7.4771945930325447</v>
      </c>
      <c r="G66">
        <f t="shared" si="8"/>
        <v>-14.954389186065097</v>
      </c>
      <c r="H66">
        <f t="shared" si="73"/>
        <v>3.7385972965162724E-2</v>
      </c>
      <c r="I66">
        <f t="shared" si="74"/>
        <v>2.4771945930325487E-2</v>
      </c>
      <c r="J66">
        <f t="shared" si="75"/>
        <v>-3.7385972965162724E-2</v>
      </c>
      <c r="K66">
        <f t="shared" ref="K66:K97" si="76">G66*dt</f>
        <v>-7.477194593032549E-2</v>
      </c>
      <c r="M66">
        <f t="shared" si="48"/>
        <v>2.5173242506110705</v>
      </c>
      <c r="N66">
        <f t="shared" si="49"/>
        <v>2.1329967869000708</v>
      </c>
      <c r="O66">
        <f t="shared" si="50"/>
        <v>7.4825507493889321</v>
      </c>
      <c r="P66">
        <f t="shared" si="51"/>
        <v>4.9543891860650975</v>
      </c>
      <c r="Q66">
        <f>($B$5*gx-$B$6*O66)/$B$5</f>
        <v>-7.4825507493889321</v>
      </c>
      <c r="R66">
        <f>($B$5*gy-$B$6*P66)/$B$5</f>
        <v>-14.954389186065097</v>
      </c>
      <c r="S66">
        <f t="shared" si="52"/>
        <v>7.4638443725154593</v>
      </c>
      <c r="T66">
        <f t="shared" si="53"/>
        <v>4.9170032130999344</v>
      </c>
      <c r="U66">
        <f t="shared" si="54"/>
        <v>3.7319221862577294E-2</v>
      </c>
      <c r="V66">
        <f t="shared" si="55"/>
        <v>2.4585016065499673E-2</v>
      </c>
      <c r="W66">
        <f>($B$5*gx-$B$6*S66)/$B$5</f>
        <v>-7.4638443725154593</v>
      </c>
      <c r="X66">
        <f>($B$5*gx-$B$6*T66)/$B$5</f>
        <v>-4.9170032130999344</v>
      </c>
      <c r="Y66">
        <f t="shared" si="56"/>
        <v>-3.7319221862577294E-2</v>
      </c>
      <c r="Z66">
        <f>R66*dt</f>
        <v>-7.477194593032549E-2</v>
      </c>
    </row>
    <row r="67" spans="1:26">
      <c r="A67" t="s">
        <v>80</v>
      </c>
      <c r="B67">
        <f t="shared" si="68"/>
        <v>2.5601913799326157</v>
      </c>
      <c r="C67">
        <f t="shared" si="69"/>
        <v>2.1703827598652325</v>
      </c>
      <c r="D67">
        <f t="shared" si="70"/>
        <v>7.4398086200673816</v>
      </c>
      <c r="E67">
        <f t="shared" si="71"/>
        <v>4.8796172401347722</v>
      </c>
      <c r="F67">
        <f t="shared" si="0"/>
        <v>-7.4398086200673816</v>
      </c>
      <c r="G67">
        <f t="shared" si="8"/>
        <v>-14.879617240134772</v>
      </c>
      <c r="H67">
        <f t="shared" si="73"/>
        <v>3.7199043100336907E-2</v>
      </c>
      <c r="I67">
        <f t="shared" si="74"/>
        <v>2.4398086200673862E-2</v>
      </c>
      <c r="J67">
        <f t="shared" si="75"/>
        <v>-3.7199043100336907E-2</v>
      </c>
      <c r="K67">
        <f t="shared" si="76"/>
        <v>-7.4398086200673869E-2</v>
      </c>
      <c r="M67">
        <f t="shared" si="48"/>
        <v>2.5546434724736478</v>
      </c>
      <c r="N67">
        <f t="shared" si="49"/>
        <v>2.1575818029655704</v>
      </c>
      <c r="O67">
        <f t="shared" si="50"/>
        <v>7.4452315275263548</v>
      </c>
      <c r="P67">
        <f t="shared" si="51"/>
        <v>4.8796172401347722</v>
      </c>
      <c r="Q67">
        <f>($B$5*gx-$B$6*O67)/$B$5</f>
        <v>-7.4452315275263548</v>
      </c>
      <c r="R67">
        <f>($B$5*gy-$B$6*P67)/$B$5</f>
        <v>-14.879617240134772</v>
      </c>
      <c r="S67">
        <f t="shared" si="52"/>
        <v>7.4266184487075391</v>
      </c>
      <c r="T67">
        <f t="shared" si="53"/>
        <v>4.8424181970344353</v>
      </c>
      <c r="U67">
        <f t="shared" si="54"/>
        <v>3.7133092243537696E-2</v>
      </c>
      <c r="V67">
        <f t="shared" si="55"/>
        <v>2.4212090985172179E-2</v>
      </c>
      <c r="W67">
        <f>($B$5*gx-$B$6*S67)/$B$5</f>
        <v>-7.4266184487075391</v>
      </c>
      <c r="X67">
        <f>($B$5*gx-$B$6*T67)/$B$5</f>
        <v>-4.8424181970344353</v>
      </c>
      <c r="Y67">
        <f t="shared" si="56"/>
        <v>-3.7133092243537696E-2</v>
      </c>
      <c r="Z67">
        <f>R67*dt</f>
        <v>-7.4398086200673869E-2</v>
      </c>
    </row>
    <row r="68" spans="1:26">
      <c r="A68" t="s">
        <v>81</v>
      </c>
      <c r="B68">
        <f t="shared" si="68"/>
        <v>2.5973904230329525</v>
      </c>
      <c r="C68">
        <f t="shared" si="69"/>
        <v>2.1947808460659064</v>
      </c>
      <c r="D68">
        <f t="shared" si="70"/>
        <v>7.4026095769670448</v>
      </c>
      <c r="E68">
        <f t="shared" si="71"/>
        <v>4.8052191539340985</v>
      </c>
      <c r="F68">
        <f t="shared" si="0"/>
        <v>-7.4026095769670448</v>
      </c>
      <c r="G68">
        <f t="shared" si="8"/>
        <v>-14.805219153934098</v>
      </c>
      <c r="H68">
        <f t="shared" si="73"/>
        <v>3.7013047884835226E-2</v>
      </c>
      <c r="I68">
        <f t="shared" si="74"/>
        <v>2.4026095769670491E-2</v>
      </c>
      <c r="J68">
        <f t="shared" si="75"/>
        <v>-3.7013047884835226E-2</v>
      </c>
      <c r="K68">
        <f t="shared" si="76"/>
        <v>-7.4026095769670494E-2</v>
      </c>
      <c r="M68">
        <f t="shared" si="48"/>
        <v>2.5917765647171853</v>
      </c>
      <c r="N68">
        <f t="shared" si="49"/>
        <v>2.1817938939507426</v>
      </c>
      <c r="O68">
        <f t="shared" si="50"/>
        <v>7.4080984352828168</v>
      </c>
      <c r="P68">
        <f t="shared" si="51"/>
        <v>4.8052191539340985</v>
      </c>
      <c r="Q68">
        <f>($B$5*gx-$B$6*O68)/$B$5</f>
        <v>-7.4080984352828168</v>
      </c>
      <c r="R68">
        <f>($B$5*gy-$B$6*P68)/$B$5</f>
        <v>-14.805219153934098</v>
      </c>
      <c r="S68">
        <f t="shared" si="52"/>
        <v>7.3895781891946095</v>
      </c>
      <c r="T68">
        <f t="shared" si="53"/>
        <v>4.7682061060492629</v>
      </c>
      <c r="U68">
        <f t="shared" si="54"/>
        <v>3.6947890945973047E-2</v>
      </c>
      <c r="V68">
        <f t="shared" si="55"/>
        <v>2.3841030530246315E-2</v>
      </c>
      <c r="W68">
        <f>($B$5*gx-$B$6*S68)/$B$5</f>
        <v>-7.3895781891946095</v>
      </c>
      <c r="X68">
        <f>($B$5*gx-$B$6*T68)/$B$5</f>
        <v>-4.7682061060492629</v>
      </c>
      <c r="Y68">
        <f t="shared" si="56"/>
        <v>-3.6947890945973047E-2</v>
      </c>
      <c r="Z68">
        <f>R68*dt</f>
        <v>-7.4026095769670494E-2</v>
      </c>
    </row>
    <row r="69" spans="1:26">
      <c r="A69" t="s">
        <v>82</v>
      </c>
      <c r="B69">
        <f t="shared" si="68"/>
        <v>2.6344034709177877</v>
      </c>
      <c r="C69">
        <f t="shared" si="69"/>
        <v>2.2188069418355769</v>
      </c>
      <c r="D69">
        <f t="shared" si="70"/>
        <v>7.3655965290822092</v>
      </c>
      <c r="E69">
        <f t="shared" si="71"/>
        <v>4.7311930581644281</v>
      </c>
      <c r="F69">
        <f t="shared" si="0"/>
        <v>-7.3655965290822092</v>
      </c>
      <c r="G69">
        <f t="shared" si="8"/>
        <v>-14.731193058164429</v>
      </c>
      <c r="H69">
        <f t="shared" si="73"/>
        <v>3.6827982645411046E-2</v>
      </c>
      <c r="I69">
        <f t="shared" si="74"/>
        <v>2.3655965290822142E-2</v>
      </c>
      <c r="J69">
        <f t="shared" si="75"/>
        <v>-3.6827982645411046E-2</v>
      </c>
      <c r="K69">
        <f t="shared" si="76"/>
        <v>-7.3655965290822148E-2</v>
      </c>
      <c r="M69">
        <f t="shared" si="48"/>
        <v>2.6287244556631584</v>
      </c>
      <c r="N69">
        <f t="shared" si="49"/>
        <v>2.205634924480989</v>
      </c>
      <c r="O69">
        <f t="shared" si="50"/>
        <v>7.3711505443368441</v>
      </c>
      <c r="P69">
        <f t="shared" si="51"/>
        <v>4.7311930581644281</v>
      </c>
      <c r="Q69">
        <f>($B$5*gx-$B$6*O69)/$B$5</f>
        <v>-7.3711505443368441</v>
      </c>
      <c r="R69">
        <f>($B$5*gy-$B$6*P69)/$B$5</f>
        <v>-14.731193058164429</v>
      </c>
      <c r="S69">
        <f t="shared" si="52"/>
        <v>7.3527226679760016</v>
      </c>
      <c r="T69">
        <f t="shared" si="53"/>
        <v>4.6943650755190172</v>
      </c>
      <c r="U69">
        <f t="shared" si="54"/>
        <v>3.6763613339880007E-2</v>
      </c>
      <c r="V69">
        <f t="shared" si="55"/>
        <v>2.3471825377595085E-2</v>
      </c>
      <c r="W69">
        <f>($B$5*gx-$B$6*S69)/$B$5</f>
        <v>-7.3527226679760016</v>
      </c>
      <c r="X69">
        <f>($B$5*gx-$B$6*T69)/$B$5</f>
        <v>-4.6943650755190172</v>
      </c>
      <c r="Y69">
        <f t="shared" si="56"/>
        <v>-3.6763613339880007E-2</v>
      </c>
      <c r="Z69">
        <f>R69*dt</f>
        <v>-7.3655965290822148E-2</v>
      </c>
    </row>
    <row r="70" spans="1:26">
      <c r="A70" t="s">
        <v>83</v>
      </c>
      <c r="B70">
        <f t="shared" si="68"/>
        <v>2.6712314535631987</v>
      </c>
      <c r="C70">
        <f t="shared" si="69"/>
        <v>2.2424629071263991</v>
      </c>
      <c r="D70">
        <f t="shared" si="70"/>
        <v>7.3287685464367982</v>
      </c>
      <c r="E70">
        <f t="shared" si="71"/>
        <v>4.6575370928736062</v>
      </c>
      <c r="F70">
        <f t="shared" si="0"/>
        <v>-7.3287685464367982</v>
      </c>
      <c r="G70">
        <f t="shared" si="8"/>
        <v>-14.657537092873607</v>
      </c>
      <c r="H70">
        <f t="shared" si="73"/>
        <v>3.664384273218399E-2</v>
      </c>
      <c r="I70">
        <f t="shared" si="74"/>
        <v>2.3287685464368033E-2</v>
      </c>
      <c r="J70">
        <f t="shared" si="75"/>
        <v>-3.664384273218399E-2</v>
      </c>
      <c r="K70">
        <f t="shared" si="76"/>
        <v>-7.3287685464368035E-2</v>
      </c>
      <c r="M70">
        <f t="shared" si="48"/>
        <v>2.6654880690030383</v>
      </c>
      <c r="N70">
        <f t="shared" si="49"/>
        <v>2.2291067498585839</v>
      </c>
      <c r="O70">
        <f t="shared" si="50"/>
        <v>7.3343869309969643</v>
      </c>
      <c r="P70">
        <f t="shared" si="51"/>
        <v>4.6575370928736062</v>
      </c>
      <c r="Q70">
        <f>($B$5*gx-$B$6*O70)/$B$5</f>
        <v>-7.3343869309969643</v>
      </c>
      <c r="R70">
        <f>($B$5*gy-$B$6*P70)/$B$5</f>
        <v>-14.657537092873607</v>
      </c>
      <c r="S70">
        <f t="shared" si="52"/>
        <v>7.3160509636694719</v>
      </c>
      <c r="T70">
        <f t="shared" si="53"/>
        <v>4.6208932501414219</v>
      </c>
      <c r="U70">
        <f t="shared" si="54"/>
        <v>3.6580254818347362E-2</v>
      </c>
      <c r="V70">
        <f t="shared" si="55"/>
        <v>2.3104466250707108E-2</v>
      </c>
      <c r="W70">
        <f>($B$5*gx-$B$6*S70)/$B$5</f>
        <v>-7.3160509636694719</v>
      </c>
      <c r="X70">
        <f>($B$5*gx-$B$6*T70)/$B$5</f>
        <v>-4.6208932501414219</v>
      </c>
      <c r="Y70">
        <f t="shared" si="56"/>
        <v>-3.6580254818347362E-2</v>
      </c>
      <c r="Z70">
        <f>R70*dt</f>
        <v>-7.3287685464368035E-2</v>
      </c>
    </row>
    <row r="71" spans="1:26">
      <c r="A71" t="s">
        <v>84</v>
      </c>
      <c r="B71">
        <f t="shared" si="68"/>
        <v>2.7078752962953825</v>
      </c>
      <c r="C71">
        <f t="shared" si="69"/>
        <v>2.2657505925907673</v>
      </c>
      <c r="D71">
        <f t="shared" si="70"/>
        <v>7.292124703704614</v>
      </c>
      <c r="E71">
        <f t="shared" si="71"/>
        <v>4.5842494074092386</v>
      </c>
      <c r="F71">
        <f t="shared" si="0"/>
        <v>-7.292124703704614</v>
      </c>
      <c r="G71">
        <f t="shared" si="8"/>
        <v>-14.584249407409239</v>
      </c>
      <c r="H71">
        <f t="shared" si="73"/>
        <v>3.6460623518523069E-2</v>
      </c>
      <c r="I71">
        <f t="shared" si="74"/>
        <v>2.2921247037046195E-2</v>
      </c>
      <c r="J71">
        <f t="shared" si="75"/>
        <v>-3.6460623518523069E-2</v>
      </c>
      <c r="K71">
        <f t="shared" si="76"/>
        <v>-7.2921247037046194E-2</v>
      </c>
      <c r="M71">
        <f t="shared" si="48"/>
        <v>2.7020683238213854</v>
      </c>
      <c r="N71">
        <f t="shared" si="49"/>
        <v>2.2522112161092909</v>
      </c>
      <c r="O71">
        <f t="shared" si="50"/>
        <v>7.2978066761786167</v>
      </c>
      <c r="P71">
        <f t="shared" si="51"/>
        <v>4.5842494074092386</v>
      </c>
      <c r="Q71">
        <f>($B$5*gx-$B$6*O71)/$B$5</f>
        <v>-7.2978066761786167</v>
      </c>
      <c r="R71">
        <f>($B$5*gy-$B$6*P71)/$B$5</f>
        <v>-14.584249407409239</v>
      </c>
      <c r="S71">
        <f t="shared" si="52"/>
        <v>7.2795621594881705</v>
      </c>
      <c r="T71">
        <f t="shared" si="53"/>
        <v>4.5477887838907156</v>
      </c>
      <c r="U71">
        <f t="shared" si="54"/>
        <v>3.6397810797440852E-2</v>
      </c>
      <c r="V71">
        <f t="shared" si="55"/>
        <v>2.2738943919453577E-2</v>
      </c>
      <c r="W71">
        <f>($B$5*gx-$B$6*S71)/$B$5</f>
        <v>-7.2795621594881705</v>
      </c>
      <c r="X71">
        <f>($B$5*gx-$B$6*T71)/$B$5</f>
        <v>-4.5477887838907156</v>
      </c>
      <c r="Y71">
        <f t="shared" si="56"/>
        <v>-3.6397810797440852E-2</v>
      </c>
      <c r="Z71">
        <f>R71*dt</f>
        <v>-7.2921247037046194E-2</v>
      </c>
    </row>
    <row r="72" spans="1:26">
      <c r="A72" t="s">
        <v>85</v>
      </c>
      <c r="B72">
        <f t="shared" si="68"/>
        <v>2.7443359198139055</v>
      </c>
      <c r="C72">
        <f t="shared" si="69"/>
        <v>2.2886718396278134</v>
      </c>
      <c r="D72">
        <f t="shared" si="70"/>
        <v>7.255664080186091</v>
      </c>
      <c r="E72">
        <f t="shared" si="71"/>
        <v>4.5113281603721926</v>
      </c>
      <c r="F72">
        <f t="shared" ref="F72:F135" si="77">($B$5*gx-$B$6*D72)/$B$5</f>
        <v>-7.255664080186091</v>
      </c>
      <c r="G72">
        <f t="shared" ref="G72:G135" si="78">($B$5*gy-$B$6*E72)/$B$5</f>
        <v>-14.511328160372193</v>
      </c>
      <c r="H72">
        <f t="shared" si="73"/>
        <v>3.6278320400930458E-2</v>
      </c>
      <c r="I72">
        <f t="shared" si="74"/>
        <v>2.2556640801860962E-2</v>
      </c>
      <c r="J72">
        <f t="shared" si="75"/>
        <v>-3.6278320400930458E-2</v>
      </c>
      <c r="K72">
        <f t="shared" si="76"/>
        <v>-7.2556640801860958E-2</v>
      </c>
      <c r="M72">
        <f t="shared" si="48"/>
        <v>2.7384661346188262</v>
      </c>
      <c r="N72">
        <f t="shared" si="49"/>
        <v>2.2749501600287445</v>
      </c>
      <c r="O72">
        <f t="shared" si="50"/>
        <v>7.2614088653811759</v>
      </c>
      <c r="P72">
        <f t="shared" si="51"/>
        <v>4.5113281603721926</v>
      </c>
      <c r="Q72">
        <f>($B$5*gx-$B$6*O72)/$B$5</f>
        <v>-7.2614088653811759</v>
      </c>
      <c r="R72">
        <f>($B$5*gy-$B$6*P72)/$B$5</f>
        <v>-14.511328160372193</v>
      </c>
      <c r="S72">
        <f t="shared" si="52"/>
        <v>7.2432553432177231</v>
      </c>
      <c r="T72">
        <f t="shared" si="53"/>
        <v>4.4750498399712626</v>
      </c>
      <c r="U72">
        <f t="shared" si="54"/>
        <v>3.6216276716088618E-2</v>
      </c>
      <c r="V72">
        <f t="shared" si="55"/>
        <v>2.2375249199856312E-2</v>
      </c>
      <c r="W72">
        <f>($B$5*gx-$B$6*S72)/$B$5</f>
        <v>-7.2432553432177231</v>
      </c>
      <c r="X72">
        <f>($B$5*gx-$B$6*T72)/$B$5</f>
        <v>-4.4750498399712626</v>
      </c>
      <c r="Y72">
        <f t="shared" si="56"/>
        <v>-3.6216276716088618E-2</v>
      </c>
      <c r="Z72">
        <f>R72*dt</f>
        <v>-7.2556640801860958E-2</v>
      </c>
    </row>
    <row r="73" spans="1:26">
      <c r="A73" t="s">
        <v>86</v>
      </c>
      <c r="B73">
        <f t="shared" si="68"/>
        <v>2.7806142402148359</v>
      </c>
      <c r="C73">
        <f t="shared" si="69"/>
        <v>2.3112284804296745</v>
      </c>
      <c r="D73">
        <f t="shared" si="70"/>
        <v>7.2193857597851609</v>
      </c>
      <c r="E73">
        <f t="shared" si="71"/>
        <v>4.4387715195703317</v>
      </c>
      <c r="F73">
        <f t="shared" si="77"/>
        <v>-7.2193857597851609</v>
      </c>
      <c r="G73">
        <f t="shared" si="78"/>
        <v>-14.438771519570331</v>
      </c>
      <c r="H73">
        <f t="shared" si="73"/>
        <v>3.6096928798925808E-2</v>
      </c>
      <c r="I73">
        <f t="shared" si="74"/>
        <v>2.2193857597851658E-2</v>
      </c>
      <c r="J73">
        <f t="shared" si="75"/>
        <v>-3.6096928798925808E-2</v>
      </c>
      <c r="K73">
        <f t="shared" si="76"/>
        <v>-7.2193857597851657E-2</v>
      </c>
      <c r="M73">
        <f t="shared" si="48"/>
        <v>2.7746824113349149</v>
      </c>
      <c r="N73">
        <f t="shared" si="49"/>
        <v>2.2973254092286006</v>
      </c>
      <c r="O73">
        <f t="shared" si="50"/>
        <v>7.2251925886650872</v>
      </c>
      <c r="P73">
        <f t="shared" si="51"/>
        <v>4.4387715195703317</v>
      </c>
      <c r="Q73">
        <f>($B$5*gx-$B$6*O73)/$B$5</f>
        <v>-7.2251925886650872</v>
      </c>
      <c r="R73">
        <f>($B$5*gy-$B$6*P73)/$B$5</f>
        <v>-14.438771519570331</v>
      </c>
      <c r="S73">
        <f t="shared" si="52"/>
        <v>7.2071296071934245</v>
      </c>
      <c r="T73">
        <f t="shared" si="53"/>
        <v>4.4026745907714062</v>
      </c>
      <c r="U73">
        <f t="shared" si="54"/>
        <v>3.6035648035967122E-2</v>
      </c>
      <c r="V73">
        <f t="shared" si="55"/>
        <v>2.2013372953857031E-2</v>
      </c>
      <c r="W73">
        <f>($B$5*gx-$B$6*S73)/$B$5</f>
        <v>-7.2071296071934245</v>
      </c>
      <c r="X73">
        <f>($B$5*gx-$B$6*T73)/$B$5</f>
        <v>-4.4026745907714062</v>
      </c>
      <c r="Y73">
        <f t="shared" si="56"/>
        <v>-3.6035648035967122E-2</v>
      </c>
      <c r="Z73">
        <f>R73*dt</f>
        <v>-7.2193857597851657E-2</v>
      </c>
    </row>
    <row r="74" spans="1:26">
      <c r="A74" t="s">
        <v>87</v>
      </c>
      <c r="B74">
        <f t="shared" si="68"/>
        <v>2.8167111690137618</v>
      </c>
      <c r="C74">
        <f t="shared" si="69"/>
        <v>2.3334223380275261</v>
      </c>
      <c r="D74">
        <f t="shared" si="70"/>
        <v>7.1832888309862355</v>
      </c>
      <c r="E74">
        <f t="shared" si="71"/>
        <v>4.3665776619724799</v>
      </c>
      <c r="F74">
        <f t="shared" si="77"/>
        <v>-7.1832888309862355</v>
      </c>
      <c r="G74">
        <f t="shared" si="78"/>
        <v>-14.36657766197248</v>
      </c>
      <c r="H74">
        <f t="shared" si="73"/>
        <v>3.5916444154931178E-2</v>
      </c>
      <c r="I74">
        <f t="shared" si="74"/>
        <v>2.1832888309862401E-2</v>
      </c>
      <c r="J74">
        <f t="shared" si="75"/>
        <v>-3.5916444154931178E-2</v>
      </c>
      <c r="K74">
        <f t="shared" si="76"/>
        <v>-7.1832888309862397E-2</v>
      </c>
      <c r="M74">
        <f t="shared" si="48"/>
        <v>2.810718059370882</v>
      </c>
      <c r="N74">
        <f t="shared" si="49"/>
        <v>2.3193387821824576</v>
      </c>
      <c r="O74">
        <f t="shared" si="50"/>
        <v>7.18915694062912</v>
      </c>
      <c r="P74">
        <f t="shared" si="51"/>
        <v>4.3665776619724799</v>
      </c>
      <c r="Q74">
        <f>($B$5*gx-$B$6*O74)/$B$5</f>
        <v>-7.18915694062912</v>
      </c>
      <c r="R74">
        <f>($B$5*gy-$B$6*P74)/$B$5</f>
        <v>-14.36657766197248</v>
      </c>
      <c r="S74">
        <f t="shared" si="52"/>
        <v>7.1711840482775475</v>
      </c>
      <c r="T74">
        <f t="shared" si="53"/>
        <v>4.330661217817549</v>
      </c>
      <c r="U74">
        <f t="shared" si="54"/>
        <v>3.5855920241387736E-2</v>
      </c>
      <c r="V74">
        <f t="shared" si="55"/>
        <v>2.1653306089087745E-2</v>
      </c>
      <c r="W74">
        <f>($B$5*gx-$B$6*S74)/$B$5</f>
        <v>-7.1711840482775475</v>
      </c>
      <c r="X74">
        <f>($B$5*gx-$B$6*T74)/$B$5</f>
        <v>-4.330661217817549</v>
      </c>
      <c r="Y74">
        <f t="shared" si="56"/>
        <v>-3.5855920241387736E-2</v>
      </c>
      <c r="Z74">
        <f>R74*dt</f>
        <v>-7.1832888309862397E-2</v>
      </c>
    </row>
    <row r="75" spans="1:26">
      <c r="A75" t="s">
        <v>88</v>
      </c>
      <c r="B75">
        <f t="shared" si="68"/>
        <v>2.8526276131686932</v>
      </c>
      <c r="C75">
        <f t="shared" si="69"/>
        <v>2.3552552263373885</v>
      </c>
      <c r="D75">
        <f t="shared" si="70"/>
        <v>7.1473723868313046</v>
      </c>
      <c r="E75">
        <f t="shared" si="71"/>
        <v>4.2947447736626172</v>
      </c>
      <c r="F75">
        <f t="shared" si="77"/>
        <v>-7.1473723868313046</v>
      </c>
      <c r="G75">
        <f t="shared" si="78"/>
        <v>-14.294744773662618</v>
      </c>
      <c r="H75">
        <f t="shared" si="73"/>
        <v>3.5736861934156525E-2</v>
      </c>
      <c r="I75">
        <f t="shared" si="74"/>
        <v>2.1473723868313085E-2</v>
      </c>
      <c r="J75">
        <f t="shared" si="75"/>
        <v>-3.5736861934156525E-2</v>
      </c>
      <c r="K75">
        <f t="shared" si="76"/>
        <v>-7.1473723868313091E-2</v>
      </c>
      <c r="M75">
        <f t="shared" si="48"/>
        <v>2.8465739796122698</v>
      </c>
      <c r="N75">
        <f t="shared" si="49"/>
        <v>2.3409920882715451</v>
      </c>
      <c r="O75">
        <f t="shared" si="50"/>
        <v>7.1533010203877323</v>
      </c>
      <c r="P75">
        <f t="shared" si="51"/>
        <v>4.2947447736626172</v>
      </c>
      <c r="Q75">
        <f>($B$5*gx-$B$6*O75)/$B$5</f>
        <v>-7.1533010203877323</v>
      </c>
      <c r="R75">
        <f>($B$5*gy-$B$6*P75)/$B$5</f>
        <v>-14.294744773662618</v>
      </c>
      <c r="S75">
        <f t="shared" si="52"/>
        <v>7.1354177678367634</v>
      </c>
      <c r="T75">
        <f t="shared" si="53"/>
        <v>4.2590079117284603</v>
      </c>
      <c r="U75">
        <f t="shared" si="54"/>
        <v>3.5677088839183815E-2</v>
      </c>
      <c r="V75">
        <f t="shared" si="55"/>
        <v>2.1295039558642301E-2</v>
      </c>
      <c r="W75">
        <f>($B$5*gx-$B$6*S75)/$B$5</f>
        <v>-7.1354177678367634</v>
      </c>
      <c r="X75">
        <f>($B$5*gx-$B$6*T75)/$B$5</f>
        <v>-4.2590079117284603</v>
      </c>
      <c r="Y75">
        <f t="shared" si="56"/>
        <v>-3.5677088839183815E-2</v>
      </c>
      <c r="Z75">
        <f>R75*dt</f>
        <v>-7.1473723868313091E-2</v>
      </c>
    </row>
    <row r="76" spans="1:26">
      <c r="A76" t="s">
        <v>89</v>
      </c>
      <c r="B76">
        <f t="shared" si="68"/>
        <v>2.8883644751028497</v>
      </c>
      <c r="C76">
        <f t="shared" si="69"/>
        <v>2.3767289502057016</v>
      </c>
      <c r="D76">
        <f t="shared" si="70"/>
        <v>7.1116355248971477</v>
      </c>
      <c r="E76">
        <f t="shared" si="71"/>
        <v>4.2232710497943042</v>
      </c>
      <c r="F76">
        <f t="shared" si="77"/>
        <v>-7.1116355248971477</v>
      </c>
      <c r="G76">
        <f t="shared" si="78"/>
        <v>-14.223271049794304</v>
      </c>
      <c r="H76">
        <f t="shared" si="73"/>
        <v>3.5558177624485737E-2</v>
      </c>
      <c r="I76">
        <f t="shared" si="74"/>
        <v>2.111635524897152E-2</v>
      </c>
      <c r="J76">
        <f t="shared" si="75"/>
        <v>-3.5558177624485737E-2</v>
      </c>
      <c r="K76">
        <f t="shared" si="76"/>
        <v>-7.1116355248971516E-2</v>
      </c>
      <c r="M76">
        <f t="shared" si="48"/>
        <v>2.8822510684514535</v>
      </c>
      <c r="N76">
        <f t="shared" si="49"/>
        <v>2.3622871278301876</v>
      </c>
      <c r="O76">
        <f t="shared" si="50"/>
        <v>7.1176239315485486</v>
      </c>
      <c r="P76">
        <f t="shared" si="51"/>
        <v>4.2232710497943042</v>
      </c>
      <c r="Q76">
        <f>($B$5*gx-$B$6*O76)/$B$5</f>
        <v>-7.1176239315485486</v>
      </c>
      <c r="R76">
        <f>($B$5*gy-$B$6*P76)/$B$5</f>
        <v>-14.223271049794304</v>
      </c>
      <c r="S76">
        <f t="shared" si="52"/>
        <v>7.0998298717196775</v>
      </c>
      <c r="T76">
        <f t="shared" si="53"/>
        <v>4.1877128721698185</v>
      </c>
      <c r="U76">
        <f t="shared" si="54"/>
        <v>3.5499149358598388E-2</v>
      </c>
      <c r="V76">
        <f t="shared" si="55"/>
        <v>2.0938564360849093E-2</v>
      </c>
      <c r="W76">
        <f>($B$5*gx-$B$6*S76)/$B$5</f>
        <v>-7.0998298717196775</v>
      </c>
      <c r="X76">
        <f>($B$5*gx-$B$6*T76)/$B$5</f>
        <v>-4.1877128721698185</v>
      </c>
      <c r="Y76">
        <f t="shared" si="56"/>
        <v>-3.5499149358598388E-2</v>
      </c>
      <c r="Z76">
        <f>R76*dt</f>
        <v>-7.1116355248971516E-2</v>
      </c>
    </row>
    <row r="77" spans="1:26">
      <c r="A77" t="s">
        <v>90</v>
      </c>
      <c r="B77">
        <f t="shared" si="68"/>
        <v>2.9239226527273354</v>
      </c>
      <c r="C77">
        <f t="shared" si="69"/>
        <v>2.3978453054546733</v>
      </c>
      <c r="D77">
        <f t="shared" si="70"/>
        <v>7.0760773472726619</v>
      </c>
      <c r="E77">
        <f t="shared" si="71"/>
        <v>4.1521546945453327</v>
      </c>
      <c r="F77">
        <f t="shared" si="77"/>
        <v>-7.0760773472726619</v>
      </c>
      <c r="G77">
        <f t="shared" si="78"/>
        <v>-14.152154694545333</v>
      </c>
      <c r="H77">
        <f t="shared" si="73"/>
        <v>3.538038673636331E-2</v>
      </c>
      <c r="I77">
        <f t="shared" si="74"/>
        <v>2.0760773472726663E-2</v>
      </c>
      <c r="J77">
        <f t="shared" si="75"/>
        <v>-3.538038673636331E-2</v>
      </c>
      <c r="K77">
        <f t="shared" si="76"/>
        <v>-7.0760773472726662E-2</v>
      </c>
      <c r="M77">
        <f t="shared" si="48"/>
        <v>2.9177502178100521</v>
      </c>
      <c r="N77">
        <f t="shared" si="49"/>
        <v>2.3832256921910369</v>
      </c>
      <c r="O77">
        <f t="shared" si="50"/>
        <v>7.0821247821899505</v>
      </c>
      <c r="P77">
        <f t="shared" si="51"/>
        <v>4.1521546945453327</v>
      </c>
      <c r="Q77">
        <f>($B$5*gx-$B$6*O77)/$B$5</f>
        <v>-7.0821247821899505</v>
      </c>
      <c r="R77">
        <f>($B$5*gy-$B$6*P77)/$B$5</f>
        <v>-14.152154694545333</v>
      </c>
      <c r="S77">
        <f t="shared" si="52"/>
        <v>7.0644194702344754</v>
      </c>
      <c r="T77">
        <f t="shared" si="53"/>
        <v>4.1167743078089698</v>
      </c>
      <c r="U77">
        <f t="shared" si="54"/>
        <v>3.532209735117238E-2</v>
      </c>
      <c r="V77">
        <f t="shared" si="55"/>
        <v>2.0583871539044851E-2</v>
      </c>
      <c r="W77">
        <f>($B$5*gx-$B$6*S77)/$B$5</f>
        <v>-7.0644194702344754</v>
      </c>
      <c r="X77">
        <f>($B$5*gx-$B$6*T77)/$B$5</f>
        <v>-4.1167743078089698</v>
      </c>
      <c r="Y77">
        <f t="shared" si="56"/>
        <v>-3.532209735117238E-2</v>
      </c>
      <c r="Z77">
        <f>R77*dt</f>
        <v>-7.0760773472726662E-2</v>
      </c>
    </row>
    <row r="78" spans="1:26">
      <c r="A78" t="s">
        <v>91</v>
      </c>
      <c r="B78">
        <f t="shared" si="68"/>
        <v>2.9593030394636988</v>
      </c>
      <c r="C78">
        <f t="shared" si="69"/>
        <v>2.4186060789274002</v>
      </c>
      <c r="D78">
        <f t="shared" si="70"/>
        <v>7.040696960536299</v>
      </c>
      <c r="E78">
        <f t="shared" si="71"/>
        <v>4.081393921072606</v>
      </c>
      <c r="F78">
        <f t="shared" si="77"/>
        <v>-7.040696960536299</v>
      </c>
      <c r="G78">
        <f t="shared" si="78"/>
        <v>-14.081393921072607</v>
      </c>
      <c r="H78">
        <f t="shared" si="73"/>
        <v>3.5203484802681498E-2</v>
      </c>
      <c r="I78">
        <f t="shared" si="74"/>
        <v>2.0406969605363031E-2</v>
      </c>
      <c r="J78">
        <f t="shared" si="75"/>
        <v>-3.5203484802681498E-2</v>
      </c>
      <c r="K78">
        <f t="shared" si="76"/>
        <v>-7.0406969605363037E-2</v>
      </c>
      <c r="M78">
        <f t="shared" si="48"/>
        <v>2.9530723151612244</v>
      </c>
      <c r="N78">
        <f t="shared" si="49"/>
        <v>2.4038095637300816</v>
      </c>
      <c r="O78">
        <f t="shared" si="50"/>
        <v>7.0468026848387781</v>
      </c>
      <c r="P78">
        <f t="shared" si="51"/>
        <v>4.081393921072606</v>
      </c>
      <c r="Q78">
        <f>($B$5*gx-$B$6*O78)/$B$5</f>
        <v>-7.0468026848387781</v>
      </c>
      <c r="R78">
        <f>($B$5*gy-$B$6*P78)/$B$5</f>
        <v>-14.081393921072607</v>
      </c>
      <c r="S78">
        <f t="shared" si="52"/>
        <v>7.029185678126681</v>
      </c>
      <c r="T78">
        <f t="shared" si="53"/>
        <v>4.0461904362699244</v>
      </c>
      <c r="U78">
        <f t="shared" si="54"/>
        <v>3.5145928390633407E-2</v>
      </c>
      <c r="V78">
        <f t="shared" si="55"/>
        <v>2.0230952181349623E-2</v>
      </c>
      <c r="W78">
        <f>($B$5*gx-$B$6*S78)/$B$5</f>
        <v>-7.029185678126681</v>
      </c>
      <c r="X78">
        <f>($B$5*gx-$B$6*T78)/$B$5</f>
        <v>-4.0461904362699244</v>
      </c>
      <c r="Y78">
        <f t="shared" si="56"/>
        <v>-3.5145928390633407E-2</v>
      </c>
      <c r="Z78">
        <f>R78*dt</f>
        <v>-7.0406969605363037E-2</v>
      </c>
    </row>
    <row r="79" spans="1:26">
      <c r="A79" t="s">
        <v>92</v>
      </c>
      <c r="B79">
        <f t="shared" si="68"/>
        <v>2.9945065242663804</v>
      </c>
      <c r="C79">
        <f t="shared" si="69"/>
        <v>2.4390130485327632</v>
      </c>
      <c r="D79">
        <f t="shared" si="70"/>
        <v>7.0054934757336174</v>
      </c>
      <c r="E79">
        <f t="shared" si="71"/>
        <v>4.0109869514672427</v>
      </c>
      <c r="F79">
        <f t="shared" si="77"/>
        <v>-7.0054934757336174</v>
      </c>
      <c r="G79">
        <f t="shared" si="78"/>
        <v>-14.010986951467242</v>
      </c>
      <c r="H79">
        <f t="shared" si="73"/>
        <v>3.502746737866809E-2</v>
      </c>
      <c r="I79">
        <f t="shared" si="74"/>
        <v>2.0054934757336215E-2</v>
      </c>
      <c r="J79">
        <f t="shared" si="75"/>
        <v>-3.502746737866809E-2</v>
      </c>
      <c r="K79">
        <f t="shared" si="76"/>
        <v>-7.0054934757336207E-2</v>
      </c>
      <c r="M79">
        <f t="shared" si="48"/>
        <v>2.9882182435518576</v>
      </c>
      <c r="N79">
        <f t="shared" si="49"/>
        <v>2.4240405159114311</v>
      </c>
      <c r="O79">
        <f t="shared" si="50"/>
        <v>7.0116567564481445</v>
      </c>
      <c r="P79">
        <f t="shared" si="51"/>
        <v>4.0109869514672427</v>
      </c>
      <c r="Q79">
        <f>($B$5*gx-$B$6*O79)/$B$5</f>
        <v>-7.0116567564481445</v>
      </c>
      <c r="R79">
        <f>($B$5*gy-$B$6*P79)/$B$5</f>
        <v>-14.010986951467242</v>
      </c>
      <c r="S79">
        <f t="shared" si="52"/>
        <v>6.9941276145570237</v>
      </c>
      <c r="T79">
        <f t="shared" si="53"/>
        <v>3.9759594840885746</v>
      </c>
      <c r="U79">
        <f t="shared" si="54"/>
        <v>3.4970638072785117E-2</v>
      </c>
      <c r="V79">
        <f t="shared" si="55"/>
        <v>1.9879797420442873E-2</v>
      </c>
      <c r="W79">
        <f>($B$5*gx-$B$6*S79)/$B$5</f>
        <v>-6.9941276145570237</v>
      </c>
      <c r="X79">
        <f>($B$5*gx-$B$6*T79)/$B$5</f>
        <v>-3.9759594840885746</v>
      </c>
      <c r="Y79">
        <f t="shared" si="56"/>
        <v>-3.4970638072785117E-2</v>
      </c>
      <c r="Z79">
        <f>R79*dt</f>
        <v>-7.0054934757336207E-2</v>
      </c>
    </row>
    <row r="80" spans="1:26">
      <c r="A80" t="s">
        <v>93</v>
      </c>
      <c r="B80">
        <f t="shared" si="68"/>
        <v>3.0295339916450486</v>
      </c>
      <c r="C80">
        <f t="shared" si="69"/>
        <v>2.4590679832900992</v>
      </c>
      <c r="D80">
        <f t="shared" si="70"/>
        <v>6.9704660083549497</v>
      </c>
      <c r="E80">
        <f t="shared" si="71"/>
        <v>3.9409320167099064</v>
      </c>
      <c r="F80">
        <f t="shared" si="77"/>
        <v>-6.9704660083549497</v>
      </c>
      <c r="G80">
        <f t="shared" si="78"/>
        <v>-13.940932016709906</v>
      </c>
      <c r="H80">
        <f t="shared" si="73"/>
        <v>3.4852330041774751E-2</v>
      </c>
      <c r="I80">
        <f t="shared" si="74"/>
        <v>1.9704660083549534E-2</v>
      </c>
      <c r="J80">
        <f t="shared" si="75"/>
        <v>-3.4852330041774751E-2</v>
      </c>
      <c r="K80">
        <f t="shared" si="76"/>
        <v>-6.970466008354953E-2</v>
      </c>
      <c r="M80">
        <f t="shared" si="48"/>
        <v>3.0231888816246428</v>
      </c>
      <c r="N80">
        <f t="shared" si="49"/>
        <v>2.4439203133318741</v>
      </c>
      <c r="O80">
        <f t="shared" si="50"/>
        <v>6.9766861183753592</v>
      </c>
      <c r="P80">
        <f t="shared" si="51"/>
        <v>3.9409320167099064</v>
      </c>
      <c r="Q80">
        <f>($B$5*gx-$B$6*O80)/$B$5</f>
        <v>-6.9766861183753592</v>
      </c>
      <c r="R80">
        <f>($B$5*gy-$B$6*P80)/$B$5</f>
        <v>-13.940932016709906</v>
      </c>
      <c r="S80">
        <f t="shared" si="52"/>
        <v>6.9592444030794205</v>
      </c>
      <c r="T80">
        <f t="shared" si="53"/>
        <v>3.9060796866681318</v>
      </c>
      <c r="U80">
        <f t="shared" si="54"/>
        <v>3.4796222015397102E-2</v>
      </c>
      <c r="V80">
        <f t="shared" si="55"/>
        <v>1.9530398433340659E-2</v>
      </c>
      <c r="W80">
        <f>($B$5*gx-$B$6*S80)/$B$5</f>
        <v>-6.9592444030794205</v>
      </c>
      <c r="X80">
        <f>($B$5*gx-$B$6*T80)/$B$5</f>
        <v>-3.9060796866681318</v>
      </c>
      <c r="Y80">
        <f t="shared" si="56"/>
        <v>-3.4796222015397102E-2</v>
      </c>
      <c r="Z80">
        <f>R80*dt</f>
        <v>-6.970466008354953E-2</v>
      </c>
    </row>
    <row r="81" spans="1:26">
      <c r="A81" t="s">
        <v>94</v>
      </c>
      <c r="B81">
        <f t="shared" si="68"/>
        <v>3.0643863216868232</v>
      </c>
      <c r="C81">
        <f t="shared" si="69"/>
        <v>2.4787726433736488</v>
      </c>
      <c r="D81">
        <f t="shared" si="70"/>
        <v>6.9356136783131745</v>
      </c>
      <c r="E81">
        <f t="shared" si="71"/>
        <v>3.8712273566263571</v>
      </c>
      <c r="F81">
        <f t="shared" si="77"/>
        <v>-6.9356136783131745</v>
      </c>
      <c r="G81">
        <f t="shared" si="78"/>
        <v>-13.871227356626356</v>
      </c>
      <c r="H81">
        <f t="shared" si="73"/>
        <v>3.4678068391565876E-2</v>
      </c>
      <c r="I81">
        <f t="shared" si="74"/>
        <v>1.9356136783131785E-2</v>
      </c>
      <c r="J81">
        <f t="shared" si="75"/>
        <v>-3.4678068391565876E-2</v>
      </c>
      <c r="K81">
        <f t="shared" si="76"/>
        <v>-6.935613678313178E-2</v>
      </c>
      <c r="M81">
        <f t="shared" si="48"/>
        <v>3.0579851036400401</v>
      </c>
      <c r="N81">
        <f t="shared" si="49"/>
        <v>2.4634507117652147</v>
      </c>
      <c r="O81">
        <f t="shared" si="50"/>
        <v>6.941889896359962</v>
      </c>
      <c r="P81">
        <f t="shared" si="51"/>
        <v>3.8712273566263571</v>
      </c>
      <c r="Q81">
        <f>($B$5*gx-$B$6*O81)/$B$5</f>
        <v>-6.941889896359962</v>
      </c>
      <c r="R81">
        <f>($B$5*gy-$B$6*P81)/$B$5</f>
        <v>-13.871227356626356</v>
      </c>
      <c r="S81">
        <f t="shared" si="52"/>
        <v>6.9245351716190617</v>
      </c>
      <c r="T81">
        <f t="shared" si="53"/>
        <v>3.8365492882347914</v>
      </c>
      <c r="U81">
        <f t="shared" si="54"/>
        <v>3.4622675858095309E-2</v>
      </c>
      <c r="V81">
        <f t="shared" si="55"/>
        <v>1.9182746441173956E-2</v>
      </c>
      <c r="W81">
        <f>($B$5*gx-$B$6*S81)/$B$5</f>
        <v>-6.9245351716190617</v>
      </c>
      <c r="X81">
        <f>($B$5*gx-$B$6*T81)/$B$5</f>
        <v>-3.8365492882347914</v>
      </c>
      <c r="Y81">
        <f t="shared" si="56"/>
        <v>-3.4622675858095309E-2</v>
      </c>
      <c r="Z81">
        <f>R81*dt</f>
        <v>-6.935613678313178E-2</v>
      </c>
    </row>
    <row r="82" spans="1:26">
      <c r="A82" t="s">
        <v>95</v>
      </c>
      <c r="B82">
        <f t="shared" si="68"/>
        <v>3.099064390078389</v>
      </c>
      <c r="C82">
        <f t="shared" si="69"/>
        <v>2.4981287801567804</v>
      </c>
      <c r="D82">
        <f t="shared" si="70"/>
        <v>6.9009356099216088</v>
      </c>
      <c r="E82">
        <f t="shared" si="71"/>
        <v>3.8018712198432252</v>
      </c>
      <c r="F82">
        <f t="shared" si="77"/>
        <v>-6.9009356099216088</v>
      </c>
      <c r="G82">
        <f t="shared" si="78"/>
        <v>-13.801871219843225</v>
      </c>
      <c r="H82">
        <f t="shared" si="73"/>
        <v>3.4504678049608044E-2</v>
      </c>
      <c r="I82">
        <f t="shared" si="74"/>
        <v>1.9009356099216126E-2</v>
      </c>
      <c r="J82">
        <f t="shared" si="75"/>
        <v>-3.4504678049608044E-2</v>
      </c>
      <c r="K82">
        <f t="shared" si="76"/>
        <v>-6.9009356099216129E-2</v>
      </c>
      <c r="M82">
        <f t="shared" si="48"/>
        <v>3.0926077794981355</v>
      </c>
      <c r="N82">
        <f t="shared" si="49"/>
        <v>2.4826334582063887</v>
      </c>
      <c r="O82">
        <f t="shared" si="50"/>
        <v>6.9072672205018666</v>
      </c>
      <c r="P82">
        <f t="shared" si="51"/>
        <v>3.8018712198432252</v>
      </c>
      <c r="Q82">
        <f>($B$5*gx-$B$6*O82)/$B$5</f>
        <v>-6.9072672205018666</v>
      </c>
      <c r="R82">
        <f>($B$5*gy-$B$6*P82)/$B$5</f>
        <v>-13.801871219843225</v>
      </c>
      <c r="S82">
        <f t="shared" si="52"/>
        <v>6.8899990524506123</v>
      </c>
      <c r="T82">
        <f t="shared" si="53"/>
        <v>3.7673665417936171</v>
      </c>
      <c r="U82">
        <f t="shared" si="54"/>
        <v>3.4449995262253064E-2</v>
      </c>
      <c r="V82">
        <f t="shared" si="55"/>
        <v>1.8836832708968087E-2</v>
      </c>
      <c r="W82">
        <f>($B$5*gx-$B$6*S82)/$B$5</f>
        <v>-6.8899990524506123</v>
      </c>
      <c r="X82">
        <f>($B$5*gx-$B$6*T82)/$B$5</f>
        <v>-3.7673665417936171</v>
      </c>
      <c r="Y82">
        <f t="shared" si="56"/>
        <v>-3.4449995262253064E-2</v>
      </c>
      <c r="Z82">
        <f>R82*dt</f>
        <v>-6.9009356099216129E-2</v>
      </c>
    </row>
    <row r="83" spans="1:26">
      <c r="A83" t="s">
        <v>96</v>
      </c>
      <c r="B83">
        <f t="shared" si="68"/>
        <v>3.1335690681279971</v>
      </c>
      <c r="C83">
        <f t="shared" si="69"/>
        <v>2.5171381362559964</v>
      </c>
      <c r="D83">
        <f t="shared" si="70"/>
        <v>6.8664309318720012</v>
      </c>
      <c r="E83">
        <f t="shared" si="71"/>
        <v>3.732861863744009</v>
      </c>
      <c r="F83">
        <f t="shared" si="77"/>
        <v>-6.8664309318720012</v>
      </c>
      <c r="G83">
        <f t="shared" si="78"/>
        <v>-13.732861863744009</v>
      </c>
      <c r="H83">
        <f t="shared" si="73"/>
        <v>3.4332154659360008E-2</v>
      </c>
      <c r="I83">
        <f t="shared" si="74"/>
        <v>1.8664309318720044E-2</v>
      </c>
      <c r="J83">
        <f t="shared" si="75"/>
        <v>-3.4332154659360008E-2</v>
      </c>
      <c r="K83">
        <f t="shared" si="76"/>
        <v>-6.8664309318720043E-2</v>
      </c>
      <c r="M83">
        <f t="shared" si="48"/>
        <v>3.1270577747603885</v>
      </c>
      <c r="N83">
        <f t="shared" si="49"/>
        <v>2.501470290915357</v>
      </c>
      <c r="O83">
        <f t="shared" si="50"/>
        <v>6.8728172252396131</v>
      </c>
      <c r="P83">
        <f t="shared" si="51"/>
        <v>3.732861863744009</v>
      </c>
      <c r="Q83">
        <f>($B$5*gx-$B$6*O83)/$B$5</f>
        <v>-6.8728172252396131</v>
      </c>
      <c r="R83">
        <f>($B$5*gy-$B$6*P83)/$B$5</f>
        <v>-13.732861863744009</v>
      </c>
      <c r="S83">
        <f t="shared" si="52"/>
        <v>6.8556351821765142</v>
      </c>
      <c r="T83">
        <f t="shared" si="53"/>
        <v>3.698529709084649</v>
      </c>
      <c r="U83">
        <f t="shared" si="54"/>
        <v>3.4278175910882572E-2</v>
      </c>
      <c r="V83">
        <f t="shared" si="55"/>
        <v>1.8492648545423245E-2</v>
      </c>
      <c r="W83">
        <f>($B$5*gx-$B$6*S83)/$B$5</f>
        <v>-6.8556351821765142</v>
      </c>
      <c r="X83">
        <f>($B$5*gx-$B$6*T83)/$B$5</f>
        <v>-3.698529709084649</v>
      </c>
      <c r="Y83">
        <f t="shared" si="56"/>
        <v>-3.4278175910882572E-2</v>
      </c>
      <c r="Z83">
        <f>R83*dt</f>
        <v>-6.8664309318720043E-2</v>
      </c>
    </row>
    <row r="84" spans="1:26">
      <c r="A84" t="s">
        <v>97</v>
      </c>
      <c r="B84">
        <f t="shared" si="68"/>
        <v>3.1679012227873571</v>
      </c>
      <c r="C84">
        <f t="shared" si="69"/>
        <v>2.5358024455747166</v>
      </c>
      <c r="D84">
        <f t="shared" si="70"/>
        <v>6.8320987772126411</v>
      </c>
      <c r="E84">
        <f t="shared" si="71"/>
        <v>3.6641975544252889</v>
      </c>
      <c r="F84">
        <f t="shared" si="77"/>
        <v>-6.8320987772126411</v>
      </c>
      <c r="G84">
        <f t="shared" si="78"/>
        <v>-13.664197554425289</v>
      </c>
      <c r="H84">
        <f t="shared" si="73"/>
        <v>3.4160493886063209E-2</v>
      </c>
      <c r="I84">
        <f t="shared" si="74"/>
        <v>1.8320987772126446E-2</v>
      </c>
      <c r="J84">
        <f t="shared" si="75"/>
        <v>-3.4160493886063209E-2</v>
      </c>
      <c r="K84">
        <f t="shared" si="76"/>
        <v>-6.8320987772126446E-2</v>
      </c>
      <c r="M84">
        <f t="shared" si="48"/>
        <v>3.1613359506712713</v>
      </c>
      <c r="N84">
        <f t="shared" si="49"/>
        <v>2.5199629394607803</v>
      </c>
      <c r="O84">
        <f t="shared" si="50"/>
        <v>6.8385390493287304</v>
      </c>
      <c r="P84">
        <f t="shared" si="51"/>
        <v>3.6641975544252889</v>
      </c>
      <c r="Q84">
        <f>($B$5*gx-$B$6*O84)/$B$5</f>
        <v>-6.8385390493287304</v>
      </c>
      <c r="R84">
        <f>($B$5*gy-$B$6*P84)/$B$5</f>
        <v>-13.664197554425289</v>
      </c>
      <c r="S84">
        <f t="shared" si="52"/>
        <v>6.8214427017054087</v>
      </c>
      <c r="T84">
        <f t="shared" si="53"/>
        <v>3.6300370605392258</v>
      </c>
      <c r="U84">
        <f t="shared" si="54"/>
        <v>3.4107213508527044E-2</v>
      </c>
      <c r="V84">
        <f t="shared" si="55"/>
        <v>1.8150185302696128E-2</v>
      </c>
      <c r="W84">
        <f>($B$5*gx-$B$6*S84)/$B$5</f>
        <v>-6.8214427017054087</v>
      </c>
      <c r="X84">
        <f>($B$5*gx-$B$6*T84)/$B$5</f>
        <v>-3.6300370605392258</v>
      </c>
      <c r="Y84">
        <f t="shared" si="56"/>
        <v>-3.4107213508527044E-2</v>
      </c>
      <c r="Z84">
        <f>R84*dt</f>
        <v>-6.8320987772126446E-2</v>
      </c>
    </row>
    <row r="85" spans="1:26">
      <c r="A85" t="s">
        <v>98</v>
      </c>
      <c r="B85">
        <f t="shared" si="68"/>
        <v>3.2020617166734202</v>
      </c>
      <c r="C85">
        <f t="shared" si="69"/>
        <v>2.554123433346843</v>
      </c>
      <c r="D85">
        <f t="shared" si="70"/>
        <v>6.7979382833265776</v>
      </c>
      <c r="E85">
        <f t="shared" si="71"/>
        <v>3.5958765666531627</v>
      </c>
      <c r="F85">
        <f t="shared" si="77"/>
        <v>-6.7979382833265776</v>
      </c>
      <c r="G85">
        <f t="shared" si="78"/>
        <v>-13.595876566653162</v>
      </c>
      <c r="H85">
        <f t="shared" si="73"/>
        <v>3.398969141663289E-2</v>
      </c>
      <c r="I85">
        <f t="shared" si="74"/>
        <v>1.7979382833265813E-2</v>
      </c>
      <c r="J85">
        <f t="shared" si="75"/>
        <v>-3.398969141663289E-2</v>
      </c>
      <c r="K85">
        <f t="shared" si="76"/>
        <v>-6.7979382833265808E-2</v>
      </c>
      <c r="M85">
        <f t="shared" si="48"/>
        <v>3.1954431641797982</v>
      </c>
      <c r="N85">
        <f t="shared" si="49"/>
        <v>2.5381131247634765</v>
      </c>
      <c r="O85">
        <f t="shared" si="50"/>
        <v>6.8044318358202034</v>
      </c>
      <c r="P85">
        <f t="shared" si="51"/>
        <v>3.5958765666531627</v>
      </c>
      <c r="Q85">
        <f>($B$5*gx-$B$6*O85)/$B$5</f>
        <v>-6.8044318358202034</v>
      </c>
      <c r="R85">
        <f>($B$5*gy-$B$6*P85)/$B$5</f>
        <v>-13.595876566653162</v>
      </c>
      <c r="S85">
        <f t="shared" si="52"/>
        <v>6.7874207562306532</v>
      </c>
      <c r="T85">
        <f t="shared" si="53"/>
        <v>3.5618868752365298</v>
      </c>
      <c r="U85">
        <f t="shared" si="54"/>
        <v>3.393710378115327E-2</v>
      </c>
      <c r="V85">
        <f t="shared" si="55"/>
        <v>1.780943437618265E-2</v>
      </c>
      <c r="W85">
        <f>($B$5*gx-$B$6*S85)/$B$5</f>
        <v>-6.7874207562306532</v>
      </c>
      <c r="X85">
        <f>($B$5*gx-$B$6*T85)/$B$5</f>
        <v>-3.5618868752365298</v>
      </c>
      <c r="Y85">
        <f t="shared" si="56"/>
        <v>-3.393710378115327E-2</v>
      </c>
      <c r="Z85">
        <f>R85*dt</f>
        <v>-6.7979382833265808E-2</v>
      </c>
    </row>
    <row r="86" spans="1:26">
      <c r="A86" t="s">
        <v>99</v>
      </c>
      <c r="B86">
        <f t="shared" si="68"/>
        <v>3.2360514080900531</v>
      </c>
      <c r="C86">
        <f t="shared" si="69"/>
        <v>2.5721028161801089</v>
      </c>
      <c r="D86">
        <f t="shared" si="70"/>
        <v>6.7639485919099442</v>
      </c>
      <c r="E86">
        <f t="shared" si="71"/>
        <v>3.5278971838198969</v>
      </c>
      <c r="F86">
        <f t="shared" si="77"/>
        <v>-6.7639485919099442</v>
      </c>
      <c r="G86">
        <f t="shared" si="78"/>
        <v>-13.527897183819897</v>
      </c>
      <c r="H86">
        <f t="shared" si="73"/>
        <v>3.3819742959549724E-2</v>
      </c>
      <c r="I86">
        <f t="shared" si="74"/>
        <v>1.7639485919099484E-2</v>
      </c>
      <c r="J86">
        <f t="shared" si="75"/>
        <v>-3.3819742959549724E-2</v>
      </c>
      <c r="K86">
        <f t="shared" si="76"/>
        <v>-6.763948591909949E-2</v>
      </c>
      <c r="M86">
        <f t="shared" si="48"/>
        <v>3.2293802679609516</v>
      </c>
      <c r="N86">
        <f t="shared" si="49"/>
        <v>2.5559225591396593</v>
      </c>
      <c r="O86">
        <f t="shared" si="50"/>
        <v>6.7704947320390501</v>
      </c>
      <c r="P86">
        <f t="shared" si="51"/>
        <v>3.5278971838198969</v>
      </c>
      <c r="Q86">
        <f>($B$5*gx-$B$6*O86)/$B$5</f>
        <v>-6.7704947320390501</v>
      </c>
      <c r="R86">
        <f>($B$5*gy-$B$6*P86)/$B$5</f>
        <v>-13.527897183819897</v>
      </c>
      <c r="S86">
        <f t="shared" si="52"/>
        <v>6.7535684952089525</v>
      </c>
      <c r="T86">
        <f t="shared" si="53"/>
        <v>3.4940774408603472</v>
      </c>
      <c r="U86">
        <f t="shared" si="54"/>
        <v>3.3767842476044765E-2</v>
      </c>
      <c r="V86">
        <f t="shared" si="55"/>
        <v>1.7470387204301736E-2</v>
      </c>
      <c r="W86">
        <f>($B$5*gx-$B$6*S86)/$B$5</f>
        <v>-6.7535684952089525</v>
      </c>
      <c r="X86">
        <f>($B$5*gx-$B$6*T86)/$B$5</f>
        <v>-3.4940774408603472</v>
      </c>
      <c r="Y86">
        <f t="shared" si="56"/>
        <v>-3.3767842476044765E-2</v>
      </c>
      <c r="Z86">
        <f>R86*dt</f>
        <v>-6.763948591909949E-2</v>
      </c>
    </row>
    <row r="87" spans="1:26">
      <c r="A87" t="s">
        <v>100</v>
      </c>
      <c r="B87">
        <f t="shared" si="68"/>
        <v>3.2698711510496028</v>
      </c>
      <c r="C87">
        <f t="shared" si="69"/>
        <v>2.5897423020992085</v>
      </c>
      <c r="D87">
        <f t="shared" si="70"/>
        <v>6.7301288489503941</v>
      </c>
      <c r="E87">
        <f t="shared" si="71"/>
        <v>3.4602576979007975</v>
      </c>
      <c r="F87">
        <f t="shared" si="77"/>
        <v>-6.7301288489503941</v>
      </c>
      <c r="G87">
        <f t="shared" si="78"/>
        <v>-13.460257697900797</v>
      </c>
      <c r="H87">
        <f t="shared" si="73"/>
        <v>3.3650644244751969E-2</v>
      </c>
      <c r="I87">
        <f t="shared" si="74"/>
        <v>1.7301288489503987E-2</v>
      </c>
      <c r="J87">
        <f t="shared" si="75"/>
        <v>-3.3650644244751969E-2</v>
      </c>
      <c r="K87">
        <f t="shared" si="76"/>
        <v>-6.7301288489503994E-2</v>
      </c>
      <c r="M87">
        <f t="shared" si="48"/>
        <v>3.2631481104369962</v>
      </c>
      <c r="N87">
        <f t="shared" si="49"/>
        <v>2.5733929463439611</v>
      </c>
      <c r="O87">
        <f t="shared" si="50"/>
        <v>6.7367268895630055</v>
      </c>
      <c r="P87">
        <f t="shared" si="51"/>
        <v>3.4602576979007975</v>
      </c>
      <c r="Q87">
        <f>($B$5*gx-$B$6*O87)/$B$5</f>
        <v>-6.7367268895630055</v>
      </c>
      <c r="R87">
        <f>($B$5*gy-$B$6*P87)/$B$5</f>
        <v>-13.460257697900797</v>
      </c>
      <c r="S87">
        <f t="shared" si="52"/>
        <v>6.7198850723390979</v>
      </c>
      <c r="T87">
        <f t="shared" si="53"/>
        <v>3.4266070536560456</v>
      </c>
      <c r="U87">
        <f t="shared" si="54"/>
        <v>3.3599425361695488E-2</v>
      </c>
      <c r="V87">
        <f t="shared" si="55"/>
        <v>1.7133035268280229E-2</v>
      </c>
      <c r="W87">
        <f>($B$5*gx-$B$6*S87)/$B$5</f>
        <v>-6.7198850723390979</v>
      </c>
      <c r="X87">
        <f>($B$5*gx-$B$6*T87)/$B$5</f>
        <v>-3.4266070536560456</v>
      </c>
      <c r="Y87">
        <f t="shared" si="56"/>
        <v>-3.3599425361695488E-2</v>
      </c>
      <c r="Z87">
        <f>R87*dt</f>
        <v>-6.7301288489503994E-2</v>
      </c>
    </row>
    <row r="88" spans="1:26">
      <c r="A88" t="s">
        <v>101</v>
      </c>
      <c r="B88">
        <f t="shared" si="68"/>
        <v>3.3035217952943547</v>
      </c>
      <c r="C88">
        <f t="shared" si="69"/>
        <v>2.6070435905887126</v>
      </c>
      <c r="D88">
        <f t="shared" si="70"/>
        <v>6.6964782047056417</v>
      </c>
      <c r="E88">
        <f t="shared" si="71"/>
        <v>3.3929564094112936</v>
      </c>
      <c r="F88">
        <f t="shared" si="77"/>
        <v>-6.6964782047056417</v>
      </c>
      <c r="G88">
        <f t="shared" si="78"/>
        <v>-13.392956409411294</v>
      </c>
      <c r="H88">
        <f t="shared" si="73"/>
        <v>3.3482391023528207E-2</v>
      </c>
      <c r="I88">
        <f t="shared" si="74"/>
        <v>1.6964782047056468E-2</v>
      </c>
      <c r="J88">
        <f t="shared" si="75"/>
        <v>-3.3482391023528207E-2</v>
      </c>
      <c r="K88">
        <f t="shared" si="76"/>
        <v>-6.696478204705647E-2</v>
      </c>
      <c r="M88">
        <f t="shared" si="48"/>
        <v>3.2967475357986915</v>
      </c>
      <c r="N88">
        <f t="shared" si="49"/>
        <v>2.5905259816122412</v>
      </c>
      <c r="O88">
        <f t="shared" si="50"/>
        <v>6.7031274642013097</v>
      </c>
      <c r="P88">
        <f t="shared" si="51"/>
        <v>3.3929564094112936</v>
      </c>
      <c r="Q88">
        <f>($B$5*gx-$B$6*O88)/$B$5</f>
        <v>-6.7031274642013097</v>
      </c>
      <c r="R88">
        <f>($B$5*gy-$B$6*P88)/$B$5</f>
        <v>-13.392956409411294</v>
      </c>
      <c r="S88">
        <f t="shared" si="52"/>
        <v>6.6863696455408066</v>
      </c>
      <c r="T88">
        <f t="shared" si="53"/>
        <v>3.3594740183877656</v>
      </c>
      <c r="U88">
        <f t="shared" si="54"/>
        <v>3.3431848227704036E-2</v>
      </c>
      <c r="V88">
        <f t="shared" si="55"/>
        <v>1.6797370091938827E-2</v>
      </c>
      <c r="W88">
        <f>($B$5*gx-$B$6*S88)/$B$5</f>
        <v>-6.6863696455408066</v>
      </c>
      <c r="X88">
        <f>($B$5*gx-$B$6*T88)/$B$5</f>
        <v>-3.3594740183877656</v>
      </c>
      <c r="Y88">
        <f t="shared" si="56"/>
        <v>-3.3431848227704036E-2</v>
      </c>
      <c r="Z88">
        <f>R88*dt</f>
        <v>-6.696478204705647E-2</v>
      </c>
    </row>
    <row r="89" spans="1:26">
      <c r="A89" t="s">
        <v>102</v>
      </c>
      <c r="B89">
        <f t="shared" si="68"/>
        <v>3.3370041863178828</v>
      </c>
      <c r="C89">
        <f t="shared" si="69"/>
        <v>2.6240083726357692</v>
      </c>
      <c r="D89">
        <f t="shared" si="70"/>
        <v>6.6629958136821132</v>
      </c>
      <c r="E89">
        <f t="shared" si="71"/>
        <v>3.3259916273642371</v>
      </c>
      <c r="F89">
        <f t="shared" si="77"/>
        <v>-6.6629958136821132</v>
      </c>
      <c r="G89">
        <f t="shared" si="78"/>
        <v>-13.325991627364237</v>
      </c>
      <c r="H89">
        <f t="shared" si="73"/>
        <v>3.3314979068410563E-2</v>
      </c>
      <c r="I89">
        <f t="shared" si="74"/>
        <v>1.6629958136821187E-2</v>
      </c>
      <c r="J89">
        <f t="shared" si="75"/>
        <v>-3.3314979068410563E-2</v>
      </c>
      <c r="K89">
        <f t="shared" si="76"/>
        <v>-6.6629958136821182E-2</v>
      </c>
      <c r="M89">
        <f t="shared" si="48"/>
        <v>3.3301793840263954</v>
      </c>
      <c r="N89">
        <f t="shared" si="49"/>
        <v>2.6073233517041801</v>
      </c>
      <c r="O89">
        <f t="shared" si="50"/>
        <v>6.6696956159736054</v>
      </c>
      <c r="P89">
        <f t="shared" si="51"/>
        <v>3.3259916273642371</v>
      </c>
      <c r="Q89">
        <f>($B$5*gx-$B$6*O89)/$B$5</f>
        <v>-6.6696956159736054</v>
      </c>
      <c r="R89">
        <f>($B$5*gy-$B$6*P89)/$B$5</f>
        <v>-13.325991627364237</v>
      </c>
      <c r="S89">
        <f t="shared" si="52"/>
        <v>6.6530213769336717</v>
      </c>
      <c r="T89">
        <f t="shared" si="53"/>
        <v>3.2926766482958265</v>
      </c>
      <c r="U89">
        <f t="shared" si="54"/>
        <v>3.3265106884668362E-2</v>
      </c>
      <c r="V89">
        <f t="shared" si="55"/>
        <v>1.6463383241479133E-2</v>
      </c>
      <c r="W89">
        <f>($B$5*gx-$B$6*S89)/$B$5</f>
        <v>-6.6530213769336717</v>
      </c>
      <c r="X89">
        <f>($B$5*gx-$B$6*T89)/$B$5</f>
        <v>-3.2926766482958265</v>
      </c>
      <c r="Y89">
        <f t="shared" si="56"/>
        <v>-3.3265106884668362E-2</v>
      </c>
      <c r="Z89">
        <f>R89*dt</f>
        <v>-6.6629958136821182E-2</v>
      </c>
    </row>
    <row r="90" spans="1:26">
      <c r="A90" t="s">
        <v>103</v>
      </c>
      <c r="B90">
        <f t="shared" si="68"/>
        <v>3.3703191653862934</v>
      </c>
      <c r="C90">
        <f t="shared" si="69"/>
        <v>2.6406383307725902</v>
      </c>
      <c r="D90">
        <f t="shared" si="70"/>
        <v>6.6296808346137031</v>
      </c>
      <c r="E90">
        <f t="shared" si="71"/>
        <v>3.2593616692274159</v>
      </c>
      <c r="F90">
        <f t="shared" si="77"/>
        <v>-6.6296808346137031</v>
      </c>
      <c r="G90">
        <f t="shared" si="78"/>
        <v>-13.259361669227417</v>
      </c>
      <c r="H90">
        <f t="shared" si="73"/>
        <v>3.3148404173068517E-2</v>
      </c>
      <c r="I90">
        <f t="shared" si="74"/>
        <v>1.629680834613708E-2</v>
      </c>
      <c r="J90">
        <f t="shared" si="75"/>
        <v>-3.3148404173068517E-2</v>
      </c>
      <c r="K90">
        <f t="shared" si="76"/>
        <v>-6.629680834613709E-2</v>
      </c>
      <c r="M90">
        <f t="shared" si="48"/>
        <v>3.3634444909110637</v>
      </c>
      <c r="N90">
        <f t="shared" si="49"/>
        <v>2.6237867349456594</v>
      </c>
      <c r="O90">
        <f t="shared" si="50"/>
        <v>6.6364305090889371</v>
      </c>
      <c r="P90">
        <f t="shared" si="51"/>
        <v>3.2593616692274159</v>
      </c>
      <c r="Q90">
        <f>($B$5*gx-$B$6*O90)/$B$5</f>
        <v>-6.6364305090889371</v>
      </c>
      <c r="R90">
        <f>($B$5*gy-$B$6*P90)/$B$5</f>
        <v>-13.259361669227417</v>
      </c>
      <c r="S90">
        <f t="shared" si="52"/>
        <v>6.6198394328162147</v>
      </c>
      <c r="T90">
        <f t="shared" si="53"/>
        <v>3.2262132650543474</v>
      </c>
      <c r="U90">
        <f t="shared" si="54"/>
        <v>3.3099197164081072E-2</v>
      </c>
      <c r="V90">
        <f t="shared" si="55"/>
        <v>1.6131066325271736E-2</v>
      </c>
      <c r="W90">
        <f>($B$5*gx-$B$6*S90)/$B$5</f>
        <v>-6.6198394328162147</v>
      </c>
      <c r="X90">
        <f>($B$5*gx-$B$6*T90)/$B$5</f>
        <v>-3.2262132650543474</v>
      </c>
      <c r="Y90">
        <f t="shared" si="56"/>
        <v>-3.3099197164081072E-2</v>
      </c>
      <c r="Z90">
        <f>R90*dt</f>
        <v>-6.629680834613709E-2</v>
      </c>
    </row>
    <row r="91" spans="1:26">
      <c r="A91" t="s">
        <v>104</v>
      </c>
      <c r="B91">
        <f t="shared" si="68"/>
        <v>3.4034675695593619</v>
      </c>
      <c r="C91">
        <f t="shared" si="69"/>
        <v>2.6569351391187275</v>
      </c>
      <c r="D91">
        <f t="shared" si="70"/>
        <v>6.596532430440635</v>
      </c>
      <c r="E91">
        <f t="shared" si="71"/>
        <v>3.1930648608812788</v>
      </c>
      <c r="F91">
        <f t="shared" si="77"/>
        <v>-6.596532430440635</v>
      </c>
      <c r="G91">
        <f t="shared" si="78"/>
        <v>-13.193064860881279</v>
      </c>
      <c r="H91">
        <f t="shared" si="73"/>
        <v>3.2982662152203177E-2</v>
      </c>
      <c r="I91">
        <f t="shared" si="74"/>
        <v>1.5965324304406395E-2</v>
      </c>
      <c r="J91">
        <f t="shared" si="75"/>
        <v>-3.2982662152203177E-2</v>
      </c>
      <c r="K91">
        <f t="shared" si="76"/>
        <v>-6.5965324304406395E-2</v>
      </c>
      <c r="M91">
        <f t="shared" si="48"/>
        <v>3.3965436880751447</v>
      </c>
      <c r="N91">
        <f t="shared" si="49"/>
        <v>2.639917801270931</v>
      </c>
      <c r="O91">
        <f t="shared" si="50"/>
        <v>6.6033313119248556</v>
      </c>
      <c r="P91">
        <f t="shared" si="51"/>
        <v>3.1930648608812788</v>
      </c>
      <c r="Q91">
        <f>($B$5*gx-$B$6*O91)/$B$5</f>
        <v>-6.6033313119248556</v>
      </c>
      <c r="R91">
        <f>($B$5*gy-$B$6*P91)/$B$5</f>
        <v>-13.193064860881279</v>
      </c>
      <c r="S91">
        <f t="shared" si="52"/>
        <v>6.5868229836450434</v>
      </c>
      <c r="T91">
        <f t="shared" si="53"/>
        <v>3.1600821987290755</v>
      </c>
      <c r="U91">
        <f t="shared" si="54"/>
        <v>3.2934114918225219E-2</v>
      </c>
      <c r="V91">
        <f t="shared" si="55"/>
        <v>1.5800410993645379E-2</v>
      </c>
      <c r="W91">
        <f>($B$5*gx-$B$6*S91)/$B$5</f>
        <v>-6.5868229836450434</v>
      </c>
      <c r="X91">
        <f>($B$5*gx-$B$6*T91)/$B$5</f>
        <v>-3.1600821987290755</v>
      </c>
      <c r="Y91">
        <f t="shared" si="56"/>
        <v>-3.2934114918225219E-2</v>
      </c>
      <c r="Z91">
        <f>R91*dt</f>
        <v>-6.5965324304406395E-2</v>
      </c>
    </row>
    <row r="92" spans="1:26">
      <c r="A92" t="s">
        <v>105</v>
      </c>
      <c r="B92">
        <f t="shared" si="68"/>
        <v>3.4364502317115653</v>
      </c>
      <c r="C92">
        <f t="shared" si="69"/>
        <v>2.6729004634231339</v>
      </c>
      <c r="D92">
        <f t="shared" si="70"/>
        <v>6.5635497682884321</v>
      </c>
      <c r="E92">
        <f t="shared" si="71"/>
        <v>3.1270995365768726</v>
      </c>
      <c r="F92">
        <f t="shared" si="77"/>
        <v>-6.5635497682884321</v>
      </c>
      <c r="G92">
        <f t="shared" si="78"/>
        <v>-13.127099536576873</v>
      </c>
      <c r="H92">
        <f t="shared" si="73"/>
        <v>3.281774884144216E-2</v>
      </c>
      <c r="I92">
        <f t="shared" si="74"/>
        <v>1.5635497682884362E-2</v>
      </c>
      <c r="J92">
        <f t="shared" si="75"/>
        <v>-3.281774884144216E-2</v>
      </c>
      <c r="K92">
        <f t="shared" si="76"/>
        <v>-6.5635497682884361E-2</v>
      </c>
      <c r="M92">
        <f t="shared" si="48"/>
        <v>3.4294778029933699</v>
      </c>
      <c r="N92">
        <f t="shared" si="49"/>
        <v>2.6557182122645764</v>
      </c>
      <c r="O92">
        <f t="shared" si="50"/>
        <v>6.5703971970066304</v>
      </c>
      <c r="P92">
        <f t="shared" si="51"/>
        <v>3.1270995365768726</v>
      </c>
      <c r="Q92">
        <f>($B$5*gx-$B$6*O92)/$B$5</f>
        <v>-6.5703971970066304</v>
      </c>
      <c r="R92">
        <f>($B$5*gy-$B$6*P92)/$B$5</f>
        <v>-13.127099536576873</v>
      </c>
      <c r="S92">
        <f t="shared" si="52"/>
        <v>6.5539712040141138</v>
      </c>
      <c r="T92">
        <f t="shared" si="53"/>
        <v>3.0942817877354303</v>
      </c>
      <c r="U92">
        <f t="shared" si="54"/>
        <v>3.276985602007057E-2</v>
      </c>
      <c r="V92">
        <f t="shared" si="55"/>
        <v>1.5471408938677152E-2</v>
      </c>
      <c r="W92">
        <f>($B$5*gx-$B$6*S92)/$B$5</f>
        <v>-6.5539712040141138</v>
      </c>
      <c r="X92">
        <f>($B$5*gx-$B$6*T92)/$B$5</f>
        <v>-3.0942817877354303</v>
      </c>
      <c r="Y92">
        <f t="shared" si="56"/>
        <v>-3.276985602007057E-2</v>
      </c>
      <c r="Z92">
        <f>R92*dt</f>
        <v>-6.5635497682884361E-2</v>
      </c>
    </row>
    <row r="93" spans="1:26">
      <c r="A93" t="s">
        <v>106</v>
      </c>
      <c r="B93">
        <f t="shared" si="68"/>
        <v>3.4692679805530076</v>
      </c>
      <c r="C93">
        <f t="shared" si="69"/>
        <v>2.6885359611060182</v>
      </c>
      <c r="D93">
        <f t="shared" si="70"/>
        <v>6.5307320194469902</v>
      </c>
      <c r="E93">
        <f t="shared" si="71"/>
        <v>3.061464038893988</v>
      </c>
      <c r="F93">
        <f t="shared" si="77"/>
        <v>-6.5307320194469902</v>
      </c>
      <c r="G93">
        <f t="shared" si="78"/>
        <v>-13.061464038893988</v>
      </c>
      <c r="H93">
        <f t="shared" si="73"/>
        <v>3.265366009723495E-2</v>
      </c>
      <c r="I93">
        <f t="shared" si="74"/>
        <v>1.5307320194469941E-2</v>
      </c>
      <c r="J93">
        <f t="shared" si="75"/>
        <v>-3.265366009723495E-2</v>
      </c>
      <c r="K93">
        <f t="shared" si="76"/>
        <v>-6.5307320194469942E-2</v>
      </c>
      <c r="M93">
        <f t="shared" ref="M93:M156" si="79">M92+U92</f>
        <v>3.4622476590134403</v>
      </c>
      <c r="N93">
        <f t="shared" ref="N93:N156" si="80">N92+V92</f>
        <v>2.6711896212032533</v>
      </c>
      <c r="O93">
        <f t="shared" ref="O93:O156" si="81">O92+Y92</f>
        <v>6.5376273409865595</v>
      </c>
      <c r="P93">
        <f t="shared" ref="P93:P156" si="82">P92+Z92</f>
        <v>3.061464038893988</v>
      </c>
      <c r="Q93">
        <f>($B$5*gx-$B$6*O93)/$B$5</f>
        <v>-6.5376273409865595</v>
      </c>
      <c r="R93">
        <f>($B$5*gy-$B$6*P93)/$B$5</f>
        <v>-13.061464038893988</v>
      </c>
      <c r="S93">
        <f t="shared" ref="S93:S156" si="83">O93+Q93*dt/2</f>
        <v>6.5212832726340935</v>
      </c>
      <c r="T93">
        <f t="shared" ref="T93:T156" si="84">P93+R93*dt/2</f>
        <v>3.0288103787967531</v>
      </c>
      <c r="U93">
        <f t="shared" ref="U93:U156" si="85">S93*dt</f>
        <v>3.2606416363170465E-2</v>
      </c>
      <c r="V93">
        <f t="shared" ref="V93:V156" si="86">T93*dt</f>
        <v>1.5144051893983766E-2</v>
      </c>
      <c r="W93">
        <f>($B$5*gx-$B$6*S93)/$B$5</f>
        <v>-6.5212832726340935</v>
      </c>
      <c r="X93">
        <f>($B$5*gx-$B$6*T93)/$B$5</f>
        <v>-3.0288103787967531</v>
      </c>
      <c r="Y93">
        <f t="shared" ref="Y93:Y156" si="87">W93*dt</f>
        <v>-3.2606416363170465E-2</v>
      </c>
      <c r="Z93">
        <f>R93*dt</f>
        <v>-6.5307320194469942E-2</v>
      </c>
    </row>
    <row r="94" spans="1:26">
      <c r="A94" t="s">
        <v>107</v>
      </c>
      <c r="B94">
        <f t="shared" si="68"/>
        <v>3.5019216406502425</v>
      </c>
      <c r="C94">
        <f t="shared" si="69"/>
        <v>2.7038432813004882</v>
      </c>
      <c r="D94">
        <f t="shared" si="70"/>
        <v>6.4980783593497549</v>
      </c>
      <c r="E94">
        <f t="shared" si="71"/>
        <v>2.9961567186995182</v>
      </c>
      <c r="F94">
        <f t="shared" si="77"/>
        <v>-6.4980783593497549</v>
      </c>
      <c r="G94">
        <f t="shared" si="78"/>
        <v>-12.996156718699519</v>
      </c>
      <c r="H94">
        <f t="shared" ref="H94:H125" si="88">D94*dt</f>
        <v>3.2490391796748772E-2</v>
      </c>
      <c r="I94">
        <f t="shared" ref="I94:I125" si="89">E94*dt</f>
        <v>1.4980783593497591E-2</v>
      </c>
      <c r="J94">
        <f t="shared" ref="J94:J125" si="90">F94*dt</f>
        <v>-3.2490391796748772E-2</v>
      </c>
      <c r="K94">
        <f t="shared" si="76"/>
        <v>-6.4980783593497599E-2</v>
      </c>
      <c r="M94">
        <f t="shared" si="79"/>
        <v>3.4948540753766109</v>
      </c>
      <c r="N94">
        <f t="shared" si="80"/>
        <v>2.6863336730972369</v>
      </c>
      <c r="O94">
        <f t="shared" si="81"/>
        <v>6.5050209246233894</v>
      </c>
      <c r="P94">
        <f t="shared" si="82"/>
        <v>2.9961567186995182</v>
      </c>
      <c r="Q94">
        <f>($B$5*gx-$B$6*O94)/$B$5</f>
        <v>-6.5050209246233894</v>
      </c>
      <c r="R94">
        <f>($B$5*gy-$B$6*P94)/$B$5</f>
        <v>-12.996156718699519</v>
      </c>
      <c r="S94">
        <f t="shared" si="83"/>
        <v>6.4887583723118309</v>
      </c>
      <c r="T94">
        <f t="shared" si="84"/>
        <v>2.9636663269027692</v>
      </c>
      <c r="U94">
        <f t="shared" si="85"/>
        <v>3.2443791861559157E-2</v>
      </c>
      <c r="V94">
        <f t="shared" si="86"/>
        <v>1.4818331634513847E-2</v>
      </c>
      <c r="W94">
        <f>($B$5*gx-$B$6*S94)/$B$5</f>
        <v>-6.4887583723118309</v>
      </c>
      <c r="X94">
        <f>($B$5*gx-$B$6*T94)/$B$5</f>
        <v>-2.9636663269027692</v>
      </c>
      <c r="Y94">
        <f t="shared" si="87"/>
        <v>-3.2443791861559157E-2</v>
      </c>
      <c r="Z94">
        <f>R94*dt</f>
        <v>-6.4980783593497599E-2</v>
      </c>
    </row>
    <row r="95" spans="1:26">
      <c r="A95" t="s">
        <v>108</v>
      </c>
      <c r="B95">
        <f t="shared" si="68"/>
        <v>3.5344120324469914</v>
      </c>
      <c r="C95">
        <f t="shared" si="69"/>
        <v>2.7188240648939859</v>
      </c>
      <c r="D95">
        <f t="shared" si="70"/>
        <v>6.4655879675530059</v>
      </c>
      <c r="E95">
        <f t="shared" si="71"/>
        <v>2.9311759351060207</v>
      </c>
      <c r="F95">
        <f t="shared" si="77"/>
        <v>-6.4655879675530059</v>
      </c>
      <c r="G95">
        <f t="shared" si="78"/>
        <v>-12.931175935106021</v>
      </c>
      <c r="H95">
        <f t="shared" si="88"/>
        <v>3.2327939837765031E-2</v>
      </c>
      <c r="I95">
        <f t="shared" si="89"/>
        <v>1.4655879675530104E-2</v>
      </c>
      <c r="J95">
        <f t="shared" si="90"/>
        <v>-3.2327939837765031E-2</v>
      </c>
      <c r="K95">
        <f t="shared" si="76"/>
        <v>-6.4655879675530104E-2</v>
      </c>
      <c r="M95">
        <f t="shared" si="79"/>
        <v>3.5272978672381701</v>
      </c>
      <c r="N95">
        <f t="shared" si="80"/>
        <v>2.7011520047317505</v>
      </c>
      <c r="O95">
        <f t="shared" si="81"/>
        <v>6.4725771327618302</v>
      </c>
      <c r="P95">
        <f t="shared" si="82"/>
        <v>2.9311759351060207</v>
      </c>
      <c r="Q95">
        <f>($B$5*gx-$B$6*O95)/$B$5</f>
        <v>-6.4725771327618302</v>
      </c>
      <c r="R95">
        <f>($B$5*gy-$B$6*P95)/$B$5</f>
        <v>-12.931175935106021</v>
      </c>
      <c r="S95">
        <f t="shared" si="83"/>
        <v>6.4563956899299253</v>
      </c>
      <c r="T95">
        <f t="shared" si="84"/>
        <v>2.8988479952682558</v>
      </c>
      <c r="U95">
        <f t="shared" si="85"/>
        <v>3.2281978449649626E-2</v>
      </c>
      <c r="V95">
        <f t="shared" si="86"/>
        <v>1.4494239976341279E-2</v>
      </c>
      <c r="W95">
        <f>($B$5*gx-$B$6*S95)/$B$5</f>
        <v>-6.4563956899299253</v>
      </c>
      <c r="X95">
        <f>($B$5*gx-$B$6*T95)/$B$5</f>
        <v>-2.8988479952682558</v>
      </c>
      <c r="Y95">
        <f t="shared" si="87"/>
        <v>-3.2281978449649626E-2</v>
      </c>
      <c r="Z95">
        <f>R95*dt</f>
        <v>-6.4655879675530104E-2</v>
      </c>
    </row>
    <row r="96" spans="1:26">
      <c r="A96" t="s">
        <v>109</v>
      </c>
      <c r="B96">
        <f t="shared" si="68"/>
        <v>3.5667399722847564</v>
      </c>
      <c r="C96">
        <f t="shared" si="69"/>
        <v>2.7334799445695159</v>
      </c>
      <c r="D96">
        <f t="shared" si="70"/>
        <v>6.4332600277152405</v>
      </c>
      <c r="E96">
        <f t="shared" si="71"/>
        <v>2.8665200554304908</v>
      </c>
      <c r="F96">
        <f t="shared" si="77"/>
        <v>-6.4332600277152405</v>
      </c>
      <c r="G96">
        <f t="shared" si="78"/>
        <v>-12.866520055430492</v>
      </c>
      <c r="H96">
        <f t="shared" si="88"/>
        <v>3.2166300138576201E-2</v>
      </c>
      <c r="I96">
        <f t="shared" si="89"/>
        <v>1.4332600277152455E-2</v>
      </c>
      <c r="J96">
        <f t="shared" si="90"/>
        <v>-3.2166300138576201E-2</v>
      </c>
      <c r="K96">
        <f t="shared" si="76"/>
        <v>-6.4332600277152457E-2</v>
      </c>
      <c r="M96">
        <f t="shared" si="79"/>
        <v>3.5595798456878196</v>
      </c>
      <c r="N96">
        <f t="shared" si="80"/>
        <v>2.715646244708092</v>
      </c>
      <c r="O96">
        <f t="shared" si="81"/>
        <v>6.4402951543121807</v>
      </c>
      <c r="P96">
        <f t="shared" si="82"/>
        <v>2.8665200554304908</v>
      </c>
      <c r="Q96">
        <f>($B$5*gx-$B$6*O96)/$B$5</f>
        <v>-6.4402951543121807</v>
      </c>
      <c r="R96">
        <f>($B$5*gy-$B$6*P96)/$B$5</f>
        <v>-12.866520055430492</v>
      </c>
      <c r="S96">
        <f t="shared" si="83"/>
        <v>6.4241944164264</v>
      </c>
      <c r="T96">
        <f t="shared" si="84"/>
        <v>2.8343537552919145</v>
      </c>
      <c r="U96">
        <f t="shared" si="85"/>
        <v>3.2120972082132E-2</v>
      </c>
      <c r="V96">
        <f t="shared" si="86"/>
        <v>1.4171768776459573E-2</v>
      </c>
      <c r="W96">
        <f>($B$5*gx-$B$6*S96)/$B$5</f>
        <v>-6.4241944164264</v>
      </c>
      <c r="X96">
        <f>($B$5*gx-$B$6*T96)/$B$5</f>
        <v>-2.8343537552919145</v>
      </c>
      <c r="Y96">
        <f t="shared" si="87"/>
        <v>-3.2120972082132E-2</v>
      </c>
      <c r="Z96">
        <f>R96*dt</f>
        <v>-6.4332600277152457E-2</v>
      </c>
    </row>
    <row r="97" spans="1:26">
      <c r="A97" t="s">
        <v>110</v>
      </c>
      <c r="B97">
        <f t="shared" si="68"/>
        <v>3.5989062724233327</v>
      </c>
      <c r="C97">
        <f t="shared" si="69"/>
        <v>2.7478125448466684</v>
      </c>
      <c r="D97">
        <f t="shared" si="70"/>
        <v>6.4010937275766642</v>
      </c>
      <c r="E97">
        <f t="shared" si="71"/>
        <v>2.8021874551533386</v>
      </c>
      <c r="F97">
        <f t="shared" si="77"/>
        <v>-6.4010937275766642</v>
      </c>
      <c r="G97">
        <f t="shared" si="78"/>
        <v>-12.802187455153339</v>
      </c>
      <c r="H97">
        <f t="shared" si="88"/>
        <v>3.2005468637883325E-2</v>
      </c>
      <c r="I97">
        <f t="shared" si="89"/>
        <v>1.4010937275766694E-2</v>
      </c>
      <c r="J97">
        <f t="shared" si="90"/>
        <v>-3.2005468637883325E-2</v>
      </c>
      <c r="K97">
        <f t="shared" si="76"/>
        <v>-6.4010937275766691E-2</v>
      </c>
      <c r="M97">
        <f t="shared" si="79"/>
        <v>3.5917008177699516</v>
      </c>
      <c r="N97">
        <f t="shared" si="80"/>
        <v>2.7298180134845516</v>
      </c>
      <c r="O97">
        <f t="shared" si="81"/>
        <v>6.4081741822300486</v>
      </c>
      <c r="P97">
        <f t="shared" si="82"/>
        <v>2.8021874551533386</v>
      </c>
      <c r="Q97">
        <f>($B$5*gx-$B$6*O97)/$B$5</f>
        <v>-6.4081741822300486</v>
      </c>
      <c r="R97">
        <f>($B$5*gy-$B$6*P97)/$B$5</f>
        <v>-12.802187455153339</v>
      </c>
      <c r="S97">
        <f t="shared" si="83"/>
        <v>6.3921537467744738</v>
      </c>
      <c r="T97">
        <f t="shared" si="84"/>
        <v>2.7701819865154551</v>
      </c>
      <c r="U97">
        <f t="shared" si="85"/>
        <v>3.1960768733872366E-2</v>
      </c>
      <c r="V97">
        <f t="shared" si="86"/>
        <v>1.3850909932577276E-2</v>
      </c>
      <c r="W97">
        <f>($B$5*gx-$B$6*S97)/$B$5</f>
        <v>-6.3921537467744738</v>
      </c>
      <c r="X97">
        <f>($B$5*gx-$B$6*T97)/$B$5</f>
        <v>-2.7701819865154551</v>
      </c>
      <c r="Y97">
        <f t="shared" si="87"/>
        <v>-3.1960768733872366E-2</v>
      </c>
      <c r="Z97">
        <f>R97*dt</f>
        <v>-6.4010937275766691E-2</v>
      </c>
    </row>
    <row r="98" spans="1:26">
      <c r="A98" t="s">
        <v>111</v>
      </c>
      <c r="B98">
        <f t="shared" ref="B98:B161" si="91">B97+H97</f>
        <v>3.6309117410612162</v>
      </c>
      <c r="C98">
        <f t="shared" ref="C98:C161" si="92">C97+I97</f>
        <v>2.761823482122435</v>
      </c>
      <c r="D98">
        <f t="shared" ref="D98:D161" si="93">D97+J97</f>
        <v>6.3690882589387812</v>
      </c>
      <c r="E98">
        <f t="shared" ref="E98:E161" si="94">E97+K97</f>
        <v>2.7381765178775717</v>
      </c>
      <c r="F98">
        <f t="shared" si="77"/>
        <v>-6.3690882589387812</v>
      </c>
      <c r="G98">
        <f t="shared" si="78"/>
        <v>-12.738176517877571</v>
      </c>
      <c r="H98">
        <f t="shared" si="88"/>
        <v>3.1845441294693903E-2</v>
      </c>
      <c r="I98">
        <f t="shared" si="89"/>
        <v>1.3690882589387859E-2</v>
      </c>
      <c r="J98">
        <f t="shared" si="90"/>
        <v>-3.1845441294693903E-2</v>
      </c>
      <c r="K98">
        <f t="shared" ref="K98:K129" si="95">G98*dt</f>
        <v>-6.3690882589387862E-2</v>
      </c>
      <c r="M98">
        <f t="shared" si="79"/>
        <v>3.623661586503824</v>
      </c>
      <c r="N98">
        <f t="shared" si="80"/>
        <v>2.743668923417129</v>
      </c>
      <c r="O98">
        <f t="shared" si="81"/>
        <v>6.3762134134961759</v>
      </c>
      <c r="P98">
        <f t="shared" si="82"/>
        <v>2.7381765178775717</v>
      </c>
      <c r="Q98">
        <f>($B$5*gx-$B$6*O98)/$B$5</f>
        <v>-6.3762134134961759</v>
      </c>
      <c r="R98">
        <f>($B$5*gy-$B$6*P98)/$B$5</f>
        <v>-12.738176517877571</v>
      </c>
      <c r="S98">
        <f t="shared" si="83"/>
        <v>6.3602728799624355</v>
      </c>
      <c r="T98">
        <f t="shared" si="84"/>
        <v>2.7063310765828779</v>
      </c>
      <c r="U98">
        <f t="shared" si="85"/>
        <v>3.1801364399812175E-2</v>
      </c>
      <c r="V98">
        <f t="shared" si="86"/>
        <v>1.353165538291439E-2</v>
      </c>
      <c r="W98">
        <f>($B$5*gx-$B$6*S98)/$B$5</f>
        <v>-6.3602728799624355</v>
      </c>
      <c r="X98">
        <f>($B$5*gx-$B$6*T98)/$B$5</f>
        <v>-2.7063310765828779</v>
      </c>
      <c r="Y98">
        <f t="shared" si="87"/>
        <v>-3.1801364399812175E-2</v>
      </c>
      <c r="Z98">
        <f>R98*dt</f>
        <v>-6.3690882589387862E-2</v>
      </c>
    </row>
    <row r="99" spans="1:26">
      <c r="A99" t="s">
        <v>112</v>
      </c>
      <c r="B99">
        <f t="shared" si="91"/>
        <v>3.66275718235591</v>
      </c>
      <c r="C99">
        <f t="shared" si="92"/>
        <v>2.7755143647118228</v>
      </c>
      <c r="D99">
        <f t="shared" si="93"/>
        <v>6.3372428176440874</v>
      </c>
      <c r="E99">
        <f t="shared" si="94"/>
        <v>2.6744856352881836</v>
      </c>
      <c r="F99">
        <f t="shared" si="77"/>
        <v>-6.3372428176440874</v>
      </c>
      <c r="G99">
        <f t="shared" si="78"/>
        <v>-12.674485635288184</v>
      </c>
      <c r="H99">
        <f t="shared" si="88"/>
        <v>3.1686214088220435E-2</v>
      </c>
      <c r="I99">
        <f t="shared" si="89"/>
        <v>1.3372428176440918E-2</v>
      </c>
      <c r="J99">
        <f t="shared" si="90"/>
        <v>-3.1686214088220435E-2</v>
      </c>
      <c r="K99">
        <f t="shared" si="95"/>
        <v>-6.3372428176440926E-2</v>
      </c>
      <c r="M99">
        <f t="shared" si="79"/>
        <v>3.6554629509036363</v>
      </c>
      <c r="N99">
        <f t="shared" si="80"/>
        <v>2.7572005788000435</v>
      </c>
      <c r="O99">
        <f t="shared" si="81"/>
        <v>6.3444120490963636</v>
      </c>
      <c r="P99">
        <f t="shared" si="82"/>
        <v>2.6744856352881836</v>
      </c>
      <c r="Q99">
        <f>($B$5*gx-$B$6*O99)/$B$5</f>
        <v>-6.3444120490963636</v>
      </c>
      <c r="R99">
        <f>($B$5*gy-$B$6*P99)/$B$5</f>
        <v>-12.674485635288184</v>
      </c>
      <c r="S99">
        <f t="shared" si="83"/>
        <v>6.3285510189736227</v>
      </c>
      <c r="T99">
        <f t="shared" si="84"/>
        <v>2.642799421199963</v>
      </c>
      <c r="U99">
        <f t="shared" si="85"/>
        <v>3.1642755094868115E-2</v>
      </c>
      <c r="V99">
        <f t="shared" si="86"/>
        <v>1.3213997105999815E-2</v>
      </c>
      <c r="W99">
        <f>($B$5*gx-$B$6*S99)/$B$5</f>
        <v>-6.3285510189736227</v>
      </c>
      <c r="X99">
        <f>($B$5*gx-$B$6*T99)/$B$5</f>
        <v>-2.642799421199963</v>
      </c>
      <c r="Y99">
        <f t="shared" si="87"/>
        <v>-3.1642755094868115E-2</v>
      </c>
      <c r="Z99">
        <f>R99*dt</f>
        <v>-6.3372428176440926E-2</v>
      </c>
    </row>
    <row r="100" spans="1:26">
      <c r="A100" t="s">
        <v>113</v>
      </c>
      <c r="B100">
        <f t="shared" si="91"/>
        <v>3.6944433964441306</v>
      </c>
      <c r="C100">
        <f t="shared" si="92"/>
        <v>2.7888867928882637</v>
      </c>
      <c r="D100">
        <f t="shared" si="93"/>
        <v>6.3055566035558668</v>
      </c>
      <c r="E100">
        <f t="shared" si="94"/>
        <v>2.6111132071117429</v>
      </c>
      <c r="F100">
        <f t="shared" si="77"/>
        <v>-6.3055566035558668</v>
      </c>
      <c r="G100">
        <f t="shared" si="78"/>
        <v>-12.611113207111742</v>
      </c>
      <c r="H100">
        <f t="shared" si="88"/>
        <v>3.1527783017779337E-2</v>
      </c>
      <c r="I100">
        <f t="shared" si="89"/>
        <v>1.3055566035558715E-2</v>
      </c>
      <c r="J100">
        <f t="shared" si="90"/>
        <v>-3.1527783017779337E-2</v>
      </c>
      <c r="K100">
        <f t="shared" si="95"/>
        <v>-6.3055566035558716E-2</v>
      </c>
      <c r="M100">
        <f t="shared" si="79"/>
        <v>3.6871057059985044</v>
      </c>
      <c r="N100">
        <f t="shared" si="80"/>
        <v>2.7704145759060435</v>
      </c>
      <c r="O100">
        <f t="shared" si="81"/>
        <v>6.3127692940014954</v>
      </c>
      <c r="P100">
        <f t="shared" si="82"/>
        <v>2.6111132071117429</v>
      </c>
      <c r="Q100">
        <f>($B$5*gx-$B$6*O100)/$B$5</f>
        <v>-6.3127692940014954</v>
      </c>
      <c r="R100">
        <f>($B$5*gy-$B$6*P100)/$B$5</f>
        <v>-12.611113207111742</v>
      </c>
      <c r="S100">
        <f t="shared" si="83"/>
        <v>6.2969873707664918</v>
      </c>
      <c r="T100">
        <f t="shared" si="84"/>
        <v>2.5795854240939637</v>
      </c>
      <c r="U100">
        <f t="shared" si="85"/>
        <v>3.1484936853832461E-2</v>
      </c>
      <c r="V100">
        <f t="shared" si="86"/>
        <v>1.2897927120469818E-2</v>
      </c>
      <c r="W100">
        <f>($B$5*gx-$B$6*S100)/$B$5</f>
        <v>-6.2969873707664918</v>
      </c>
      <c r="X100">
        <f>($B$5*gx-$B$6*T100)/$B$5</f>
        <v>-2.5795854240939637</v>
      </c>
      <c r="Y100">
        <f t="shared" si="87"/>
        <v>-3.1484936853832461E-2</v>
      </c>
      <c r="Z100">
        <f>R100*dt</f>
        <v>-6.3055566035558716E-2</v>
      </c>
    </row>
    <row r="101" spans="1:26">
      <c r="A101" t="s">
        <v>114</v>
      </c>
      <c r="B101">
        <f t="shared" si="91"/>
        <v>3.7259711794619097</v>
      </c>
      <c r="C101">
        <f t="shared" si="92"/>
        <v>2.8019423589238226</v>
      </c>
      <c r="D101">
        <f t="shared" si="93"/>
        <v>6.2740288205380876</v>
      </c>
      <c r="E101">
        <f t="shared" si="94"/>
        <v>2.5480576410761842</v>
      </c>
      <c r="F101">
        <f t="shared" si="77"/>
        <v>-6.2740288205380876</v>
      </c>
      <c r="G101">
        <f t="shared" si="78"/>
        <v>-12.548057641076184</v>
      </c>
      <c r="H101">
        <f t="shared" si="88"/>
        <v>3.1370144102690442E-2</v>
      </c>
      <c r="I101">
        <f t="shared" si="89"/>
        <v>1.2740288205380921E-2</v>
      </c>
      <c r="J101">
        <f t="shared" si="90"/>
        <v>-3.1370144102690442E-2</v>
      </c>
      <c r="K101">
        <f t="shared" si="95"/>
        <v>-6.2740288205380926E-2</v>
      </c>
      <c r="M101">
        <f t="shared" si="79"/>
        <v>3.718590642852337</v>
      </c>
      <c r="N101">
        <f t="shared" si="80"/>
        <v>2.7833125030265133</v>
      </c>
      <c r="O101">
        <f t="shared" si="81"/>
        <v>6.2812843571476629</v>
      </c>
      <c r="P101">
        <f t="shared" si="82"/>
        <v>2.5480576410761842</v>
      </c>
      <c r="Q101">
        <f>($B$5*gx-$B$6*O101)/$B$5</f>
        <v>-6.2812843571476629</v>
      </c>
      <c r="R101">
        <f>($B$5*gy-$B$6*P101)/$B$5</f>
        <v>-12.548057641076184</v>
      </c>
      <c r="S101">
        <f t="shared" si="83"/>
        <v>6.2655811462547941</v>
      </c>
      <c r="T101">
        <f t="shared" si="84"/>
        <v>2.5166874969734936</v>
      </c>
      <c r="U101">
        <f t="shared" si="85"/>
        <v>3.1327905731273968E-2</v>
      </c>
      <c r="V101">
        <f t="shared" si="86"/>
        <v>1.2583437484867468E-2</v>
      </c>
      <c r="W101">
        <f>($B$5*gx-$B$6*S101)/$B$5</f>
        <v>-6.2655811462547941</v>
      </c>
      <c r="X101">
        <f>($B$5*gx-$B$6*T101)/$B$5</f>
        <v>-2.5166874969734936</v>
      </c>
      <c r="Y101">
        <f t="shared" si="87"/>
        <v>-3.1327905731273968E-2</v>
      </c>
      <c r="Z101">
        <f>R101*dt</f>
        <v>-6.2740288205380926E-2</v>
      </c>
    </row>
    <row r="102" spans="1:26">
      <c r="A102" t="s">
        <v>115</v>
      </c>
      <c r="B102">
        <f t="shared" si="91"/>
        <v>3.7573413235646003</v>
      </c>
      <c r="C102">
        <f t="shared" si="92"/>
        <v>2.8146826471292035</v>
      </c>
      <c r="D102">
        <f t="shared" si="93"/>
        <v>6.2426586764353971</v>
      </c>
      <c r="E102">
        <f t="shared" si="94"/>
        <v>2.485317352870803</v>
      </c>
      <c r="F102">
        <f t="shared" si="77"/>
        <v>-6.2426586764353971</v>
      </c>
      <c r="G102">
        <f t="shared" si="78"/>
        <v>-12.485317352870803</v>
      </c>
      <c r="H102">
        <f t="shared" si="88"/>
        <v>3.1213293382176988E-2</v>
      </c>
      <c r="I102">
        <f t="shared" si="89"/>
        <v>1.2426586764354016E-2</v>
      </c>
      <c r="J102">
        <f t="shared" si="90"/>
        <v>-3.1213293382176988E-2</v>
      </c>
      <c r="K102">
        <f t="shared" si="95"/>
        <v>-6.2426586764354017E-2</v>
      </c>
      <c r="M102">
        <f t="shared" si="79"/>
        <v>3.7499185485836111</v>
      </c>
      <c r="N102">
        <f t="shared" si="80"/>
        <v>2.795895940511381</v>
      </c>
      <c r="O102">
        <f t="shared" si="81"/>
        <v>6.2499564514163888</v>
      </c>
      <c r="P102">
        <f t="shared" si="82"/>
        <v>2.485317352870803</v>
      </c>
      <c r="Q102">
        <f>($B$5*gx-$B$6*O102)/$B$5</f>
        <v>-6.2499564514163888</v>
      </c>
      <c r="R102">
        <f>($B$5*gy-$B$6*P102)/$B$5</f>
        <v>-12.485317352870803</v>
      </c>
      <c r="S102">
        <f t="shared" si="83"/>
        <v>6.2343315602878482</v>
      </c>
      <c r="T102">
        <f t="shared" si="84"/>
        <v>2.4541040594886261</v>
      </c>
      <c r="U102">
        <f t="shared" si="85"/>
        <v>3.1171657801439243E-2</v>
      </c>
      <c r="V102">
        <f t="shared" si="86"/>
        <v>1.2270520297443131E-2</v>
      </c>
      <c r="W102">
        <f>($B$5*gx-$B$6*S102)/$B$5</f>
        <v>-6.2343315602878482</v>
      </c>
      <c r="X102">
        <f>($B$5*gx-$B$6*T102)/$B$5</f>
        <v>-2.4541040594886261</v>
      </c>
      <c r="Y102">
        <f t="shared" si="87"/>
        <v>-3.1171657801439243E-2</v>
      </c>
      <c r="Z102">
        <f>R102*dt</f>
        <v>-6.2426586764354017E-2</v>
      </c>
    </row>
    <row r="103" spans="1:26">
      <c r="A103" t="s">
        <v>116</v>
      </c>
      <c r="B103">
        <f t="shared" si="91"/>
        <v>3.7885546169467772</v>
      </c>
      <c r="C103">
        <f t="shared" si="92"/>
        <v>2.8271092338935575</v>
      </c>
      <c r="D103">
        <f t="shared" si="93"/>
        <v>6.2114453830532197</v>
      </c>
      <c r="E103">
        <f t="shared" si="94"/>
        <v>2.4228907661064492</v>
      </c>
      <c r="F103">
        <f t="shared" si="77"/>
        <v>-6.2114453830532197</v>
      </c>
      <c r="G103">
        <f t="shared" si="78"/>
        <v>-12.422890766106448</v>
      </c>
      <c r="H103">
        <f t="shared" si="88"/>
        <v>3.1057226915266099E-2</v>
      </c>
      <c r="I103">
        <f t="shared" si="89"/>
        <v>1.2114453830532246E-2</v>
      </c>
      <c r="J103">
        <f t="shared" si="90"/>
        <v>-3.1057226915266099E-2</v>
      </c>
      <c r="K103">
        <f t="shared" si="95"/>
        <v>-6.211445383053224E-2</v>
      </c>
      <c r="M103">
        <f t="shared" si="79"/>
        <v>3.7810902063850502</v>
      </c>
      <c r="N103">
        <f t="shared" si="80"/>
        <v>2.8081664608088239</v>
      </c>
      <c r="O103">
        <f t="shared" si="81"/>
        <v>6.2187847936149492</v>
      </c>
      <c r="P103">
        <f t="shared" si="82"/>
        <v>2.4228907661064492</v>
      </c>
      <c r="Q103">
        <f>($B$5*gx-$B$6*O103)/$B$5</f>
        <v>-6.2187847936149492</v>
      </c>
      <c r="R103">
        <f>($B$5*gy-$B$6*P103)/$B$5</f>
        <v>-12.422890766106448</v>
      </c>
      <c r="S103">
        <f t="shared" si="83"/>
        <v>6.2032378316309122</v>
      </c>
      <c r="T103">
        <f t="shared" si="84"/>
        <v>2.3918335391911829</v>
      </c>
      <c r="U103">
        <f t="shared" si="85"/>
        <v>3.1016189158154562E-2</v>
      </c>
      <c r="V103">
        <f t="shared" si="86"/>
        <v>1.1959167695955914E-2</v>
      </c>
      <c r="W103">
        <f>($B$5*gx-$B$6*S103)/$B$5</f>
        <v>-6.2032378316309122</v>
      </c>
      <c r="X103">
        <f>($B$5*gx-$B$6*T103)/$B$5</f>
        <v>-2.3918335391911829</v>
      </c>
      <c r="Y103">
        <f t="shared" si="87"/>
        <v>-3.1016189158154562E-2</v>
      </c>
      <c r="Z103">
        <f>R103*dt</f>
        <v>-6.211445383053224E-2</v>
      </c>
    </row>
    <row r="104" spans="1:26">
      <c r="A104" t="s">
        <v>117</v>
      </c>
      <c r="B104">
        <f t="shared" si="91"/>
        <v>3.8196118438620434</v>
      </c>
      <c r="C104">
        <f t="shared" si="92"/>
        <v>2.8392236877240897</v>
      </c>
      <c r="D104">
        <f t="shared" si="93"/>
        <v>6.1803881561379539</v>
      </c>
      <c r="E104">
        <f t="shared" si="94"/>
        <v>2.3607763122759171</v>
      </c>
      <c r="F104">
        <f t="shared" si="77"/>
        <v>-6.1803881561379539</v>
      </c>
      <c r="G104">
        <f t="shared" si="78"/>
        <v>-12.360776312275917</v>
      </c>
      <c r="H104">
        <f t="shared" si="88"/>
        <v>3.0901940780689769E-2</v>
      </c>
      <c r="I104">
        <f t="shared" si="89"/>
        <v>1.1803881561379586E-2</v>
      </c>
      <c r="J104">
        <f t="shared" si="90"/>
        <v>-3.0901940780689769E-2</v>
      </c>
      <c r="K104">
        <f t="shared" si="95"/>
        <v>-6.1803881561379587E-2</v>
      </c>
      <c r="M104">
        <f t="shared" si="79"/>
        <v>3.8121063955432049</v>
      </c>
      <c r="N104">
        <f t="shared" si="80"/>
        <v>2.8201256285047798</v>
      </c>
      <c r="O104">
        <f t="shared" si="81"/>
        <v>6.187768604456795</v>
      </c>
      <c r="P104">
        <f t="shared" si="82"/>
        <v>2.3607763122759171</v>
      </c>
      <c r="Q104">
        <f>($B$5*gx-$B$6*O104)/$B$5</f>
        <v>-6.187768604456795</v>
      </c>
      <c r="R104">
        <f>($B$5*gy-$B$6*P104)/$B$5</f>
        <v>-12.360776312275917</v>
      </c>
      <c r="S104">
        <f t="shared" si="83"/>
        <v>6.1722991829456531</v>
      </c>
      <c r="T104">
        <f t="shared" si="84"/>
        <v>2.3298743714952272</v>
      </c>
      <c r="U104">
        <f t="shared" si="85"/>
        <v>3.0861495914728265E-2</v>
      </c>
      <c r="V104">
        <f t="shared" si="86"/>
        <v>1.1649371857476137E-2</v>
      </c>
      <c r="W104">
        <f>($B$5*gx-$B$6*S104)/$B$5</f>
        <v>-6.1722991829456531</v>
      </c>
      <c r="X104">
        <f>($B$5*gx-$B$6*T104)/$B$5</f>
        <v>-2.3298743714952272</v>
      </c>
      <c r="Y104">
        <f t="shared" si="87"/>
        <v>-3.0861495914728265E-2</v>
      </c>
      <c r="Z104">
        <f>R104*dt</f>
        <v>-6.1803881561379587E-2</v>
      </c>
    </row>
    <row r="105" spans="1:26">
      <c r="A105" t="s">
        <v>118</v>
      </c>
      <c r="B105">
        <f t="shared" si="91"/>
        <v>3.8505137846427333</v>
      </c>
      <c r="C105">
        <f t="shared" si="92"/>
        <v>2.8510275692854692</v>
      </c>
      <c r="D105">
        <f t="shared" si="93"/>
        <v>6.149486215357264</v>
      </c>
      <c r="E105">
        <f t="shared" si="94"/>
        <v>2.2989724307145374</v>
      </c>
      <c r="F105">
        <f t="shared" si="77"/>
        <v>-6.149486215357264</v>
      </c>
      <c r="G105">
        <f t="shared" si="78"/>
        <v>-12.298972430714537</v>
      </c>
      <c r="H105">
        <f t="shared" si="88"/>
        <v>3.0747431076786323E-2</v>
      </c>
      <c r="I105">
        <f t="shared" si="89"/>
        <v>1.1494862153572687E-2</v>
      </c>
      <c r="J105">
        <f t="shared" si="90"/>
        <v>-3.0747431076786323E-2</v>
      </c>
      <c r="K105">
        <f t="shared" si="95"/>
        <v>-6.1494862153572687E-2</v>
      </c>
      <c r="M105">
        <f t="shared" si="79"/>
        <v>3.842967891457933</v>
      </c>
      <c r="N105">
        <f t="shared" si="80"/>
        <v>2.8317750003622559</v>
      </c>
      <c r="O105">
        <f t="shared" si="81"/>
        <v>6.1569071085420664</v>
      </c>
      <c r="P105">
        <f t="shared" si="82"/>
        <v>2.2989724307145374</v>
      </c>
      <c r="Q105">
        <f>($B$5*gx-$B$6*O105)/$B$5</f>
        <v>-6.1569071085420664</v>
      </c>
      <c r="R105">
        <f>($B$5*gy-$B$6*P105)/$B$5</f>
        <v>-12.298972430714537</v>
      </c>
      <c r="S105">
        <f t="shared" si="83"/>
        <v>6.1415148407707107</v>
      </c>
      <c r="T105">
        <f t="shared" si="84"/>
        <v>2.2682249996377513</v>
      </c>
      <c r="U105">
        <f t="shared" si="85"/>
        <v>3.0707574203853553E-2</v>
      </c>
      <c r="V105">
        <f t="shared" si="86"/>
        <v>1.1341124998188757E-2</v>
      </c>
      <c r="W105">
        <f>($B$5*gx-$B$6*S105)/$B$5</f>
        <v>-6.1415148407707107</v>
      </c>
      <c r="X105">
        <f>($B$5*gx-$B$6*T105)/$B$5</f>
        <v>-2.2682249996377513</v>
      </c>
      <c r="Y105">
        <f t="shared" si="87"/>
        <v>-3.0707574203853553E-2</v>
      </c>
      <c r="Z105">
        <f>R105*dt</f>
        <v>-6.1494862153572687E-2</v>
      </c>
    </row>
    <row r="106" spans="1:26">
      <c r="A106" t="s">
        <v>119</v>
      </c>
      <c r="B106">
        <f t="shared" si="91"/>
        <v>3.8812612157195194</v>
      </c>
      <c r="C106">
        <f t="shared" si="92"/>
        <v>2.8625224314390421</v>
      </c>
      <c r="D106">
        <f t="shared" si="93"/>
        <v>6.1187387842804775</v>
      </c>
      <c r="E106">
        <f t="shared" si="94"/>
        <v>2.2374775685609647</v>
      </c>
      <c r="F106">
        <f t="shared" si="77"/>
        <v>-6.1187387842804775</v>
      </c>
      <c r="G106">
        <f t="shared" si="78"/>
        <v>-12.237477568560966</v>
      </c>
      <c r="H106">
        <f t="shared" si="88"/>
        <v>3.0593693921402387E-2</v>
      </c>
      <c r="I106">
        <f t="shared" si="89"/>
        <v>1.1187387842804824E-2</v>
      </c>
      <c r="J106">
        <f t="shared" si="90"/>
        <v>-3.0593693921402387E-2</v>
      </c>
      <c r="K106">
        <f t="shared" si="95"/>
        <v>-6.1187387842804829E-2</v>
      </c>
      <c r="M106">
        <f t="shared" si="79"/>
        <v>3.8736754656617864</v>
      </c>
      <c r="N106">
        <f t="shared" si="80"/>
        <v>2.8431161253604449</v>
      </c>
      <c r="O106">
        <f t="shared" si="81"/>
        <v>6.1261995343382125</v>
      </c>
      <c r="P106">
        <f t="shared" si="82"/>
        <v>2.2374775685609647</v>
      </c>
      <c r="Q106">
        <f>($B$5*gx-$B$6*O106)/$B$5</f>
        <v>-6.1261995343382125</v>
      </c>
      <c r="R106">
        <f>($B$5*gy-$B$6*P106)/$B$5</f>
        <v>-12.237477568560966</v>
      </c>
      <c r="S106">
        <f t="shared" si="83"/>
        <v>6.1108840355023668</v>
      </c>
      <c r="T106">
        <f t="shared" si="84"/>
        <v>2.2068838746395625</v>
      </c>
      <c r="U106">
        <f t="shared" si="85"/>
        <v>3.0554420177511834E-2</v>
      </c>
      <c r="V106">
        <f t="shared" si="86"/>
        <v>1.1034419373197813E-2</v>
      </c>
      <c r="W106">
        <f>($B$5*gx-$B$6*S106)/$B$5</f>
        <v>-6.1108840355023668</v>
      </c>
      <c r="X106">
        <f>($B$5*gx-$B$6*T106)/$B$5</f>
        <v>-2.2068838746395625</v>
      </c>
      <c r="Y106">
        <f t="shared" si="87"/>
        <v>-3.0554420177511834E-2</v>
      </c>
      <c r="Z106">
        <f>R106*dt</f>
        <v>-6.1187387842804829E-2</v>
      </c>
    </row>
    <row r="107" spans="1:26">
      <c r="A107" t="s">
        <v>120</v>
      </c>
      <c r="B107">
        <f t="shared" si="91"/>
        <v>3.9118549096409216</v>
      </c>
      <c r="C107">
        <f t="shared" si="92"/>
        <v>2.8737098192818471</v>
      </c>
      <c r="D107">
        <f t="shared" si="93"/>
        <v>6.0881450903590748</v>
      </c>
      <c r="E107">
        <f t="shared" si="94"/>
        <v>2.1762901807181598</v>
      </c>
      <c r="F107">
        <f t="shared" si="77"/>
        <v>-6.0881450903590748</v>
      </c>
      <c r="G107">
        <f t="shared" si="78"/>
        <v>-12.17629018071816</v>
      </c>
      <c r="H107">
        <f t="shared" si="88"/>
        <v>3.0440725451795374E-2</v>
      </c>
      <c r="I107">
        <f t="shared" si="89"/>
        <v>1.0881450903590799E-2</v>
      </c>
      <c r="J107">
        <f t="shared" si="90"/>
        <v>-3.0440725451795374E-2</v>
      </c>
      <c r="K107">
        <f t="shared" si="95"/>
        <v>-6.0881450903590803E-2</v>
      </c>
      <c r="M107">
        <f t="shared" si="79"/>
        <v>3.9042298858392983</v>
      </c>
      <c r="N107">
        <f t="shared" si="80"/>
        <v>2.8541505447336428</v>
      </c>
      <c r="O107">
        <f t="shared" si="81"/>
        <v>6.0956451141607007</v>
      </c>
      <c r="P107">
        <f t="shared" si="82"/>
        <v>2.1762901807181598</v>
      </c>
      <c r="Q107">
        <f>($B$5*gx-$B$6*O107)/$B$5</f>
        <v>-6.0956451141607007</v>
      </c>
      <c r="R107">
        <f>($B$5*gy-$B$6*P107)/$B$5</f>
        <v>-12.17629018071816</v>
      </c>
      <c r="S107">
        <f t="shared" si="83"/>
        <v>6.080406001375299</v>
      </c>
      <c r="T107">
        <f t="shared" si="84"/>
        <v>2.1458494552663643</v>
      </c>
      <c r="U107">
        <f t="shared" si="85"/>
        <v>3.0402030006876496E-2</v>
      </c>
      <c r="V107">
        <f t="shared" si="86"/>
        <v>1.0729247276331821E-2</v>
      </c>
      <c r="W107">
        <f>($B$5*gx-$B$6*S107)/$B$5</f>
        <v>-6.080406001375299</v>
      </c>
      <c r="X107">
        <f>($B$5*gx-$B$6*T107)/$B$5</f>
        <v>-2.1458494552663643</v>
      </c>
      <c r="Y107">
        <f t="shared" si="87"/>
        <v>-3.0402030006876496E-2</v>
      </c>
      <c r="Z107">
        <f>R107*dt</f>
        <v>-6.0881450903590803E-2</v>
      </c>
    </row>
    <row r="108" spans="1:26">
      <c r="A108" t="s">
        <v>121</v>
      </c>
      <c r="B108">
        <f t="shared" si="91"/>
        <v>3.9422956350927172</v>
      </c>
      <c r="C108">
        <f t="shared" si="92"/>
        <v>2.8845912701854379</v>
      </c>
      <c r="D108">
        <f t="shared" si="93"/>
        <v>6.0577043649072797</v>
      </c>
      <c r="E108">
        <f t="shared" si="94"/>
        <v>2.1154087298145692</v>
      </c>
      <c r="F108">
        <f t="shared" si="77"/>
        <v>-6.0577043649072797</v>
      </c>
      <c r="G108">
        <f t="shared" si="78"/>
        <v>-12.115408729814568</v>
      </c>
      <c r="H108">
        <f t="shared" si="88"/>
        <v>3.02885218245364E-2</v>
      </c>
      <c r="I108">
        <f t="shared" si="89"/>
        <v>1.0577043649072845E-2</v>
      </c>
      <c r="J108">
        <f t="shared" si="90"/>
        <v>-3.02885218245364E-2</v>
      </c>
      <c r="K108">
        <f t="shared" si="95"/>
        <v>-6.0577043649072841E-2</v>
      </c>
      <c r="M108">
        <f t="shared" si="79"/>
        <v>3.9346319158461749</v>
      </c>
      <c r="N108">
        <f t="shared" si="80"/>
        <v>2.8648797920099747</v>
      </c>
      <c r="O108">
        <f t="shared" si="81"/>
        <v>6.0652430841538241</v>
      </c>
      <c r="P108">
        <f t="shared" si="82"/>
        <v>2.1154087298145692</v>
      </c>
      <c r="Q108">
        <f>($B$5*gx-$B$6*O108)/$B$5</f>
        <v>-6.0652430841538241</v>
      </c>
      <c r="R108">
        <f>($B$5*gy-$B$6*P108)/$B$5</f>
        <v>-12.115408729814568</v>
      </c>
      <c r="S108">
        <f t="shared" si="83"/>
        <v>6.0500799764434392</v>
      </c>
      <c r="T108">
        <f t="shared" si="84"/>
        <v>2.0851202079900326</v>
      </c>
      <c r="U108">
        <f t="shared" si="85"/>
        <v>3.0250399882217196E-2</v>
      </c>
      <c r="V108">
        <f t="shared" si="86"/>
        <v>1.0425601039950163E-2</v>
      </c>
      <c r="W108">
        <f>($B$5*gx-$B$6*S108)/$B$5</f>
        <v>-6.0500799764434392</v>
      </c>
      <c r="X108">
        <f>($B$5*gx-$B$6*T108)/$B$5</f>
        <v>-2.0851202079900326</v>
      </c>
      <c r="Y108">
        <f t="shared" si="87"/>
        <v>-3.0250399882217196E-2</v>
      </c>
      <c r="Z108">
        <f>R108*dt</f>
        <v>-6.0577043649072841E-2</v>
      </c>
    </row>
    <row r="109" spans="1:26">
      <c r="A109" t="s">
        <v>122</v>
      </c>
      <c r="B109">
        <f t="shared" si="91"/>
        <v>3.9725841569172538</v>
      </c>
      <c r="C109">
        <f t="shared" si="92"/>
        <v>2.8951683138345108</v>
      </c>
      <c r="D109">
        <f t="shared" si="93"/>
        <v>6.0274158430827436</v>
      </c>
      <c r="E109">
        <f t="shared" si="94"/>
        <v>2.0548316861654965</v>
      </c>
      <c r="F109">
        <f t="shared" si="77"/>
        <v>-6.0274158430827436</v>
      </c>
      <c r="G109">
        <f t="shared" si="78"/>
        <v>-12.054831686165496</v>
      </c>
      <c r="H109">
        <f t="shared" si="88"/>
        <v>3.0137079215413719E-2</v>
      </c>
      <c r="I109">
        <f t="shared" si="89"/>
        <v>1.0274158430827483E-2</v>
      </c>
      <c r="J109">
        <f t="shared" si="90"/>
        <v>-3.0137079215413719E-2</v>
      </c>
      <c r="K109">
        <f t="shared" si="95"/>
        <v>-6.0274158430827479E-2</v>
      </c>
      <c r="M109">
        <f t="shared" si="79"/>
        <v>3.9648823157283921</v>
      </c>
      <c r="N109">
        <f t="shared" si="80"/>
        <v>2.8753053930499251</v>
      </c>
      <c r="O109">
        <f t="shared" si="81"/>
        <v>6.0349926842716073</v>
      </c>
      <c r="P109">
        <f t="shared" si="82"/>
        <v>2.0548316861654965</v>
      </c>
      <c r="Q109">
        <f>($B$5*gx-$B$6*O109)/$B$5</f>
        <v>-6.0349926842716073</v>
      </c>
      <c r="R109">
        <f>($B$5*gy-$B$6*P109)/$B$5</f>
        <v>-12.054831686165496</v>
      </c>
      <c r="S109">
        <f t="shared" si="83"/>
        <v>6.0199052025609285</v>
      </c>
      <c r="T109">
        <f t="shared" si="84"/>
        <v>2.0246946069500829</v>
      </c>
      <c r="U109">
        <f t="shared" si="85"/>
        <v>3.0099526012804644E-2</v>
      </c>
      <c r="V109">
        <f t="shared" si="86"/>
        <v>1.0123473034750415E-2</v>
      </c>
      <c r="W109">
        <f>($B$5*gx-$B$6*S109)/$B$5</f>
        <v>-6.0199052025609285</v>
      </c>
      <c r="X109">
        <f>($B$5*gx-$B$6*T109)/$B$5</f>
        <v>-2.0246946069500829</v>
      </c>
      <c r="Y109">
        <f t="shared" si="87"/>
        <v>-3.0099526012804644E-2</v>
      </c>
      <c r="Z109">
        <f>R109*dt</f>
        <v>-6.0274158430827479E-2</v>
      </c>
    </row>
    <row r="110" spans="1:26">
      <c r="A110" t="s">
        <v>123</v>
      </c>
      <c r="B110">
        <f t="shared" si="91"/>
        <v>4.0027212361326674</v>
      </c>
      <c r="C110">
        <f t="shared" si="92"/>
        <v>2.9054424722653382</v>
      </c>
      <c r="D110">
        <f t="shared" si="93"/>
        <v>5.9972787638673299</v>
      </c>
      <c r="E110">
        <f t="shared" si="94"/>
        <v>1.994557527734669</v>
      </c>
      <c r="F110">
        <f t="shared" si="77"/>
        <v>-5.9972787638673299</v>
      </c>
      <c r="G110">
        <f t="shared" si="78"/>
        <v>-11.994557527734669</v>
      </c>
      <c r="H110">
        <f t="shared" si="88"/>
        <v>2.9986393819336651E-2</v>
      </c>
      <c r="I110">
        <f t="shared" si="89"/>
        <v>9.9727876386733454E-3</v>
      </c>
      <c r="J110">
        <f t="shared" si="90"/>
        <v>-2.9986393819336651E-2</v>
      </c>
      <c r="K110">
        <f t="shared" si="95"/>
        <v>-5.9972787638673343E-2</v>
      </c>
      <c r="M110">
        <f t="shared" si="79"/>
        <v>3.9949818417411969</v>
      </c>
      <c r="N110">
        <f t="shared" si="80"/>
        <v>2.8854288660846756</v>
      </c>
      <c r="O110">
        <f t="shared" si="81"/>
        <v>6.0048931582588025</v>
      </c>
      <c r="P110">
        <f t="shared" si="82"/>
        <v>1.994557527734669</v>
      </c>
      <c r="Q110">
        <f>($B$5*gx-$B$6*O110)/$B$5</f>
        <v>-6.0048931582588025</v>
      </c>
      <c r="R110">
        <f>($B$5*gy-$B$6*P110)/$B$5</f>
        <v>-11.994557527734669</v>
      </c>
      <c r="S110">
        <f t="shared" si="83"/>
        <v>5.9898809253631553</v>
      </c>
      <c r="T110">
        <f t="shared" si="84"/>
        <v>1.9645711339153322</v>
      </c>
      <c r="U110">
        <f t="shared" si="85"/>
        <v>2.9949404626815779E-2</v>
      </c>
      <c r="V110">
        <f t="shared" si="86"/>
        <v>9.8228556695766616E-3</v>
      </c>
      <c r="W110">
        <f>($B$5*gx-$B$6*S110)/$B$5</f>
        <v>-5.9898809253631553</v>
      </c>
      <c r="X110">
        <f>($B$5*gx-$B$6*T110)/$B$5</f>
        <v>-1.9645711339153322</v>
      </c>
      <c r="Y110">
        <f t="shared" si="87"/>
        <v>-2.9949404626815779E-2</v>
      </c>
      <c r="Z110">
        <f>R110*dt</f>
        <v>-5.9972787638673343E-2</v>
      </c>
    </row>
    <row r="111" spans="1:26">
      <c r="A111" t="s">
        <v>124</v>
      </c>
      <c r="B111">
        <f t="shared" si="91"/>
        <v>4.0327076299520037</v>
      </c>
      <c r="C111">
        <f t="shared" si="92"/>
        <v>2.9154152599040115</v>
      </c>
      <c r="D111">
        <f t="shared" si="93"/>
        <v>5.9672923700479936</v>
      </c>
      <c r="E111">
        <f t="shared" si="94"/>
        <v>1.9345847400959957</v>
      </c>
      <c r="F111">
        <f t="shared" si="77"/>
        <v>-5.9672923700479936</v>
      </c>
      <c r="G111">
        <f t="shared" si="78"/>
        <v>-11.934584740095996</v>
      </c>
      <c r="H111">
        <f t="shared" si="88"/>
        <v>2.983646185023997E-2</v>
      </c>
      <c r="I111">
        <f t="shared" si="89"/>
        <v>9.6729237004799778E-3</v>
      </c>
      <c r="J111">
        <f t="shared" si="90"/>
        <v>-2.983646185023997E-2</v>
      </c>
      <c r="K111">
        <f t="shared" si="95"/>
        <v>-5.9672923700479982E-2</v>
      </c>
      <c r="M111">
        <f t="shared" si="79"/>
        <v>4.0249312463680127</v>
      </c>
      <c r="N111">
        <f t="shared" si="80"/>
        <v>2.8952517217542524</v>
      </c>
      <c r="O111">
        <f t="shared" si="81"/>
        <v>5.9749437536319867</v>
      </c>
      <c r="P111">
        <f t="shared" si="82"/>
        <v>1.9345847400959957</v>
      </c>
      <c r="Q111">
        <f>($B$5*gx-$B$6*O111)/$B$5</f>
        <v>-5.9749437536319867</v>
      </c>
      <c r="R111">
        <f>($B$5*gy-$B$6*P111)/$B$5</f>
        <v>-11.934584740095996</v>
      </c>
      <c r="S111">
        <f t="shared" si="83"/>
        <v>5.9600063942479071</v>
      </c>
      <c r="T111">
        <f t="shared" si="84"/>
        <v>1.9047482782457557</v>
      </c>
      <c r="U111">
        <f t="shared" si="85"/>
        <v>2.9800031971239538E-2</v>
      </c>
      <c r="V111">
        <f t="shared" si="86"/>
        <v>9.523741391228779E-3</v>
      </c>
      <c r="W111">
        <f>($B$5*gx-$B$6*S111)/$B$5</f>
        <v>-5.9600063942479071</v>
      </c>
      <c r="X111">
        <f>($B$5*gx-$B$6*T111)/$B$5</f>
        <v>-1.9047482782457557</v>
      </c>
      <c r="Y111">
        <f t="shared" si="87"/>
        <v>-2.9800031971239538E-2</v>
      </c>
      <c r="Z111">
        <f>R111*dt</f>
        <v>-5.9672923700479982E-2</v>
      </c>
    </row>
    <row r="112" spans="1:26">
      <c r="A112" t="s">
        <v>125</v>
      </c>
      <c r="B112">
        <f t="shared" si="91"/>
        <v>4.062544091802244</v>
      </c>
      <c r="C112">
        <f t="shared" si="92"/>
        <v>2.9250881836044913</v>
      </c>
      <c r="D112">
        <f t="shared" si="93"/>
        <v>5.9374559081977534</v>
      </c>
      <c r="E112">
        <f t="shared" si="94"/>
        <v>1.8749118163955156</v>
      </c>
      <c r="F112">
        <f t="shared" si="77"/>
        <v>-5.9374559081977534</v>
      </c>
      <c r="G112">
        <f t="shared" si="78"/>
        <v>-11.874911816395516</v>
      </c>
      <c r="H112">
        <f t="shared" si="88"/>
        <v>2.9687279540988768E-2</v>
      </c>
      <c r="I112">
        <f t="shared" si="89"/>
        <v>9.3745590819775786E-3</v>
      </c>
      <c r="J112">
        <f t="shared" si="90"/>
        <v>-2.9687279540988768E-2</v>
      </c>
      <c r="K112">
        <f t="shared" si="95"/>
        <v>-5.9374559081977578E-2</v>
      </c>
      <c r="M112">
        <f t="shared" si="79"/>
        <v>4.0547312783392524</v>
      </c>
      <c r="N112">
        <f t="shared" si="80"/>
        <v>2.904775463145481</v>
      </c>
      <c r="O112">
        <f t="shared" si="81"/>
        <v>5.945143721660747</v>
      </c>
      <c r="P112">
        <f t="shared" si="82"/>
        <v>1.8749118163955156</v>
      </c>
      <c r="Q112">
        <f>($B$5*gx-$B$6*O112)/$B$5</f>
        <v>-5.945143721660747</v>
      </c>
      <c r="R112">
        <f>($B$5*gy-$B$6*P112)/$B$5</f>
        <v>-11.874911816395516</v>
      </c>
      <c r="S112">
        <f t="shared" si="83"/>
        <v>5.9302808623565948</v>
      </c>
      <c r="T112">
        <f t="shared" si="84"/>
        <v>1.8452245368545268</v>
      </c>
      <c r="U112">
        <f t="shared" si="85"/>
        <v>2.9651404311782974E-2</v>
      </c>
      <c r="V112">
        <f t="shared" si="86"/>
        <v>9.2261226842726349E-3</v>
      </c>
      <c r="W112">
        <f>($B$5*gx-$B$6*S112)/$B$5</f>
        <v>-5.9302808623565948</v>
      </c>
      <c r="X112">
        <f>($B$5*gx-$B$6*T112)/$B$5</f>
        <v>-1.8452245368545268</v>
      </c>
      <c r="Y112">
        <f t="shared" si="87"/>
        <v>-2.9651404311782974E-2</v>
      </c>
      <c r="Z112">
        <f>R112*dt</f>
        <v>-5.9374559081977578E-2</v>
      </c>
    </row>
    <row r="113" spans="1:26">
      <c r="A113" t="s">
        <v>126</v>
      </c>
      <c r="B113">
        <f t="shared" si="91"/>
        <v>4.0922313713432326</v>
      </c>
      <c r="C113">
        <f t="shared" si="92"/>
        <v>2.9344627426864687</v>
      </c>
      <c r="D113">
        <f t="shared" si="93"/>
        <v>5.9077686286567648</v>
      </c>
      <c r="E113">
        <f t="shared" si="94"/>
        <v>1.815537257313538</v>
      </c>
      <c r="F113">
        <f t="shared" si="77"/>
        <v>-5.9077686286567648</v>
      </c>
      <c r="G113">
        <f t="shared" si="78"/>
        <v>-11.815537257313538</v>
      </c>
      <c r="H113">
        <f t="shared" si="88"/>
        <v>2.9538843143283824E-2</v>
      </c>
      <c r="I113">
        <f t="shared" si="89"/>
        <v>9.0776862865676895E-3</v>
      </c>
      <c r="J113">
        <f t="shared" si="90"/>
        <v>-2.9538843143283824E-2</v>
      </c>
      <c r="K113">
        <f t="shared" si="95"/>
        <v>-5.907768628656769E-2</v>
      </c>
      <c r="M113">
        <f t="shared" si="79"/>
        <v>4.084382682651035</v>
      </c>
      <c r="N113">
        <f t="shared" si="80"/>
        <v>2.9140015858297534</v>
      </c>
      <c r="O113">
        <f t="shared" si="81"/>
        <v>5.9154923173489644</v>
      </c>
      <c r="P113">
        <f t="shared" si="82"/>
        <v>1.815537257313538</v>
      </c>
      <c r="Q113">
        <f>($B$5*gx-$B$6*O113)/$B$5</f>
        <v>-5.9154923173489644</v>
      </c>
      <c r="R113">
        <f>($B$5*gy-$B$6*P113)/$B$5</f>
        <v>-11.815537257313538</v>
      </c>
      <c r="S113">
        <f t="shared" si="83"/>
        <v>5.9007035865555917</v>
      </c>
      <c r="T113">
        <f t="shared" si="84"/>
        <v>1.7859984141702541</v>
      </c>
      <c r="U113">
        <f t="shared" si="85"/>
        <v>2.9503517932777959E-2</v>
      </c>
      <c r="V113">
        <f t="shared" si="86"/>
        <v>8.9299920708512705E-3</v>
      </c>
      <c r="W113">
        <f>($B$5*gx-$B$6*S113)/$B$5</f>
        <v>-5.9007035865555917</v>
      </c>
      <c r="X113">
        <f>($B$5*gx-$B$6*T113)/$B$5</f>
        <v>-1.7859984141702541</v>
      </c>
      <c r="Y113">
        <f t="shared" si="87"/>
        <v>-2.9503517932777959E-2</v>
      </c>
      <c r="Z113">
        <f>R113*dt</f>
        <v>-5.907768628656769E-2</v>
      </c>
    </row>
    <row r="114" spans="1:26">
      <c r="A114" t="s">
        <v>127</v>
      </c>
      <c r="B114">
        <f t="shared" si="91"/>
        <v>4.1217702144865163</v>
      </c>
      <c r="C114">
        <f t="shared" si="92"/>
        <v>2.9435404289730362</v>
      </c>
      <c r="D114">
        <f t="shared" si="93"/>
        <v>5.8782297855134811</v>
      </c>
      <c r="E114">
        <f t="shared" si="94"/>
        <v>1.7564595710269704</v>
      </c>
      <c r="F114">
        <f t="shared" si="77"/>
        <v>-5.8782297855134811</v>
      </c>
      <c r="G114">
        <f t="shared" si="78"/>
        <v>-11.756459571026971</v>
      </c>
      <c r="H114">
        <f t="shared" si="88"/>
        <v>2.9391148927567407E-2</v>
      </c>
      <c r="I114">
        <f t="shared" si="89"/>
        <v>8.7822978551348515E-3</v>
      </c>
      <c r="J114">
        <f t="shared" si="90"/>
        <v>-2.9391148927567407E-2</v>
      </c>
      <c r="K114">
        <f t="shared" si="95"/>
        <v>-5.8782297855134856E-2</v>
      </c>
      <c r="M114">
        <f t="shared" si="79"/>
        <v>4.1138862005838126</v>
      </c>
      <c r="N114">
        <f t="shared" si="80"/>
        <v>2.9229315779006049</v>
      </c>
      <c r="O114">
        <f t="shared" si="81"/>
        <v>5.8859887994161868</v>
      </c>
      <c r="P114">
        <f t="shared" si="82"/>
        <v>1.7564595710269704</v>
      </c>
      <c r="Q114">
        <f>($B$5*gx-$B$6*O114)/$B$5</f>
        <v>-5.8859887994161868</v>
      </c>
      <c r="R114">
        <f>($B$5*gy-$B$6*P114)/$B$5</f>
        <v>-11.756459571026971</v>
      </c>
      <c r="S114">
        <f t="shared" si="83"/>
        <v>5.8712738274176459</v>
      </c>
      <c r="T114">
        <f t="shared" si="84"/>
        <v>1.727068422099403</v>
      </c>
      <c r="U114">
        <f t="shared" si="85"/>
        <v>2.935636913708823E-2</v>
      </c>
      <c r="V114">
        <f t="shared" si="86"/>
        <v>8.635342110497015E-3</v>
      </c>
      <c r="W114">
        <f>($B$5*gx-$B$6*S114)/$B$5</f>
        <v>-5.8712738274176459</v>
      </c>
      <c r="X114">
        <f>($B$5*gx-$B$6*T114)/$B$5</f>
        <v>-1.727068422099403</v>
      </c>
      <c r="Y114">
        <f t="shared" si="87"/>
        <v>-2.935636913708823E-2</v>
      </c>
      <c r="Z114">
        <f>R114*dt</f>
        <v>-5.8782297855134856E-2</v>
      </c>
    </row>
    <row r="115" spans="1:26">
      <c r="A115" t="s">
        <v>128</v>
      </c>
      <c r="B115">
        <f t="shared" si="91"/>
        <v>4.1511613634140838</v>
      </c>
      <c r="C115">
        <f t="shared" si="92"/>
        <v>2.9523227268281711</v>
      </c>
      <c r="D115">
        <f t="shared" si="93"/>
        <v>5.8488386365859135</v>
      </c>
      <c r="E115">
        <f t="shared" si="94"/>
        <v>1.6976772731718355</v>
      </c>
      <c r="F115">
        <f t="shared" si="77"/>
        <v>-5.8488386365859135</v>
      </c>
      <c r="G115">
        <f t="shared" si="78"/>
        <v>-11.697677273171836</v>
      </c>
      <c r="H115">
        <f t="shared" si="88"/>
        <v>2.9244193182929569E-2</v>
      </c>
      <c r="I115">
        <f t="shared" si="89"/>
        <v>8.4883863658591768E-3</v>
      </c>
      <c r="J115">
        <f t="shared" si="90"/>
        <v>-2.9244193182929569E-2</v>
      </c>
      <c r="K115">
        <f t="shared" si="95"/>
        <v>-5.848838636585918E-2</v>
      </c>
      <c r="M115">
        <f t="shared" si="79"/>
        <v>4.1432425697209005</v>
      </c>
      <c r="N115">
        <f t="shared" si="80"/>
        <v>2.9315669200111021</v>
      </c>
      <c r="O115">
        <f t="shared" si="81"/>
        <v>5.8566324302790989</v>
      </c>
      <c r="P115">
        <f t="shared" si="82"/>
        <v>1.6976772731718355</v>
      </c>
      <c r="Q115">
        <f>($B$5*gx-$B$6*O115)/$B$5</f>
        <v>-5.8566324302790989</v>
      </c>
      <c r="R115">
        <f>($B$5*gy-$B$6*P115)/$B$5</f>
        <v>-11.697677273171836</v>
      </c>
      <c r="S115">
        <f t="shared" si="83"/>
        <v>5.8419908492034009</v>
      </c>
      <c r="T115">
        <f t="shared" si="84"/>
        <v>1.668433079988906</v>
      </c>
      <c r="U115">
        <f t="shared" si="85"/>
        <v>2.9209954246017005E-2</v>
      </c>
      <c r="V115">
        <f t="shared" si="86"/>
        <v>8.342165399944531E-3</v>
      </c>
      <c r="W115">
        <f>($B$5*gx-$B$6*S115)/$B$5</f>
        <v>-5.8419908492034009</v>
      </c>
      <c r="X115">
        <f>($B$5*gx-$B$6*T115)/$B$5</f>
        <v>-1.668433079988906</v>
      </c>
      <c r="Y115">
        <f t="shared" si="87"/>
        <v>-2.9209954246017005E-2</v>
      </c>
      <c r="Z115">
        <f>R115*dt</f>
        <v>-5.848838636585918E-2</v>
      </c>
    </row>
    <row r="116" spans="1:26">
      <c r="A116" t="s">
        <v>129</v>
      </c>
      <c r="B116">
        <f t="shared" si="91"/>
        <v>4.1804055565970133</v>
      </c>
      <c r="C116">
        <f t="shared" si="92"/>
        <v>2.9608111131940302</v>
      </c>
      <c r="D116">
        <f t="shared" si="93"/>
        <v>5.819594443402984</v>
      </c>
      <c r="E116">
        <f t="shared" si="94"/>
        <v>1.6391888868059763</v>
      </c>
      <c r="F116">
        <f t="shared" si="77"/>
        <v>-5.819594443402984</v>
      </c>
      <c r="G116">
        <f t="shared" si="78"/>
        <v>-11.639188886805977</v>
      </c>
      <c r="H116">
        <f t="shared" si="88"/>
        <v>2.909797221701492E-2</v>
      </c>
      <c r="I116">
        <f t="shared" si="89"/>
        <v>8.1959444340298816E-3</v>
      </c>
      <c r="J116">
        <f t="shared" si="90"/>
        <v>-2.909797221701492E-2</v>
      </c>
      <c r="K116">
        <f t="shared" si="95"/>
        <v>-5.8195944434029888E-2</v>
      </c>
      <c r="M116">
        <f t="shared" si="79"/>
        <v>4.1724525239669177</v>
      </c>
      <c r="N116">
        <f t="shared" si="80"/>
        <v>2.9399090854110468</v>
      </c>
      <c r="O116">
        <f t="shared" si="81"/>
        <v>5.8274224760330817</v>
      </c>
      <c r="P116">
        <f t="shared" si="82"/>
        <v>1.6391888868059763</v>
      </c>
      <c r="Q116">
        <f>($B$5*gx-$B$6*O116)/$B$5</f>
        <v>-5.8274224760330817</v>
      </c>
      <c r="R116">
        <f>($B$5*gy-$B$6*P116)/$B$5</f>
        <v>-11.639188886805977</v>
      </c>
      <c r="S116">
        <f t="shared" si="83"/>
        <v>5.8128539198429987</v>
      </c>
      <c r="T116">
        <f t="shared" si="84"/>
        <v>1.6100909145889613</v>
      </c>
      <c r="U116">
        <f t="shared" si="85"/>
        <v>2.9064269599214994E-2</v>
      </c>
      <c r="V116">
        <f t="shared" si="86"/>
        <v>8.0504545729448065E-3</v>
      </c>
      <c r="W116">
        <f>($B$5*gx-$B$6*S116)/$B$5</f>
        <v>-5.8128539198429987</v>
      </c>
      <c r="X116">
        <f>($B$5*gx-$B$6*T116)/$B$5</f>
        <v>-1.6100909145889613</v>
      </c>
      <c r="Y116">
        <f t="shared" si="87"/>
        <v>-2.9064269599214994E-2</v>
      </c>
      <c r="Z116">
        <f>R116*dt</f>
        <v>-5.8195944434029888E-2</v>
      </c>
    </row>
    <row r="117" spans="1:26">
      <c r="A117" t="s">
        <v>130</v>
      </c>
      <c r="B117">
        <f t="shared" si="91"/>
        <v>4.2095035288140279</v>
      </c>
      <c r="C117">
        <f t="shared" si="92"/>
        <v>2.9690070576280601</v>
      </c>
      <c r="D117">
        <f t="shared" si="93"/>
        <v>5.7904964711859694</v>
      </c>
      <c r="E117">
        <f t="shared" si="94"/>
        <v>1.5809929423719464</v>
      </c>
      <c r="F117">
        <f t="shared" si="77"/>
        <v>-5.7904964711859694</v>
      </c>
      <c r="G117">
        <f t="shared" si="78"/>
        <v>-11.580992942371946</v>
      </c>
      <c r="H117">
        <f t="shared" si="88"/>
        <v>2.8952482355929846E-2</v>
      </c>
      <c r="I117">
        <f t="shared" si="89"/>
        <v>7.9049647118597331E-3</v>
      </c>
      <c r="J117">
        <f t="shared" si="90"/>
        <v>-2.8952482355929846E-2</v>
      </c>
      <c r="K117">
        <f t="shared" si="95"/>
        <v>-5.7904964711859734E-2</v>
      </c>
      <c r="M117">
        <f t="shared" si="79"/>
        <v>4.2015167935661326</v>
      </c>
      <c r="N117">
        <f t="shared" si="80"/>
        <v>2.9479595399839917</v>
      </c>
      <c r="O117">
        <f t="shared" si="81"/>
        <v>5.7983582064338668</v>
      </c>
      <c r="P117">
        <f t="shared" si="82"/>
        <v>1.5809929423719464</v>
      </c>
      <c r="Q117">
        <f>($B$5*gx-$B$6*O117)/$B$5</f>
        <v>-5.7983582064338668</v>
      </c>
      <c r="R117">
        <f>($B$5*gy-$B$6*P117)/$B$5</f>
        <v>-11.580992942371946</v>
      </c>
      <c r="S117">
        <f t="shared" si="83"/>
        <v>5.7838623109177822</v>
      </c>
      <c r="T117">
        <f t="shared" si="84"/>
        <v>1.5520404600160165</v>
      </c>
      <c r="U117">
        <f t="shared" si="85"/>
        <v>2.8919311554588913E-2</v>
      </c>
      <c r="V117">
        <f t="shared" si="86"/>
        <v>7.7602023000800822E-3</v>
      </c>
      <c r="W117">
        <f>($B$5*gx-$B$6*S117)/$B$5</f>
        <v>-5.7838623109177822</v>
      </c>
      <c r="X117">
        <f>($B$5*gx-$B$6*T117)/$B$5</f>
        <v>-1.5520404600160165</v>
      </c>
      <c r="Y117">
        <f t="shared" si="87"/>
        <v>-2.8919311554588913E-2</v>
      </c>
      <c r="Z117">
        <f>R117*dt</f>
        <v>-5.7904964711859734E-2</v>
      </c>
    </row>
    <row r="118" spans="1:26">
      <c r="A118" t="s">
        <v>131</v>
      </c>
      <c r="B118">
        <f t="shared" si="91"/>
        <v>4.2384560111699576</v>
      </c>
      <c r="C118">
        <f t="shared" si="92"/>
        <v>2.9769120223399197</v>
      </c>
      <c r="D118">
        <f t="shared" si="93"/>
        <v>5.7615439888300397</v>
      </c>
      <c r="E118">
        <f t="shared" si="94"/>
        <v>1.5230879776600867</v>
      </c>
      <c r="F118">
        <f t="shared" si="77"/>
        <v>-5.7615439888300397</v>
      </c>
      <c r="G118">
        <f t="shared" si="78"/>
        <v>-11.523087977660087</v>
      </c>
      <c r="H118">
        <f t="shared" si="88"/>
        <v>2.8807719944150198E-2</v>
      </c>
      <c r="I118">
        <f t="shared" si="89"/>
        <v>7.615439888300434E-3</v>
      </c>
      <c r="J118">
        <f t="shared" si="90"/>
        <v>-2.8807719944150198E-2</v>
      </c>
      <c r="K118">
        <f t="shared" si="95"/>
        <v>-5.7615439888300431E-2</v>
      </c>
      <c r="M118">
        <f t="shared" si="79"/>
        <v>4.2304361051207211</v>
      </c>
      <c r="N118">
        <f t="shared" si="80"/>
        <v>2.9557197422840717</v>
      </c>
      <c r="O118">
        <f t="shared" si="81"/>
        <v>5.7694388948792783</v>
      </c>
      <c r="P118">
        <f t="shared" si="82"/>
        <v>1.5230879776600867</v>
      </c>
      <c r="Q118">
        <f>($B$5*gx-$B$6*O118)/$B$5</f>
        <v>-5.7694388948792783</v>
      </c>
      <c r="R118">
        <f>($B$5*gy-$B$6*P118)/$B$5</f>
        <v>-11.523087977660087</v>
      </c>
      <c r="S118">
        <f t="shared" si="83"/>
        <v>5.7550152976420801</v>
      </c>
      <c r="T118">
        <f t="shared" si="84"/>
        <v>1.4942802577159364</v>
      </c>
      <c r="U118">
        <f t="shared" si="85"/>
        <v>2.8775076488210399E-2</v>
      </c>
      <c r="V118">
        <f t="shared" si="86"/>
        <v>7.4714012885796826E-3</v>
      </c>
      <c r="W118">
        <f>($B$5*gx-$B$6*S118)/$B$5</f>
        <v>-5.7550152976420801</v>
      </c>
      <c r="X118">
        <f>($B$5*gx-$B$6*T118)/$B$5</f>
        <v>-1.4942802577159364</v>
      </c>
      <c r="Y118">
        <f t="shared" si="87"/>
        <v>-2.8775076488210399E-2</v>
      </c>
      <c r="Z118">
        <f>R118*dt</f>
        <v>-5.7615439888300431E-2</v>
      </c>
    </row>
    <row r="119" spans="1:26">
      <c r="A119" t="s">
        <v>132</v>
      </c>
      <c r="B119">
        <f t="shared" si="91"/>
        <v>4.2672637311141077</v>
      </c>
      <c r="C119">
        <f t="shared" si="92"/>
        <v>2.9845274622282201</v>
      </c>
      <c r="D119">
        <f t="shared" si="93"/>
        <v>5.7327362688858896</v>
      </c>
      <c r="E119">
        <f t="shared" si="94"/>
        <v>1.4654725377717863</v>
      </c>
      <c r="F119">
        <f t="shared" si="77"/>
        <v>-5.7327362688858896</v>
      </c>
      <c r="G119">
        <f t="shared" si="78"/>
        <v>-11.465472537771786</v>
      </c>
      <c r="H119">
        <f t="shared" si="88"/>
        <v>2.866368134442945E-2</v>
      </c>
      <c r="I119">
        <f t="shared" si="89"/>
        <v>7.3273626888589322E-3</v>
      </c>
      <c r="J119">
        <f t="shared" si="90"/>
        <v>-2.866368134442945E-2</v>
      </c>
      <c r="K119">
        <f t="shared" si="95"/>
        <v>-5.7327362688858935E-2</v>
      </c>
      <c r="M119">
        <f t="shared" si="79"/>
        <v>4.2592111816089311</v>
      </c>
      <c r="N119">
        <f t="shared" si="80"/>
        <v>2.9631911435726512</v>
      </c>
      <c r="O119">
        <f t="shared" si="81"/>
        <v>5.7406638183910683</v>
      </c>
      <c r="P119">
        <f t="shared" si="82"/>
        <v>1.4654725377717863</v>
      </c>
      <c r="Q119">
        <f>($B$5*gx-$B$6*O119)/$B$5</f>
        <v>-5.7406638183910683</v>
      </c>
      <c r="R119">
        <f>($B$5*gy-$B$6*P119)/$B$5</f>
        <v>-11.465472537771786</v>
      </c>
      <c r="S119">
        <f t="shared" si="83"/>
        <v>5.7263121588450909</v>
      </c>
      <c r="T119">
        <f t="shared" si="84"/>
        <v>1.4368088564273569</v>
      </c>
      <c r="U119">
        <f t="shared" si="85"/>
        <v>2.8631560794225457E-2</v>
      </c>
      <c r="V119">
        <f t="shared" si="86"/>
        <v>7.184044282136785E-3</v>
      </c>
      <c r="W119">
        <f>($B$5*gx-$B$6*S119)/$B$5</f>
        <v>-5.7263121588450909</v>
      </c>
      <c r="X119">
        <f>($B$5*gx-$B$6*T119)/$B$5</f>
        <v>-1.4368088564273569</v>
      </c>
      <c r="Y119">
        <f t="shared" si="87"/>
        <v>-2.8631560794225457E-2</v>
      </c>
      <c r="Z119">
        <f>R119*dt</f>
        <v>-5.7327362688858935E-2</v>
      </c>
    </row>
    <row r="120" spans="1:26">
      <c r="A120" t="s">
        <v>133</v>
      </c>
      <c r="B120">
        <f t="shared" si="91"/>
        <v>4.2959274124585374</v>
      </c>
      <c r="C120">
        <f t="shared" si="92"/>
        <v>2.9918548249170791</v>
      </c>
      <c r="D120">
        <f t="shared" si="93"/>
        <v>5.70407258754146</v>
      </c>
      <c r="E120">
        <f t="shared" si="94"/>
        <v>1.4081451750829275</v>
      </c>
      <c r="F120">
        <f t="shared" si="77"/>
        <v>-5.70407258754146</v>
      </c>
      <c r="G120">
        <f t="shared" si="78"/>
        <v>-11.408145175082927</v>
      </c>
      <c r="H120">
        <f t="shared" si="88"/>
        <v>2.8520362937707301E-2</v>
      </c>
      <c r="I120">
        <f t="shared" si="89"/>
        <v>7.0407258754146378E-3</v>
      </c>
      <c r="J120">
        <f t="shared" si="90"/>
        <v>-2.8520362937707301E-2</v>
      </c>
      <c r="K120">
        <f t="shared" si="95"/>
        <v>-5.7040725875414637E-2</v>
      </c>
      <c r="M120">
        <f t="shared" si="79"/>
        <v>4.2878427424031562</v>
      </c>
      <c r="N120">
        <f t="shared" si="80"/>
        <v>2.9703751878547879</v>
      </c>
      <c r="O120">
        <f t="shared" si="81"/>
        <v>5.7120322575968432</v>
      </c>
      <c r="P120">
        <f t="shared" si="82"/>
        <v>1.4081451750829275</v>
      </c>
      <c r="Q120">
        <f>($B$5*gx-$B$6*O120)/$B$5</f>
        <v>-5.7120322575968432</v>
      </c>
      <c r="R120">
        <f>($B$5*gy-$B$6*P120)/$B$5</f>
        <v>-11.408145175082927</v>
      </c>
      <c r="S120">
        <f t="shared" si="83"/>
        <v>5.697752176952851</v>
      </c>
      <c r="T120">
        <f t="shared" si="84"/>
        <v>1.3796248121452201</v>
      </c>
      <c r="U120">
        <f t="shared" si="85"/>
        <v>2.8488760884764257E-2</v>
      </c>
      <c r="V120">
        <f t="shared" si="86"/>
        <v>6.8981240607261006E-3</v>
      </c>
      <c r="W120">
        <f>($B$5*gx-$B$6*S120)/$B$5</f>
        <v>-5.697752176952851</v>
      </c>
      <c r="X120">
        <f>($B$5*gx-$B$6*T120)/$B$5</f>
        <v>-1.3796248121452201</v>
      </c>
      <c r="Y120">
        <f t="shared" si="87"/>
        <v>-2.8488760884764257E-2</v>
      </c>
      <c r="Z120">
        <f>R120*dt</f>
        <v>-5.7040725875414637E-2</v>
      </c>
    </row>
    <row r="121" spans="1:26">
      <c r="A121" t="s">
        <v>134</v>
      </c>
      <c r="B121">
        <f t="shared" si="91"/>
        <v>4.3244477753962443</v>
      </c>
      <c r="C121">
        <f t="shared" si="92"/>
        <v>2.9988955507924939</v>
      </c>
      <c r="D121">
        <f t="shared" si="93"/>
        <v>5.6755522246037531</v>
      </c>
      <c r="E121">
        <f t="shared" si="94"/>
        <v>1.3511044492075128</v>
      </c>
      <c r="F121">
        <f t="shared" si="77"/>
        <v>-5.6755522246037531</v>
      </c>
      <c r="G121">
        <f t="shared" si="78"/>
        <v>-11.351104449207513</v>
      </c>
      <c r="H121">
        <f t="shared" si="88"/>
        <v>2.8377761123018767E-2</v>
      </c>
      <c r="I121">
        <f t="shared" si="89"/>
        <v>6.7555222460375644E-3</v>
      </c>
      <c r="J121">
        <f t="shared" si="90"/>
        <v>-2.8377761123018767E-2</v>
      </c>
      <c r="K121">
        <f t="shared" si="95"/>
        <v>-5.6755522246037568E-2</v>
      </c>
      <c r="M121">
        <f t="shared" si="79"/>
        <v>4.3163315032879206</v>
      </c>
      <c r="N121">
        <f t="shared" si="80"/>
        <v>2.9772733119155141</v>
      </c>
      <c r="O121">
        <f t="shared" si="81"/>
        <v>5.6835434967120788</v>
      </c>
      <c r="P121">
        <f t="shared" si="82"/>
        <v>1.3511044492075128</v>
      </c>
      <c r="Q121">
        <f>($B$5*gx-$B$6*O121)/$B$5</f>
        <v>-5.6835434967120788</v>
      </c>
      <c r="R121">
        <f>($B$5*gy-$B$6*P121)/$B$5</f>
        <v>-11.351104449207513</v>
      </c>
      <c r="S121">
        <f t="shared" si="83"/>
        <v>5.6693346379702989</v>
      </c>
      <c r="T121">
        <f t="shared" si="84"/>
        <v>1.3227266880844941</v>
      </c>
      <c r="U121">
        <f t="shared" si="85"/>
        <v>2.8346673189851495E-2</v>
      </c>
      <c r="V121">
        <f t="shared" si="86"/>
        <v>6.6136334404224709E-3</v>
      </c>
      <c r="W121">
        <f>($B$5*gx-$B$6*S121)/$B$5</f>
        <v>-5.6693346379702989</v>
      </c>
      <c r="X121">
        <f>($B$5*gx-$B$6*T121)/$B$5</f>
        <v>-1.3227266880844941</v>
      </c>
      <c r="Y121">
        <f t="shared" si="87"/>
        <v>-2.8346673189851495E-2</v>
      </c>
      <c r="Z121">
        <f>R121*dt</f>
        <v>-5.6755522246037568E-2</v>
      </c>
    </row>
    <row r="122" spans="1:26">
      <c r="A122" t="s">
        <v>135</v>
      </c>
      <c r="B122">
        <f t="shared" si="91"/>
        <v>4.352825536519263</v>
      </c>
      <c r="C122">
        <f t="shared" si="92"/>
        <v>3.0056510730385315</v>
      </c>
      <c r="D122">
        <f t="shared" si="93"/>
        <v>5.6471744634807344</v>
      </c>
      <c r="E122">
        <f t="shared" si="94"/>
        <v>1.2943489269614752</v>
      </c>
      <c r="F122">
        <f t="shared" si="77"/>
        <v>-5.6471744634807344</v>
      </c>
      <c r="G122">
        <f t="shared" si="78"/>
        <v>-11.294348926961476</v>
      </c>
      <c r="H122">
        <f t="shared" si="88"/>
        <v>2.8235872317403671E-2</v>
      </c>
      <c r="I122">
        <f t="shared" si="89"/>
        <v>6.4717446348073757E-3</v>
      </c>
      <c r="J122">
        <f t="shared" si="90"/>
        <v>-2.8235872317403671E-2</v>
      </c>
      <c r="K122">
        <f t="shared" si="95"/>
        <v>-5.6471744634807378E-2</v>
      </c>
      <c r="M122">
        <f t="shared" si="79"/>
        <v>4.344678176477772</v>
      </c>
      <c r="N122">
        <f t="shared" si="80"/>
        <v>2.9838869453559367</v>
      </c>
      <c r="O122">
        <f t="shared" si="81"/>
        <v>5.6551968235222274</v>
      </c>
      <c r="P122">
        <f t="shared" si="82"/>
        <v>1.2943489269614752</v>
      </c>
      <c r="Q122">
        <f>($B$5*gx-$B$6*O122)/$B$5</f>
        <v>-5.6551968235222274</v>
      </c>
      <c r="R122">
        <f>($B$5*gy-$B$6*P122)/$B$5</f>
        <v>-11.294348926961476</v>
      </c>
      <c r="S122">
        <f t="shared" si="83"/>
        <v>5.6410588314634218</v>
      </c>
      <c r="T122">
        <f t="shared" si="84"/>
        <v>1.2661130546440715</v>
      </c>
      <c r="U122">
        <f t="shared" si="85"/>
        <v>2.820529415731711E-2</v>
      </c>
      <c r="V122">
        <f t="shared" si="86"/>
        <v>6.3305652732203576E-3</v>
      </c>
      <c r="W122">
        <f>($B$5*gx-$B$6*S122)/$B$5</f>
        <v>-5.6410588314634218</v>
      </c>
      <c r="X122">
        <f>($B$5*gx-$B$6*T122)/$B$5</f>
        <v>-1.2661130546440715</v>
      </c>
      <c r="Y122">
        <f t="shared" si="87"/>
        <v>-2.820529415731711E-2</v>
      </c>
      <c r="Z122">
        <f>R122*dt</f>
        <v>-5.6471744634807378E-2</v>
      </c>
    </row>
    <row r="123" spans="1:26">
      <c r="A123" t="s">
        <v>136</v>
      </c>
      <c r="B123">
        <f t="shared" si="91"/>
        <v>4.3810614088366666</v>
      </c>
      <c r="C123">
        <f t="shared" si="92"/>
        <v>3.012122817673339</v>
      </c>
      <c r="D123">
        <f t="shared" si="93"/>
        <v>5.6189385911633307</v>
      </c>
      <c r="E123">
        <f t="shared" si="94"/>
        <v>1.2378771823266679</v>
      </c>
      <c r="F123">
        <f t="shared" si="77"/>
        <v>-5.6189385911633307</v>
      </c>
      <c r="G123">
        <f t="shared" si="78"/>
        <v>-11.237877182326669</v>
      </c>
      <c r="H123">
        <f t="shared" si="88"/>
        <v>2.8094692955816652E-2</v>
      </c>
      <c r="I123">
        <f t="shared" si="89"/>
        <v>6.1893859116333395E-3</v>
      </c>
      <c r="J123">
        <f t="shared" si="90"/>
        <v>-2.8094692955816652E-2</v>
      </c>
      <c r="K123">
        <f t="shared" si="95"/>
        <v>-5.6189385911633347E-2</v>
      </c>
      <c r="M123">
        <f t="shared" si="79"/>
        <v>4.372883470635089</v>
      </c>
      <c r="N123">
        <f t="shared" si="80"/>
        <v>2.9902175106291571</v>
      </c>
      <c r="O123">
        <f t="shared" si="81"/>
        <v>5.6269915293649104</v>
      </c>
      <c r="P123">
        <f t="shared" si="82"/>
        <v>1.2378771823266679</v>
      </c>
      <c r="Q123">
        <f>($B$5*gx-$B$6*O123)/$B$5</f>
        <v>-5.6269915293649104</v>
      </c>
      <c r="R123">
        <f>($B$5*gy-$B$6*P123)/$B$5</f>
        <v>-11.237877182326669</v>
      </c>
      <c r="S123">
        <f t="shared" si="83"/>
        <v>5.6129240505414986</v>
      </c>
      <c r="T123">
        <f t="shared" si="84"/>
        <v>1.2097824893708513</v>
      </c>
      <c r="U123">
        <f t="shared" si="85"/>
        <v>2.8064620252707492E-2</v>
      </c>
      <c r="V123">
        <f t="shared" si="86"/>
        <v>6.0489124468542568E-3</v>
      </c>
      <c r="W123">
        <f>($B$5*gx-$B$6*S123)/$B$5</f>
        <v>-5.6129240505414986</v>
      </c>
      <c r="X123">
        <f>($B$5*gx-$B$6*T123)/$B$5</f>
        <v>-1.2097824893708513</v>
      </c>
      <c r="Y123">
        <f t="shared" si="87"/>
        <v>-2.8064620252707492E-2</v>
      </c>
      <c r="Z123">
        <f>R123*dt</f>
        <v>-5.6189385911633347E-2</v>
      </c>
    </row>
    <row r="124" spans="1:26">
      <c r="A124" t="s">
        <v>137</v>
      </c>
      <c r="B124">
        <f t="shared" si="91"/>
        <v>4.4091561017924832</v>
      </c>
      <c r="C124">
        <f t="shared" si="92"/>
        <v>3.0183122035849723</v>
      </c>
      <c r="D124">
        <f t="shared" si="93"/>
        <v>5.5908438982075142</v>
      </c>
      <c r="E124">
        <f t="shared" si="94"/>
        <v>1.1816877964150345</v>
      </c>
      <c r="F124">
        <f t="shared" si="77"/>
        <v>-5.5908438982075142</v>
      </c>
      <c r="G124">
        <f t="shared" si="78"/>
        <v>-11.181687796415034</v>
      </c>
      <c r="H124">
        <f t="shared" si="88"/>
        <v>2.7954219491037571E-2</v>
      </c>
      <c r="I124">
        <f t="shared" si="89"/>
        <v>5.9084389820751732E-3</v>
      </c>
      <c r="J124">
        <f t="shared" si="90"/>
        <v>-2.7954219491037571E-2</v>
      </c>
      <c r="K124">
        <f t="shared" si="95"/>
        <v>-5.5908438982075169E-2</v>
      </c>
      <c r="M124">
        <f t="shared" si="79"/>
        <v>4.4009480908877965</v>
      </c>
      <c r="N124">
        <f t="shared" si="80"/>
        <v>2.9962664230760114</v>
      </c>
      <c r="O124">
        <f t="shared" si="81"/>
        <v>5.5989269091122029</v>
      </c>
      <c r="P124">
        <f t="shared" si="82"/>
        <v>1.1816877964150345</v>
      </c>
      <c r="Q124">
        <f>($B$5*gx-$B$6*O124)/$B$5</f>
        <v>-5.5989269091122029</v>
      </c>
      <c r="R124">
        <f>($B$5*gy-$B$6*P124)/$B$5</f>
        <v>-11.181687796415034</v>
      </c>
      <c r="S124">
        <f t="shared" si="83"/>
        <v>5.5849295918394226</v>
      </c>
      <c r="T124">
        <f t="shared" si="84"/>
        <v>1.1537335769239969</v>
      </c>
      <c r="U124">
        <f t="shared" si="85"/>
        <v>2.7924647959197114E-2</v>
      </c>
      <c r="V124">
        <f t="shared" si="86"/>
        <v>5.7686678846199848E-3</v>
      </c>
      <c r="W124">
        <f>($B$5*gx-$B$6*S124)/$B$5</f>
        <v>-5.5849295918394226</v>
      </c>
      <c r="X124">
        <f>($B$5*gx-$B$6*T124)/$B$5</f>
        <v>-1.1537335769239969</v>
      </c>
      <c r="Y124">
        <f t="shared" si="87"/>
        <v>-2.7924647959197114E-2</v>
      </c>
      <c r="Z124">
        <f>R124*dt</f>
        <v>-5.5908438982075169E-2</v>
      </c>
    </row>
    <row r="125" spans="1:26">
      <c r="A125" t="s">
        <v>138</v>
      </c>
      <c r="B125">
        <f t="shared" si="91"/>
        <v>4.4371103212835203</v>
      </c>
      <c r="C125">
        <f t="shared" si="92"/>
        <v>3.0242206425670477</v>
      </c>
      <c r="D125">
        <f t="shared" si="93"/>
        <v>5.562889678716477</v>
      </c>
      <c r="E125">
        <f t="shared" si="94"/>
        <v>1.1257793574329593</v>
      </c>
      <c r="F125">
        <f t="shared" si="77"/>
        <v>-5.562889678716477</v>
      </c>
      <c r="G125">
        <f t="shared" si="78"/>
        <v>-11.125779357432959</v>
      </c>
      <c r="H125">
        <f t="shared" si="88"/>
        <v>2.7814448393582384E-2</v>
      </c>
      <c r="I125">
        <f t="shared" si="89"/>
        <v>5.6288967871647964E-3</v>
      </c>
      <c r="J125">
        <f t="shared" si="90"/>
        <v>-2.7814448393582384E-2</v>
      </c>
      <c r="K125">
        <f t="shared" si="95"/>
        <v>-5.5628896787164796E-2</v>
      </c>
      <c r="M125">
        <f t="shared" si="79"/>
        <v>4.4288727388469935</v>
      </c>
      <c r="N125">
        <f t="shared" si="80"/>
        <v>3.0020350909606313</v>
      </c>
      <c r="O125">
        <f t="shared" si="81"/>
        <v>5.5710022611530059</v>
      </c>
      <c r="P125">
        <f t="shared" si="82"/>
        <v>1.1257793574329593</v>
      </c>
      <c r="Q125">
        <f>($B$5*gx-$B$6*O125)/$B$5</f>
        <v>-5.5710022611530059</v>
      </c>
      <c r="R125">
        <f>($B$5*gy-$B$6*P125)/$B$5</f>
        <v>-11.125779357432959</v>
      </c>
      <c r="S125">
        <f t="shared" si="83"/>
        <v>5.557074755500123</v>
      </c>
      <c r="T125">
        <f t="shared" si="84"/>
        <v>1.0979649090393768</v>
      </c>
      <c r="U125">
        <f t="shared" si="85"/>
        <v>2.7785373777500615E-2</v>
      </c>
      <c r="V125">
        <f t="shared" si="86"/>
        <v>5.4898245451968841E-3</v>
      </c>
      <c r="W125">
        <f>($B$5*gx-$B$6*S125)/$B$5</f>
        <v>-5.557074755500123</v>
      </c>
      <c r="X125">
        <f>($B$5*gx-$B$6*T125)/$B$5</f>
        <v>-1.0979649090393768</v>
      </c>
      <c r="Y125">
        <f t="shared" si="87"/>
        <v>-2.7785373777500615E-2</v>
      </c>
      <c r="Z125">
        <f>R125*dt</f>
        <v>-5.5628896787164796E-2</v>
      </c>
    </row>
    <row r="126" spans="1:26">
      <c r="A126" t="s">
        <v>139</v>
      </c>
      <c r="B126">
        <f t="shared" si="91"/>
        <v>4.4649247696771024</v>
      </c>
      <c r="C126">
        <f t="shared" si="92"/>
        <v>3.0298495393542124</v>
      </c>
      <c r="D126">
        <f t="shared" si="93"/>
        <v>5.5350752303228949</v>
      </c>
      <c r="E126">
        <f t="shared" si="94"/>
        <v>1.0701504606457946</v>
      </c>
      <c r="F126">
        <f t="shared" si="77"/>
        <v>-5.5350752303228949</v>
      </c>
      <c r="G126">
        <f t="shared" si="78"/>
        <v>-11.070150460645795</v>
      </c>
      <c r="H126">
        <f t="shared" ref="H126:H157" si="96">D126*dt</f>
        <v>2.7675376151614476E-2</v>
      </c>
      <c r="I126">
        <f t="shared" ref="I126:I157" si="97">E126*dt</f>
        <v>5.3507523032289726E-3</v>
      </c>
      <c r="J126">
        <f t="shared" ref="J126:J157" si="98">F126*dt</f>
        <v>-2.7675376151614476E-2</v>
      </c>
      <c r="K126">
        <f t="shared" si="95"/>
        <v>-5.535075230322898E-2</v>
      </c>
      <c r="M126">
        <f t="shared" si="79"/>
        <v>4.4566581126244937</v>
      </c>
      <c r="N126">
        <f t="shared" si="80"/>
        <v>3.0075249155058281</v>
      </c>
      <c r="O126">
        <f t="shared" si="81"/>
        <v>5.5432168873755057</v>
      </c>
      <c r="P126">
        <f t="shared" si="82"/>
        <v>1.0701504606457946</v>
      </c>
      <c r="Q126">
        <f>($B$5*gx-$B$6*O126)/$B$5</f>
        <v>-5.5432168873755057</v>
      </c>
      <c r="R126">
        <f>($B$5*gy-$B$6*P126)/$B$5</f>
        <v>-11.070150460645795</v>
      </c>
      <c r="S126">
        <f t="shared" si="83"/>
        <v>5.5293588451570672</v>
      </c>
      <c r="T126">
        <f t="shared" si="84"/>
        <v>1.0424750844941801</v>
      </c>
      <c r="U126">
        <f t="shared" si="85"/>
        <v>2.7646794225785337E-2</v>
      </c>
      <c r="V126">
        <f t="shared" si="86"/>
        <v>5.2123754224709011E-3</v>
      </c>
      <c r="W126">
        <f>($B$5*gx-$B$6*S126)/$B$5</f>
        <v>-5.5293588451570672</v>
      </c>
      <c r="X126">
        <f>($B$5*gx-$B$6*T126)/$B$5</f>
        <v>-1.0424750844941801</v>
      </c>
      <c r="Y126">
        <f t="shared" si="87"/>
        <v>-2.7646794225785337E-2</v>
      </c>
      <c r="Z126">
        <f>R126*dt</f>
        <v>-5.535075230322898E-2</v>
      </c>
    </row>
    <row r="127" spans="1:26">
      <c r="A127" t="s">
        <v>140</v>
      </c>
      <c r="B127">
        <f t="shared" si="91"/>
        <v>4.4926001458287166</v>
      </c>
      <c r="C127">
        <f t="shared" si="92"/>
        <v>3.0352002916574414</v>
      </c>
      <c r="D127">
        <f t="shared" si="93"/>
        <v>5.5073998541712808</v>
      </c>
      <c r="E127">
        <f t="shared" si="94"/>
        <v>1.0147997083425655</v>
      </c>
      <c r="F127">
        <f t="shared" si="77"/>
        <v>-5.5073998541712808</v>
      </c>
      <c r="G127">
        <f t="shared" si="78"/>
        <v>-11.014799708342565</v>
      </c>
      <c r="H127">
        <f t="shared" si="96"/>
        <v>2.7536999270856403E-2</v>
      </c>
      <c r="I127">
        <f t="shared" si="97"/>
        <v>5.0739985417128279E-3</v>
      </c>
      <c r="J127">
        <f t="shared" si="98"/>
        <v>-2.7536999270856403E-2</v>
      </c>
      <c r="K127">
        <f t="shared" si="95"/>
        <v>-5.5073998541712826E-2</v>
      </c>
      <c r="M127">
        <f t="shared" si="79"/>
        <v>4.4843049068502792</v>
      </c>
      <c r="N127">
        <f t="shared" si="80"/>
        <v>3.0127372909282992</v>
      </c>
      <c r="O127">
        <f t="shared" si="81"/>
        <v>5.5155700931497202</v>
      </c>
      <c r="P127">
        <f t="shared" si="82"/>
        <v>1.0147997083425655</v>
      </c>
      <c r="Q127">
        <f>($B$5*gx-$B$6*O127)/$B$5</f>
        <v>-5.5155700931497202</v>
      </c>
      <c r="R127">
        <f>($B$5*gy-$B$6*P127)/$B$5</f>
        <v>-11.014799708342565</v>
      </c>
      <c r="S127">
        <f t="shared" si="83"/>
        <v>5.501781167916846</v>
      </c>
      <c r="T127">
        <f t="shared" si="84"/>
        <v>0.9872627090717091</v>
      </c>
      <c r="U127">
        <f t="shared" si="85"/>
        <v>2.7508905839584232E-2</v>
      </c>
      <c r="V127">
        <f t="shared" si="86"/>
        <v>4.936313545358546E-3</v>
      </c>
      <c r="W127">
        <f>($B$5*gx-$B$6*S127)/$B$5</f>
        <v>-5.501781167916846</v>
      </c>
      <c r="X127">
        <f>($B$5*gx-$B$6*T127)/$B$5</f>
        <v>-0.9872627090717091</v>
      </c>
      <c r="Y127">
        <f t="shared" si="87"/>
        <v>-2.7508905839584232E-2</v>
      </c>
      <c r="Z127">
        <f>R127*dt</f>
        <v>-5.5073998541712826E-2</v>
      </c>
    </row>
    <row r="128" spans="1:26">
      <c r="A128" t="s">
        <v>141</v>
      </c>
      <c r="B128">
        <f t="shared" si="91"/>
        <v>4.5201371450995733</v>
      </c>
      <c r="C128">
        <f t="shared" si="92"/>
        <v>3.0402742901991542</v>
      </c>
      <c r="D128">
        <f t="shared" si="93"/>
        <v>5.479862854900424</v>
      </c>
      <c r="E128">
        <f t="shared" si="94"/>
        <v>0.9597257098008527</v>
      </c>
      <c r="F128">
        <f t="shared" si="77"/>
        <v>-5.479862854900424</v>
      </c>
      <c r="G128">
        <f t="shared" si="78"/>
        <v>-10.959725709800853</v>
      </c>
      <c r="H128">
        <f t="shared" si="96"/>
        <v>2.739931427450212E-2</v>
      </c>
      <c r="I128">
        <f t="shared" si="97"/>
        <v>4.798628549004264E-3</v>
      </c>
      <c r="J128">
        <f t="shared" si="98"/>
        <v>-2.739931427450212E-2</v>
      </c>
      <c r="K128">
        <f t="shared" si="95"/>
        <v>-5.4798628549004268E-2</v>
      </c>
      <c r="M128">
        <f t="shared" si="79"/>
        <v>4.511813812689863</v>
      </c>
      <c r="N128">
        <f t="shared" si="80"/>
        <v>3.0176736044736576</v>
      </c>
      <c r="O128">
        <f t="shared" si="81"/>
        <v>5.4880611873101364</v>
      </c>
      <c r="P128">
        <f t="shared" si="82"/>
        <v>0.9597257098008527</v>
      </c>
      <c r="Q128">
        <f>($B$5*gx-$B$6*O128)/$B$5</f>
        <v>-5.4880611873101364</v>
      </c>
      <c r="R128">
        <f>($B$5*gy-$B$6*P128)/$B$5</f>
        <v>-10.959725709800853</v>
      </c>
      <c r="S128">
        <f t="shared" si="83"/>
        <v>5.4743410343418608</v>
      </c>
      <c r="T128">
        <f t="shared" si="84"/>
        <v>0.93232639552635055</v>
      </c>
      <c r="U128">
        <f t="shared" si="85"/>
        <v>2.7371705171709306E-2</v>
      </c>
      <c r="V128">
        <f t="shared" si="86"/>
        <v>4.6616319776317527E-3</v>
      </c>
      <c r="W128">
        <f>($B$5*gx-$B$6*S128)/$B$5</f>
        <v>-5.4743410343418608</v>
      </c>
      <c r="X128">
        <f>($B$5*gx-$B$6*T128)/$B$5</f>
        <v>-0.93232639552635055</v>
      </c>
      <c r="Y128">
        <f t="shared" si="87"/>
        <v>-2.7371705171709306E-2</v>
      </c>
      <c r="Z128">
        <f>R128*dt</f>
        <v>-5.4798628549004268E-2</v>
      </c>
    </row>
    <row r="129" spans="1:26">
      <c r="A129" t="s">
        <v>142</v>
      </c>
      <c r="B129">
        <f t="shared" si="91"/>
        <v>4.5475364593740757</v>
      </c>
      <c r="C129">
        <f t="shared" si="92"/>
        <v>3.0450729187481587</v>
      </c>
      <c r="D129">
        <f t="shared" si="93"/>
        <v>5.4524635406259216</v>
      </c>
      <c r="E129">
        <f t="shared" si="94"/>
        <v>0.9049270812518484</v>
      </c>
      <c r="F129">
        <f t="shared" si="77"/>
        <v>-5.4524635406259216</v>
      </c>
      <c r="G129">
        <f t="shared" si="78"/>
        <v>-10.904927081251849</v>
      </c>
      <c r="H129">
        <f t="shared" si="96"/>
        <v>2.7262317703129608E-2</v>
      </c>
      <c r="I129">
        <f t="shared" si="97"/>
        <v>4.5246354062592423E-3</v>
      </c>
      <c r="J129">
        <f t="shared" si="98"/>
        <v>-2.7262317703129608E-2</v>
      </c>
      <c r="K129">
        <f t="shared" si="95"/>
        <v>-5.4524635406259243E-2</v>
      </c>
      <c r="M129">
        <f t="shared" si="79"/>
        <v>4.5391855178615721</v>
      </c>
      <c r="N129">
        <f t="shared" si="80"/>
        <v>3.0223352364512892</v>
      </c>
      <c r="O129">
        <f t="shared" si="81"/>
        <v>5.4606894821384273</v>
      </c>
      <c r="P129">
        <f t="shared" si="82"/>
        <v>0.9049270812518484</v>
      </c>
      <c r="Q129">
        <f>($B$5*gx-$B$6*O129)/$B$5</f>
        <v>-5.4606894821384273</v>
      </c>
      <c r="R129">
        <f>($B$5*gy-$B$6*P129)/$B$5</f>
        <v>-10.904927081251849</v>
      </c>
      <c r="S129">
        <f t="shared" si="83"/>
        <v>5.4470377584330816</v>
      </c>
      <c r="T129">
        <f t="shared" si="84"/>
        <v>0.87766476354871881</v>
      </c>
      <c r="U129">
        <f t="shared" si="85"/>
        <v>2.723518879216541E-2</v>
      </c>
      <c r="V129">
        <f t="shared" si="86"/>
        <v>4.3883238177435937E-3</v>
      </c>
      <c r="W129">
        <f>($B$5*gx-$B$6*S129)/$B$5</f>
        <v>-5.4470377584330816</v>
      </c>
      <c r="X129">
        <f>($B$5*gx-$B$6*T129)/$B$5</f>
        <v>-0.87766476354871881</v>
      </c>
      <c r="Y129">
        <f t="shared" si="87"/>
        <v>-2.723518879216541E-2</v>
      </c>
      <c r="Z129">
        <f>R129*dt</f>
        <v>-5.4524635406259243E-2</v>
      </c>
    </row>
    <row r="130" spans="1:26">
      <c r="A130" t="s">
        <v>143</v>
      </c>
      <c r="B130">
        <f t="shared" si="91"/>
        <v>4.5747987770772056</v>
      </c>
      <c r="C130">
        <f t="shared" si="92"/>
        <v>3.0495975541544178</v>
      </c>
      <c r="D130">
        <f t="shared" si="93"/>
        <v>5.4252012229227917</v>
      </c>
      <c r="E130">
        <f t="shared" si="94"/>
        <v>0.85040244584558911</v>
      </c>
      <c r="F130">
        <f t="shared" si="77"/>
        <v>-5.4252012229227917</v>
      </c>
      <c r="G130">
        <f t="shared" si="78"/>
        <v>-10.850402445845589</v>
      </c>
      <c r="H130">
        <f t="shared" si="96"/>
        <v>2.7126006114613958E-2</v>
      </c>
      <c r="I130">
        <f t="shared" si="97"/>
        <v>4.252012229227946E-3</v>
      </c>
      <c r="J130">
        <f t="shared" si="98"/>
        <v>-2.7126006114613958E-2</v>
      </c>
      <c r="K130">
        <f t="shared" ref="K130:K161" si="99">G130*dt</f>
        <v>-5.4252012229227944E-2</v>
      </c>
      <c r="M130">
        <f t="shared" si="79"/>
        <v>4.5664207066537372</v>
      </c>
      <c r="N130">
        <f t="shared" si="80"/>
        <v>3.026723560269033</v>
      </c>
      <c r="O130">
        <f t="shared" si="81"/>
        <v>5.4334542933462622</v>
      </c>
      <c r="P130">
        <f t="shared" si="82"/>
        <v>0.85040244584558911</v>
      </c>
      <c r="Q130">
        <f>($B$5*gx-$B$6*O130)/$B$5</f>
        <v>-5.4334542933462622</v>
      </c>
      <c r="R130">
        <f>($B$5*gy-$B$6*P130)/$B$5</f>
        <v>-10.850402445845589</v>
      </c>
      <c r="S130">
        <f t="shared" si="83"/>
        <v>5.4198706576128961</v>
      </c>
      <c r="T130">
        <f t="shared" si="84"/>
        <v>0.82327643973097508</v>
      </c>
      <c r="U130">
        <f t="shared" si="85"/>
        <v>2.7099353288064482E-2</v>
      </c>
      <c r="V130">
        <f t="shared" si="86"/>
        <v>4.1163821986548756E-3</v>
      </c>
      <c r="W130">
        <f>($B$5*gx-$B$6*S130)/$B$5</f>
        <v>-5.4198706576128961</v>
      </c>
      <c r="X130">
        <f>($B$5*gx-$B$6*T130)/$B$5</f>
        <v>-0.82327643973097508</v>
      </c>
      <c r="Y130">
        <f t="shared" si="87"/>
        <v>-2.7099353288064482E-2</v>
      </c>
      <c r="Z130">
        <f>R130*dt</f>
        <v>-5.4252012229227944E-2</v>
      </c>
    </row>
    <row r="131" spans="1:26">
      <c r="A131" t="s">
        <v>144</v>
      </c>
      <c r="B131">
        <f t="shared" si="91"/>
        <v>4.6019247831918193</v>
      </c>
      <c r="C131">
        <f t="shared" si="92"/>
        <v>3.0538495663836458</v>
      </c>
      <c r="D131">
        <f t="shared" si="93"/>
        <v>5.398075216808178</v>
      </c>
      <c r="E131">
        <f t="shared" si="94"/>
        <v>0.79615043361636118</v>
      </c>
      <c r="F131">
        <f t="shared" si="77"/>
        <v>-5.398075216808178</v>
      </c>
      <c r="G131">
        <f t="shared" si="78"/>
        <v>-10.796150433616361</v>
      </c>
      <c r="H131">
        <f t="shared" si="96"/>
        <v>2.6990376084040892E-2</v>
      </c>
      <c r="I131">
        <f t="shared" si="97"/>
        <v>3.980752168081806E-3</v>
      </c>
      <c r="J131">
        <f t="shared" si="98"/>
        <v>-2.6990376084040892E-2</v>
      </c>
      <c r="K131">
        <f t="shared" si="99"/>
        <v>-5.3980752168081805E-2</v>
      </c>
      <c r="M131">
        <f t="shared" si="79"/>
        <v>4.5935200599418016</v>
      </c>
      <c r="N131">
        <f t="shared" si="80"/>
        <v>3.0308399424676877</v>
      </c>
      <c r="O131">
        <f t="shared" si="81"/>
        <v>5.4063549400581978</v>
      </c>
      <c r="P131">
        <f t="shared" si="82"/>
        <v>0.79615043361636118</v>
      </c>
      <c r="Q131">
        <f>($B$5*gx-$B$6*O131)/$B$5</f>
        <v>-5.4063549400581978</v>
      </c>
      <c r="R131">
        <f>($B$5*gy-$B$6*P131)/$B$5</f>
        <v>-10.796150433616361</v>
      </c>
      <c r="S131">
        <f t="shared" si="83"/>
        <v>5.3928390527080525</v>
      </c>
      <c r="T131">
        <f t="shared" si="84"/>
        <v>0.76916005753232031</v>
      </c>
      <c r="U131">
        <f t="shared" si="85"/>
        <v>2.6964195263540262E-2</v>
      </c>
      <c r="V131">
        <f t="shared" si="86"/>
        <v>3.8458002876616015E-3</v>
      </c>
      <c r="W131">
        <f>($B$5*gx-$B$6*S131)/$B$5</f>
        <v>-5.3928390527080525</v>
      </c>
      <c r="X131">
        <f>($B$5*gx-$B$6*T131)/$B$5</f>
        <v>-0.76916005753232031</v>
      </c>
      <c r="Y131">
        <f t="shared" si="87"/>
        <v>-2.6964195263540262E-2</v>
      </c>
      <c r="Z131">
        <f>R131*dt</f>
        <v>-5.3980752168081805E-2</v>
      </c>
    </row>
    <row r="132" spans="1:26">
      <c r="A132" t="s">
        <v>145</v>
      </c>
      <c r="B132">
        <f t="shared" si="91"/>
        <v>4.6289151592758602</v>
      </c>
      <c r="C132">
        <f t="shared" si="92"/>
        <v>3.0578303185517277</v>
      </c>
      <c r="D132">
        <f t="shared" si="93"/>
        <v>5.3710848407241372</v>
      </c>
      <c r="E132">
        <f t="shared" si="94"/>
        <v>0.74216968144827933</v>
      </c>
      <c r="F132">
        <f t="shared" si="77"/>
        <v>-5.3710848407241372</v>
      </c>
      <c r="G132">
        <f t="shared" si="78"/>
        <v>-10.74216968144828</v>
      </c>
      <c r="H132">
        <f t="shared" si="96"/>
        <v>2.6855424203620686E-2</v>
      </c>
      <c r="I132">
        <f t="shared" si="97"/>
        <v>3.7108484072413965E-3</v>
      </c>
      <c r="J132">
        <f t="shared" si="98"/>
        <v>-2.6855424203620686E-2</v>
      </c>
      <c r="K132">
        <f t="shared" si="99"/>
        <v>-5.3710848407241399E-2</v>
      </c>
      <c r="M132">
        <f t="shared" si="79"/>
        <v>4.6204842552053416</v>
      </c>
      <c r="N132">
        <f t="shared" si="80"/>
        <v>3.0346857427553493</v>
      </c>
      <c r="O132">
        <f t="shared" si="81"/>
        <v>5.3793907447946578</v>
      </c>
      <c r="P132">
        <f t="shared" si="82"/>
        <v>0.74216968144827933</v>
      </c>
      <c r="Q132">
        <f>($B$5*gx-$B$6*O132)/$B$5</f>
        <v>-5.3793907447946578</v>
      </c>
      <c r="R132">
        <f>($B$5*gy-$B$6*P132)/$B$5</f>
        <v>-10.74216968144828</v>
      </c>
      <c r="S132">
        <f t="shared" si="83"/>
        <v>5.3659422679326712</v>
      </c>
      <c r="T132">
        <f t="shared" si="84"/>
        <v>0.71531425724465858</v>
      </c>
      <c r="U132">
        <f t="shared" si="85"/>
        <v>2.6829711339663356E-2</v>
      </c>
      <c r="V132">
        <f t="shared" si="86"/>
        <v>3.5765712862232931E-3</v>
      </c>
      <c r="W132">
        <f>($B$5*gx-$B$6*S132)/$B$5</f>
        <v>-5.3659422679326712</v>
      </c>
      <c r="X132">
        <f>($B$5*gx-$B$6*T132)/$B$5</f>
        <v>-0.71531425724465858</v>
      </c>
      <c r="Y132">
        <f t="shared" si="87"/>
        <v>-2.6829711339663356E-2</v>
      </c>
      <c r="Z132">
        <f>R132*dt</f>
        <v>-5.3710848407241399E-2</v>
      </c>
    </row>
    <row r="133" spans="1:26">
      <c r="A133" t="s">
        <v>146</v>
      </c>
      <c r="B133">
        <f t="shared" si="91"/>
        <v>4.6557705834794811</v>
      </c>
      <c r="C133">
        <f t="shared" si="92"/>
        <v>3.0615411669589689</v>
      </c>
      <c r="D133">
        <f t="shared" si="93"/>
        <v>5.3442294165205162</v>
      </c>
      <c r="E133">
        <f t="shared" si="94"/>
        <v>0.68845883304103794</v>
      </c>
      <c r="F133">
        <f t="shared" si="77"/>
        <v>-5.3442294165205162</v>
      </c>
      <c r="G133">
        <f t="shared" si="78"/>
        <v>-10.688458833041038</v>
      </c>
      <c r="H133">
        <f t="shared" si="96"/>
        <v>2.6721147082602582E-2</v>
      </c>
      <c r="I133">
        <f t="shared" si="97"/>
        <v>3.4422941652051896E-3</v>
      </c>
      <c r="J133">
        <f t="shared" si="98"/>
        <v>-2.6721147082602582E-2</v>
      </c>
      <c r="K133">
        <f t="shared" si="99"/>
        <v>-5.3442294165205191E-2</v>
      </c>
      <c r="M133">
        <f t="shared" si="79"/>
        <v>4.6473139665450045</v>
      </c>
      <c r="N133">
        <f t="shared" si="80"/>
        <v>3.0382623140415728</v>
      </c>
      <c r="O133">
        <f t="shared" si="81"/>
        <v>5.3525610334549949</v>
      </c>
      <c r="P133">
        <f t="shared" si="82"/>
        <v>0.68845883304103794</v>
      </c>
      <c r="Q133">
        <f>($B$5*gx-$B$6*O133)/$B$5</f>
        <v>-5.3525610334549949</v>
      </c>
      <c r="R133">
        <f>($B$5*gy-$B$6*P133)/$B$5</f>
        <v>-10.688458833041038</v>
      </c>
      <c r="S133">
        <f t="shared" si="83"/>
        <v>5.3391796308713575</v>
      </c>
      <c r="T133">
        <f t="shared" si="84"/>
        <v>0.6617376859584353</v>
      </c>
      <c r="U133">
        <f t="shared" si="85"/>
        <v>2.6695898154356787E-2</v>
      </c>
      <c r="V133">
        <f t="shared" si="86"/>
        <v>3.3086884297921764E-3</v>
      </c>
      <c r="W133">
        <f>($B$5*gx-$B$6*S133)/$B$5</f>
        <v>-5.3391796308713575</v>
      </c>
      <c r="X133">
        <f>($B$5*gx-$B$6*T133)/$B$5</f>
        <v>-0.6617376859584353</v>
      </c>
      <c r="Y133">
        <f t="shared" si="87"/>
        <v>-2.6695898154356787E-2</v>
      </c>
      <c r="Z133">
        <f>R133*dt</f>
        <v>-5.3442294165205191E-2</v>
      </c>
    </row>
    <row r="134" spans="1:26">
      <c r="A134" t="s">
        <v>147</v>
      </c>
      <c r="B134">
        <f t="shared" si="91"/>
        <v>4.6824917305620835</v>
      </c>
      <c r="C134">
        <f t="shared" si="92"/>
        <v>3.0649834611241742</v>
      </c>
      <c r="D134">
        <f t="shared" si="93"/>
        <v>5.3175082694379139</v>
      </c>
      <c r="E134">
        <f t="shared" si="94"/>
        <v>0.63501653887583276</v>
      </c>
      <c r="F134">
        <f t="shared" si="77"/>
        <v>-5.3175082694379139</v>
      </c>
      <c r="G134">
        <f t="shared" si="78"/>
        <v>-10.635016538875833</v>
      </c>
      <c r="H134">
        <f t="shared" si="96"/>
        <v>2.6587541347189571E-2</v>
      </c>
      <c r="I134">
        <f t="shared" si="97"/>
        <v>3.1750826943791641E-3</v>
      </c>
      <c r="J134">
        <f t="shared" si="98"/>
        <v>-2.6587541347189571E-2</v>
      </c>
      <c r="K134">
        <f t="shared" si="99"/>
        <v>-5.3175082694379164E-2</v>
      </c>
      <c r="M134">
        <f t="shared" si="79"/>
        <v>4.6740098646993609</v>
      </c>
      <c r="N134">
        <f t="shared" si="80"/>
        <v>3.0415710024713651</v>
      </c>
      <c r="O134">
        <f t="shared" si="81"/>
        <v>5.3258651353006385</v>
      </c>
      <c r="P134">
        <f t="shared" si="82"/>
        <v>0.63501653887583276</v>
      </c>
      <c r="Q134">
        <f>($B$5*gx-$B$6*O134)/$B$5</f>
        <v>-5.3258651353006385</v>
      </c>
      <c r="R134">
        <f>($B$5*gy-$B$6*P134)/$B$5</f>
        <v>-10.635016538875833</v>
      </c>
      <c r="S134">
        <f t="shared" si="83"/>
        <v>5.3125504724623873</v>
      </c>
      <c r="T134">
        <f t="shared" si="84"/>
        <v>0.60842899752864321</v>
      </c>
      <c r="U134">
        <f t="shared" si="85"/>
        <v>2.6562752362311936E-2</v>
      </c>
      <c r="V134">
        <f t="shared" si="86"/>
        <v>3.042144987643216E-3</v>
      </c>
      <c r="W134">
        <f>($B$5*gx-$B$6*S134)/$B$5</f>
        <v>-5.3125504724623873</v>
      </c>
      <c r="X134">
        <f>($B$5*gx-$B$6*T134)/$B$5</f>
        <v>-0.60842899752864321</v>
      </c>
      <c r="Y134">
        <f t="shared" si="87"/>
        <v>-2.6562752362311936E-2</v>
      </c>
      <c r="Z134">
        <f>R134*dt</f>
        <v>-5.3175082694379164E-2</v>
      </c>
    </row>
    <row r="135" spans="1:26">
      <c r="A135" t="s">
        <v>148</v>
      </c>
      <c r="B135">
        <f t="shared" si="91"/>
        <v>4.7090792719092729</v>
      </c>
      <c r="C135">
        <f t="shared" si="92"/>
        <v>3.0681585438185532</v>
      </c>
      <c r="D135">
        <f t="shared" si="93"/>
        <v>5.2909207280907244</v>
      </c>
      <c r="E135">
        <f t="shared" si="94"/>
        <v>0.58184145618145355</v>
      </c>
      <c r="F135">
        <f t="shared" si="77"/>
        <v>-5.2909207280907244</v>
      </c>
      <c r="G135">
        <f t="shared" si="78"/>
        <v>-10.581841456181454</v>
      </c>
      <c r="H135">
        <f t="shared" si="96"/>
        <v>2.6454603640453624E-2</v>
      </c>
      <c r="I135">
        <f t="shared" si="97"/>
        <v>2.909207280907268E-3</v>
      </c>
      <c r="J135">
        <f t="shared" si="98"/>
        <v>-2.6454603640453624E-2</v>
      </c>
      <c r="K135">
        <f t="shared" si="99"/>
        <v>-5.2909207280907269E-2</v>
      </c>
      <c r="M135">
        <f t="shared" si="79"/>
        <v>4.7005726170616731</v>
      </c>
      <c r="N135">
        <f t="shared" si="80"/>
        <v>3.0446131474590086</v>
      </c>
      <c r="O135">
        <f t="shared" si="81"/>
        <v>5.2993023829383263</v>
      </c>
      <c r="P135">
        <f t="shared" si="82"/>
        <v>0.58184145618145355</v>
      </c>
      <c r="Q135">
        <f>($B$5*gx-$B$6*O135)/$B$5</f>
        <v>-5.2993023829383263</v>
      </c>
      <c r="R135">
        <f>($B$5*gy-$B$6*P135)/$B$5</f>
        <v>-10.581841456181454</v>
      </c>
      <c r="S135">
        <f t="shared" si="83"/>
        <v>5.2860541269809804</v>
      </c>
      <c r="T135">
        <f t="shared" si="84"/>
        <v>0.55538685254099995</v>
      </c>
      <c r="U135">
        <f t="shared" si="85"/>
        <v>2.6430270634904902E-2</v>
      </c>
      <c r="V135">
        <f t="shared" si="86"/>
        <v>2.7769342627049997E-3</v>
      </c>
      <c r="W135">
        <f>($B$5*gx-$B$6*S135)/$B$5</f>
        <v>-5.2860541269809804</v>
      </c>
      <c r="X135">
        <f>($B$5*gx-$B$6*T135)/$B$5</f>
        <v>-0.55538685254099995</v>
      </c>
      <c r="Y135">
        <f t="shared" si="87"/>
        <v>-2.6430270634904902E-2</v>
      </c>
      <c r="Z135">
        <f>R135*dt</f>
        <v>-5.2909207280907269E-2</v>
      </c>
    </row>
    <row r="136" spans="1:26">
      <c r="A136" t="s">
        <v>149</v>
      </c>
      <c r="B136">
        <f t="shared" si="91"/>
        <v>4.7355338755497263</v>
      </c>
      <c r="C136">
        <f t="shared" si="92"/>
        <v>3.0710677510994606</v>
      </c>
      <c r="D136">
        <f t="shared" si="93"/>
        <v>5.2644661244502711</v>
      </c>
      <c r="E136">
        <f t="shared" si="94"/>
        <v>0.52893224890054624</v>
      </c>
      <c r="F136">
        <f t="shared" ref="F136:F199" si="100">($B$5*gx-$B$6*D136)/$B$5</f>
        <v>-5.2644661244502711</v>
      </c>
      <c r="G136">
        <f t="shared" ref="G136:G199" si="101">($B$5*gy-$B$6*E136)/$B$5</f>
        <v>-10.528932248900546</v>
      </c>
      <c r="H136">
        <f t="shared" si="96"/>
        <v>2.6322330622251356E-2</v>
      </c>
      <c r="I136">
        <f t="shared" si="97"/>
        <v>2.6446612445027314E-3</v>
      </c>
      <c r="J136">
        <f t="shared" si="98"/>
        <v>-2.6322330622251356E-2</v>
      </c>
      <c r="K136">
        <f t="shared" si="99"/>
        <v>-5.2644661244502733E-2</v>
      </c>
      <c r="M136">
        <f t="shared" si="79"/>
        <v>4.7270028876965782</v>
      </c>
      <c r="N136">
        <f t="shared" si="80"/>
        <v>3.0473900817217134</v>
      </c>
      <c r="O136">
        <f t="shared" si="81"/>
        <v>5.2728721123034212</v>
      </c>
      <c r="P136">
        <f t="shared" si="82"/>
        <v>0.52893224890054624</v>
      </c>
      <c r="Q136">
        <f>($B$5*gx-$B$6*O136)/$B$5</f>
        <v>-5.2728721123034212</v>
      </c>
      <c r="R136">
        <f>($B$5*gy-$B$6*P136)/$B$5</f>
        <v>-10.528932248900546</v>
      </c>
      <c r="S136">
        <f t="shared" si="83"/>
        <v>5.2596899320226624</v>
      </c>
      <c r="T136">
        <f t="shared" si="84"/>
        <v>0.50260991827829482</v>
      </c>
      <c r="U136">
        <f t="shared" si="85"/>
        <v>2.6298449660113313E-2</v>
      </c>
      <c r="V136">
        <f t="shared" si="86"/>
        <v>2.5130495913914743E-3</v>
      </c>
      <c r="W136">
        <f>($B$5*gx-$B$6*S136)/$B$5</f>
        <v>-5.2596899320226624</v>
      </c>
      <c r="X136">
        <f>($B$5*gx-$B$6*T136)/$B$5</f>
        <v>-0.50260991827829482</v>
      </c>
      <c r="Y136">
        <f t="shared" si="87"/>
        <v>-2.6298449660113313E-2</v>
      </c>
      <c r="Z136">
        <f>R136*dt</f>
        <v>-5.2644661244502733E-2</v>
      </c>
    </row>
    <row r="137" spans="1:26">
      <c r="A137" t="s">
        <v>150</v>
      </c>
      <c r="B137">
        <f t="shared" si="91"/>
        <v>4.761856206171978</v>
      </c>
      <c r="C137">
        <f t="shared" si="92"/>
        <v>3.0737124123439634</v>
      </c>
      <c r="D137">
        <f t="shared" si="93"/>
        <v>5.2381437938280193</v>
      </c>
      <c r="E137">
        <f t="shared" si="94"/>
        <v>0.47628758765604351</v>
      </c>
      <c r="F137">
        <f t="shared" si="100"/>
        <v>-5.2381437938280193</v>
      </c>
      <c r="G137">
        <f t="shared" si="101"/>
        <v>-10.476287587656044</v>
      </c>
      <c r="H137">
        <f t="shared" si="96"/>
        <v>2.6190718969140096E-2</v>
      </c>
      <c r="I137">
        <f t="shared" si="97"/>
        <v>2.3814379382802175E-3</v>
      </c>
      <c r="J137">
        <f t="shared" si="98"/>
        <v>-2.6190718969140096E-2</v>
      </c>
      <c r="K137">
        <f t="shared" si="99"/>
        <v>-5.238143793828022E-2</v>
      </c>
      <c r="M137">
        <f t="shared" si="79"/>
        <v>4.7533013373566915</v>
      </c>
      <c r="N137">
        <f t="shared" si="80"/>
        <v>3.0499031313131049</v>
      </c>
      <c r="O137">
        <f t="shared" si="81"/>
        <v>5.2465736626433079</v>
      </c>
      <c r="P137">
        <f t="shared" si="82"/>
        <v>0.47628758765604351</v>
      </c>
      <c r="Q137">
        <f>($B$5*gx-$B$6*O137)/$B$5</f>
        <v>-5.2465736626433079</v>
      </c>
      <c r="R137">
        <f>($B$5*gy-$B$6*P137)/$B$5</f>
        <v>-10.476287587656044</v>
      </c>
      <c r="S137">
        <f t="shared" si="83"/>
        <v>5.2334572284866994</v>
      </c>
      <c r="T137">
        <f t="shared" si="84"/>
        <v>0.45009686868690341</v>
      </c>
      <c r="U137">
        <f t="shared" si="85"/>
        <v>2.6167286142433497E-2</v>
      </c>
      <c r="V137">
        <f t="shared" si="86"/>
        <v>2.250484343434517E-3</v>
      </c>
      <c r="W137">
        <f>($B$5*gx-$B$6*S137)/$B$5</f>
        <v>-5.2334572284866994</v>
      </c>
      <c r="X137">
        <f>($B$5*gx-$B$6*T137)/$B$5</f>
        <v>-0.45009686868690341</v>
      </c>
      <c r="Y137">
        <f t="shared" si="87"/>
        <v>-2.6167286142433497E-2</v>
      </c>
      <c r="Z137">
        <f>R137*dt</f>
        <v>-5.238143793828022E-2</v>
      </c>
    </row>
    <row r="138" spans="1:26">
      <c r="A138" t="s">
        <v>151</v>
      </c>
      <c r="B138">
        <f t="shared" si="91"/>
        <v>4.788046925141118</v>
      </c>
      <c r="C138">
        <f t="shared" si="92"/>
        <v>3.0760938502822435</v>
      </c>
      <c r="D138">
        <f t="shared" si="93"/>
        <v>5.2119530748588794</v>
      </c>
      <c r="E138">
        <f t="shared" si="94"/>
        <v>0.4239061497177633</v>
      </c>
      <c r="F138">
        <f t="shared" si="100"/>
        <v>-5.2119530748588794</v>
      </c>
      <c r="G138">
        <f t="shared" si="101"/>
        <v>-10.423906149717764</v>
      </c>
      <c r="H138">
        <f t="shared" si="96"/>
        <v>2.6059765374294396E-2</v>
      </c>
      <c r="I138">
        <f t="shared" si="97"/>
        <v>2.1195307485888165E-3</v>
      </c>
      <c r="J138">
        <f t="shared" si="98"/>
        <v>-2.6059765374294396E-2</v>
      </c>
      <c r="K138">
        <f t="shared" si="99"/>
        <v>-5.211953074858882E-2</v>
      </c>
      <c r="M138">
        <f t="shared" si="79"/>
        <v>4.7794686234991248</v>
      </c>
      <c r="N138">
        <f t="shared" si="80"/>
        <v>3.0521536156565392</v>
      </c>
      <c r="O138">
        <f t="shared" si="81"/>
        <v>5.2204063765008746</v>
      </c>
      <c r="P138">
        <f t="shared" si="82"/>
        <v>0.4239061497177633</v>
      </c>
      <c r="Q138">
        <f>($B$5*gx-$B$6*O138)/$B$5</f>
        <v>-5.2204063765008746</v>
      </c>
      <c r="R138">
        <f>($B$5*gy-$B$6*P138)/$B$5</f>
        <v>-10.423906149717764</v>
      </c>
      <c r="S138">
        <f t="shared" si="83"/>
        <v>5.2073553605596228</v>
      </c>
      <c r="T138">
        <f t="shared" si="84"/>
        <v>0.39784638434346892</v>
      </c>
      <c r="U138">
        <f t="shared" si="85"/>
        <v>2.6036776802798114E-2</v>
      </c>
      <c r="V138">
        <f t="shared" si="86"/>
        <v>1.9892319217173445E-3</v>
      </c>
      <c r="W138">
        <f>($B$5*gx-$B$6*S138)/$B$5</f>
        <v>-5.2073553605596228</v>
      </c>
      <c r="X138">
        <f>($B$5*gx-$B$6*T138)/$B$5</f>
        <v>-0.39784638434346892</v>
      </c>
      <c r="Y138">
        <f t="shared" si="87"/>
        <v>-2.6036776802798114E-2</v>
      </c>
      <c r="Z138">
        <f>R138*dt</f>
        <v>-5.211953074858882E-2</v>
      </c>
    </row>
    <row r="139" spans="1:26">
      <c r="A139" t="s">
        <v>152</v>
      </c>
      <c r="B139">
        <f t="shared" si="91"/>
        <v>4.8141066905154126</v>
      </c>
      <c r="C139">
        <f t="shared" si="92"/>
        <v>3.0782133810308321</v>
      </c>
      <c r="D139">
        <f t="shared" si="93"/>
        <v>5.1858933094845847</v>
      </c>
      <c r="E139">
        <f t="shared" si="94"/>
        <v>0.37178661896917448</v>
      </c>
      <c r="F139">
        <f t="shared" si="100"/>
        <v>-5.1858933094845847</v>
      </c>
      <c r="G139">
        <f t="shared" si="101"/>
        <v>-10.371786618969175</v>
      </c>
      <c r="H139">
        <f t="shared" si="96"/>
        <v>2.5929466547422925E-2</v>
      </c>
      <c r="I139">
        <f t="shared" si="97"/>
        <v>1.8589330948458724E-3</v>
      </c>
      <c r="J139">
        <f t="shared" si="98"/>
        <v>-2.5929466547422925E-2</v>
      </c>
      <c r="K139">
        <f t="shared" si="99"/>
        <v>-5.1858933094845877E-2</v>
      </c>
      <c r="M139">
        <f t="shared" si="79"/>
        <v>4.8055054003019233</v>
      </c>
      <c r="N139">
        <f t="shared" si="80"/>
        <v>3.0541428475782566</v>
      </c>
      <c r="O139">
        <f t="shared" si="81"/>
        <v>5.1943695996980761</v>
      </c>
      <c r="P139">
        <f t="shared" si="82"/>
        <v>0.37178661896917448</v>
      </c>
      <c r="Q139">
        <f>($B$5*gx-$B$6*O139)/$B$5</f>
        <v>-5.1943695996980761</v>
      </c>
      <c r="R139">
        <f>($B$5*gy-$B$6*P139)/$B$5</f>
        <v>-10.371786618969175</v>
      </c>
      <c r="S139">
        <f t="shared" si="83"/>
        <v>5.1813836756988305</v>
      </c>
      <c r="T139">
        <f t="shared" si="84"/>
        <v>0.34585715242175152</v>
      </c>
      <c r="U139">
        <f t="shared" si="85"/>
        <v>2.5906918378494154E-2</v>
      </c>
      <c r="V139">
        <f t="shared" si="86"/>
        <v>1.7292857621087577E-3</v>
      </c>
      <c r="W139">
        <f>($B$5*gx-$B$6*S139)/$B$5</f>
        <v>-5.1813836756988305</v>
      </c>
      <c r="X139">
        <f>($B$5*gx-$B$6*T139)/$B$5</f>
        <v>-0.34585715242175152</v>
      </c>
      <c r="Y139">
        <f t="shared" si="87"/>
        <v>-2.5906918378494154E-2</v>
      </c>
      <c r="Z139">
        <f>R139*dt</f>
        <v>-5.1858933094845877E-2</v>
      </c>
    </row>
    <row r="140" spans="1:26">
      <c r="A140" t="s">
        <v>153</v>
      </c>
      <c r="B140">
        <f t="shared" si="91"/>
        <v>4.8400361570628352</v>
      </c>
      <c r="C140">
        <f t="shared" si="92"/>
        <v>3.0800723141256778</v>
      </c>
      <c r="D140">
        <f t="shared" si="93"/>
        <v>5.1599638429371621</v>
      </c>
      <c r="E140">
        <f t="shared" si="94"/>
        <v>0.31992768587432863</v>
      </c>
      <c r="F140">
        <f t="shared" si="100"/>
        <v>-5.1599638429371621</v>
      </c>
      <c r="G140">
        <f t="shared" si="101"/>
        <v>-10.319927685874328</v>
      </c>
      <c r="H140">
        <f t="shared" si="96"/>
        <v>2.5799819214685812E-2</v>
      </c>
      <c r="I140">
        <f t="shared" si="97"/>
        <v>1.5996384293716431E-3</v>
      </c>
      <c r="J140">
        <f t="shared" si="98"/>
        <v>-2.5799819214685812E-2</v>
      </c>
      <c r="K140">
        <f t="shared" si="99"/>
        <v>-5.1599638429371639E-2</v>
      </c>
      <c r="M140">
        <f t="shared" si="79"/>
        <v>4.8314123186804174</v>
      </c>
      <c r="N140">
        <f t="shared" si="80"/>
        <v>3.0558721333403653</v>
      </c>
      <c r="O140">
        <f t="shared" si="81"/>
        <v>5.168462681319582</v>
      </c>
      <c r="P140">
        <f t="shared" si="82"/>
        <v>0.31992768587432863</v>
      </c>
      <c r="Q140">
        <f>($B$5*gx-$B$6*O140)/$B$5</f>
        <v>-5.168462681319582</v>
      </c>
      <c r="R140">
        <f>($B$5*gy-$B$6*P140)/$B$5</f>
        <v>-10.319927685874328</v>
      </c>
      <c r="S140">
        <f t="shared" si="83"/>
        <v>5.1555415246162832</v>
      </c>
      <c r="T140">
        <f t="shared" si="84"/>
        <v>0.2941278666596428</v>
      </c>
      <c r="U140">
        <f t="shared" si="85"/>
        <v>2.5777707623081417E-2</v>
      </c>
      <c r="V140">
        <f t="shared" si="86"/>
        <v>1.470639333298214E-3</v>
      </c>
      <c r="W140">
        <f>($B$5*gx-$B$6*S140)/$B$5</f>
        <v>-5.1555415246162832</v>
      </c>
      <c r="X140">
        <f>($B$5*gx-$B$6*T140)/$B$5</f>
        <v>-0.2941278666596428</v>
      </c>
      <c r="Y140">
        <f t="shared" si="87"/>
        <v>-2.5777707623081417E-2</v>
      </c>
      <c r="Z140">
        <f>R140*dt</f>
        <v>-5.1599638429371639E-2</v>
      </c>
    </row>
    <row r="141" spans="1:26">
      <c r="A141" t="s">
        <v>154</v>
      </c>
      <c r="B141">
        <f t="shared" si="91"/>
        <v>4.8658359762775207</v>
      </c>
      <c r="C141">
        <f t="shared" si="92"/>
        <v>3.0816719525550496</v>
      </c>
      <c r="D141">
        <f t="shared" si="93"/>
        <v>5.1341640237224766</v>
      </c>
      <c r="E141">
        <f t="shared" si="94"/>
        <v>0.26832804744495697</v>
      </c>
      <c r="F141">
        <f t="shared" si="100"/>
        <v>-5.1341640237224766</v>
      </c>
      <c r="G141">
        <f t="shared" si="101"/>
        <v>-10.268328047444957</v>
      </c>
      <c r="H141">
        <f t="shared" si="96"/>
        <v>2.5670820118612384E-2</v>
      </c>
      <c r="I141">
        <f t="shared" si="97"/>
        <v>1.3416402372247848E-3</v>
      </c>
      <c r="J141">
        <f t="shared" si="98"/>
        <v>-2.5670820118612384E-2</v>
      </c>
      <c r="K141">
        <f t="shared" si="99"/>
        <v>-5.1341640237224782E-2</v>
      </c>
      <c r="M141">
        <f t="shared" si="79"/>
        <v>4.8571900263034991</v>
      </c>
      <c r="N141">
        <f t="shared" si="80"/>
        <v>3.0573427726736635</v>
      </c>
      <c r="O141">
        <f t="shared" si="81"/>
        <v>5.1426849736965004</v>
      </c>
      <c r="P141">
        <f t="shared" si="82"/>
        <v>0.26832804744495697</v>
      </c>
      <c r="Q141">
        <f>($B$5*gx-$B$6*O141)/$B$5</f>
        <v>-5.1426849736965004</v>
      </c>
      <c r="R141">
        <f>($B$5*gy-$B$6*P141)/$B$5</f>
        <v>-10.268328047444957</v>
      </c>
      <c r="S141">
        <f t="shared" si="83"/>
        <v>5.1298282612622588</v>
      </c>
      <c r="T141">
        <f t="shared" si="84"/>
        <v>0.24265722732634459</v>
      </c>
      <c r="U141">
        <f t="shared" si="85"/>
        <v>2.5649141306311296E-2</v>
      </c>
      <c r="V141">
        <f t="shared" si="86"/>
        <v>1.2132861366317229E-3</v>
      </c>
      <c r="W141">
        <f>($B$5*gx-$B$6*S141)/$B$5</f>
        <v>-5.1298282612622588</v>
      </c>
      <c r="X141">
        <f>($B$5*gx-$B$6*T141)/$B$5</f>
        <v>-0.24265722732634459</v>
      </c>
      <c r="Y141">
        <f t="shared" si="87"/>
        <v>-2.5649141306311296E-2</v>
      </c>
      <c r="Z141">
        <f>R141*dt</f>
        <v>-5.1341640237224782E-2</v>
      </c>
    </row>
    <row r="142" spans="1:26">
      <c r="A142" t="s">
        <v>155</v>
      </c>
      <c r="B142">
        <f t="shared" si="91"/>
        <v>4.8915067963961327</v>
      </c>
      <c r="C142">
        <f t="shared" si="92"/>
        <v>3.0830135927922742</v>
      </c>
      <c r="D142">
        <f t="shared" si="93"/>
        <v>5.1084932036038646</v>
      </c>
      <c r="E142">
        <f t="shared" si="94"/>
        <v>0.21698640720773218</v>
      </c>
      <c r="F142">
        <f t="shared" si="100"/>
        <v>-5.1084932036038646</v>
      </c>
      <c r="G142">
        <f t="shared" si="101"/>
        <v>-10.216986407207733</v>
      </c>
      <c r="H142">
        <f t="shared" si="96"/>
        <v>2.5542466018019322E-2</v>
      </c>
      <c r="I142">
        <f t="shared" si="97"/>
        <v>1.084932036038661E-3</v>
      </c>
      <c r="J142">
        <f t="shared" si="98"/>
        <v>-2.5542466018019322E-2</v>
      </c>
      <c r="K142">
        <f t="shared" si="99"/>
        <v>-5.1084932036038665E-2</v>
      </c>
      <c r="M142">
        <f t="shared" si="79"/>
        <v>4.8828391676098102</v>
      </c>
      <c r="N142">
        <f t="shared" si="80"/>
        <v>3.0585560588102951</v>
      </c>
      <c r="O142">
        <f t="shared" si="81"/>
        <v>5.1170358323901892</v>
      </c>
      <c r="P142">
        <f t="shared" si="82"/>
        <v>0.21698640720773218</v>
      </c>
      <c r="Q142">
        <f>($B$5*gx-$B$6*O142)/$B$5</f>
        <v>-5.1170358323901892</v>
      </c>
      <c r="R142">
        <f>($B$5*gy-$B$6*P142)/$B$5</f>
        <v>-10.216986407207733</v>
      </c>
      <c r="S142">
        <f t="shared" si="83"/>
        <v>5.1042432428092139</v>
      </c>
      <c r="T142">
        <f t="shared" si="84"/>
        <v>0.19144394118971286</v>
      </c>
      <c r="U142">
        <f t="shared" si="85"/>
        <v>2.5521216214046072E-2</v>
      </c>
      <c r="V142">
        <f t="shared" si="86"/>
        <v>9.5721970594856429E-4</v>
      </c>
      <c r="W142">
        <f>($B$5*gx-$B$6*S142)/$B$5</f>
        <v>-5.1042432428092139</v>
      </c>
      <c r="X142">
        <f>($B$5*gx-$B$6*T142)/$B$5</f>
        <v>-0.19144394118971286</v>
      </c>
      <c r="Y142">
        <f t="shared" si="87"/>
        <v>-2.5521216214046072E-2</v>
      </c>
      <c r="Z142">
        <f>R142*dt</f>
        <v>-5.1084932036038665E-2</v>
      </c>
    </row>
    <row r="143" spans="1:26">
      <c r="A143" t="s">
        <v>156</v>
      </c>
      <c r="B143">
        <f t="shared" si="91"/>
        <v>4.9170492624141522</v>
      </c>
      <c r="C143">
        <f t="shared" si="92"/>
        <v>3.0840985248283128</v>
      </c>
      <c r="D143">
        <f t="shared" si="93"/>
        <v>5.0829507375858451</v>
      </c>
      <c r="E143">
        <f t="shared" si="94"/>
        <v>0.16590147517169351</v>
      </c>
      <c r="F143">
        <f t="shared" si="100"/>
        <v>-5.0829507375858451</v>
      </c>
      <c r="G143">
        <f t="shared" si="101"/>
        <v>-10.165901475171694</v>
      </c>
      <c r="H143">
        <f t="shared" si="96"/>
        <v>2.5414753687929226E-2</v>
      </c>
      <c r="I143">
        <f t="shared" si="97"/>
        <v>8.2950737585846756E-4</v>
      </c>
      <c r="J143">
        <f t="shared" si="98"/>
        <v>-2.5414753687929226E-2</v>
      </c>
      <c r="K143">
        <f t="shared" si="99"/>
        <v>-5.0829507375858472E-2</v>
      </c>
      <c r="M143">
        <f t="shared" si="79"/>
        <v>4.9083603838238563</v>
      </c>
      <c r="N143">
        <f t="shared" si="80"/>
        <v>3.0595132785162438</v>
      </c>
      <c r="O143">
        <f t="shared" si="81"/>
        <v>5.0915146161761431</v>
      </c>
      <c r="P143">
        <f t="shared" si="82"/>
        <v>0.16590147517169351</v>
      </c>
      <c r="Q143">
        <f>($B$5*gx-$B$6*O143)/$B$5</f>
        <v>-5.0915146161761431</v>
      </c>
      <c r="R143">
        <f>($B$5*gy-$B$6*P143)/$B$5</f>
        <v>-10.165901475171694</v>
      </c>
      <c r="S143">
        <f t="shared" si="83"/>
        <v>5.0787858296357031</v>
      </c>
      <c r="T143">
        <f t="shared" si="84"/>
        <v>0.14048672148376429</v>
      </c>
      <c r="U143">
        <f t="shared" si="85"/>
        <v>2.5393929148178517E-2</v>
      </c>
      <c r="V143">
        <f t="shared" si="86"/>
        <v>7.0243360741882143E-4</v>
      </c>
      <c r="W143">
        <f>($B$5*gx-$B$6*S143)/$B$5</f>
        <v>-5.0787858296357031</v>
      </c>
      <c r="X143">
        <f>($B$5*gx-$B$6*T143)/$B$5</f>
        <v>-0.14048672148376429</v>
      </c>
      <c r="Y143">
        <f t="shared" si="87"/>
        <v>-2.5393929148178517E-2</v>
      </c>
      <c r="Z143">
        <f>R143*dt</f>
        <v>-5.0829507375858472E-2</v>
      </c>
    </row>
    <row r="144" spans="1:26">
      <c r="A144" t="s">
        <v>157</v>
      </c>
      <c r="B144">
        <f t="shared" si="91"/>
        <v>4.9424640161020816</v>
      </c>
      <c r="C144">
        <f t="shared" si="92"/>
        <v>3.0849280322041714</v>
      </c>
      <c r="D144">
        <f t="shared" si="93"/>
        <v>5.0575359838979157</v>
      </c>
      <c r="E144">
        <f t="shared" si="94"/>
        <v>0.11507196779583503</v>
      </c>
      <c r="F144">
        <f t="shared" si="100"/>
        <v>-5.0575359838979157</v>
      </c>
      <c r="G144">
        <f t="shared" si="101"/>
        <v>-10.115071967795835</v>
      </c>
      <c r="H144">
        <f t="shared" si="96"/>
        <v>2.5287679919489579E-2</v>
      </c>
      <c r="I144">
        <f t="shared" si="97"/>
        <v>5.753598389791752E-4</v>
      </c>
      <c r="J144">
        <f t="shared" si="98"/>
        <v>-2.5287679919489579E-2</v>
      </c>
      <c r="K144">
        <f t="shared" si="99"/>
        <v>-5.0575359838979178E-2</v>
      </c>
      <c r="M144">
        <f t="shared" si="79"/>
        <v>4.9337543129720345</v>
      </c>
      <c r="N144">
        <f t="shared" si="80"/>
        <v>3.0602157121236626</v>
      </c>
      <c r="O144">
        <f t="shared" si="81"/>
        <v>5.0661206870279649</v>
      </c>
      <c r="P144">
        <f t="shared" si="82"/>
        <v>0.11507196779583503</v>
      </c>
      <c r="Q144">
        <f>($B$5*gx-$B$6*O144)/$B$5</f>
        <v>-5.0661206870279649</v>
      </c>
      <c r="R144">
        <f>($B$5*gy-$B$6*P144)/$B$5</f>
        <v>-10.115071967795835</v>
      </c>
      <c r="S144">
        <f t="shared" si="83"/>
        <v>5.0534553853103947</v>
      </c>
      <c r="T144">
        <f t="shared" si="84"/>
        <v>8.9784287876345445E-2</v>
      </c>
      <c r="U144">
        <f t="shared" si="85"/>
        <v>2.5267276926551976E-2</v>
      </c>
      <c r="V144">
        <f t="shared" si="86"/>
        <v>4.4892143938172726E-4</v>
      </c>
      <c r="W144">
        <f>($B$5*gx-$B$6*S144)/$B$5</f>
        <v>-5.0534553853103947</v>
      </c>
      <c r="X144">
        <f>($B$5*gx-$B$6*T144)/$B$5</f>
        <v>-8.9784287876345445E-2</v>
      </c>
      <c r="Y144">
        <f t="shared" si="87"/>
        <v>-2.5267276926551976E-2</v>
      </c>
      <c r="Z144">
        <f>R144*dt</f>
        <v>-5.0575359838979178E-2</v>
      </c>
    </row>
    <row r="145" spans="1:26">
      <c r="A145" t="s">
        <v>158</v>
      </c>
      <c r="B145">
        <f t="shared" si="91"/>
        <v>4.9677516960215709</v>
      </c>
      <c r="C145">
        <f t="shared" si="92"/>
        <v>3.0855033920431505</v>
      </c>
      <c r="D145">
        <f t="shared" si="93"/>
        <v>5.0322483039784265</v>
      </c>
      <c r="E145">
        <f t="shared" si="94"/>
        <v>6.4496607956855856E-2</v>
      </c>
      <c r="F145">
        <f t="shared" si="100"/>
        <v>-5.0322483039784265</v>
      </c>
      <c r="G145">
        <f t="shared" si="101"/>
        <v>-10.064496607956857</v>
      </c>
      <c r="H145">
        <f t="shared" si="96"/>
        <v>2.5161241519892134E-2</v>
      </c>
      <c r="I145">
        <f t="shared" si="97"/>
        <v>3.2248303978427926E-4</v>
      </c>
      <c r="J145">
        <f t="shared" si="98"/>
        <v>-2.5161241519892134E-2</v>
      </c>
      <c r="K145">
        <f t="shared" si="99"/>
        <v>-5.0322483039784281E-2</v>
      </c>
      <c r="M145">
        <f t="shared" si="79"/>
        <v>4.9590215898985868</v>
      </c>
      <c r="N145">
        <f t="shared" si="80"/>
        <v>3.0606646335630443</v>
      </c>
      <c r="O145">
        <f t="shared" si="81"/>
        <v>5.0408534101014126</v>
      </c>
      <c r="P145">
        <f t="shared" si="82"/>
        <v>6.4496607956855856E-2</v>
      </c>
      <c r="Q145">
        <f>($B$5*gx-$B$6*O145)/$B$5</f>
        <v>-5.0408534101014126</v>
      </c>
      <c r="R145">
        <f>($B$5*gy-$B$6*P145)/$B$5</f>
        <v>-10.064496607956857</v>
      </c>
      <c r="S145">
        <f t="shared" si="83"/>
        <v>5.0282512765761593</v>
      </c>
      <c r="T145">
        <f t="shared" si="84"/>
        <v>3.9335366436963712E-2</v>
      </c>
      <c r="U145">
        <f t="shared" si="85"/>
        <v>2.5141256382880797E-2</v>
      </c>
      <c r="V145">
        <f t="shared" si="86"/>
        <v>1.9667683218481857E-4</v>
      </c>
      <c r="W145">
        <f>($B$5*gx-$B$6*S145)/$B$5</f>
        <v>-5.0282512765761593</v>
      </c>
      <c r="X145">
        <f>($B$5*gx-$B$6*T145)/$B$5</f>
        <v>-3.9335366436963712E-2</v>
      </c>
      <c r="Y145">
        <f t="shared" si="87"/>
        <v>-2.5141256382880797E-2</v>
      </c>
      <c r="Z145">
        <f>R145*dt</f>
        <v>-5.0322483039784281E-2</v>
      </c>
    </row>
    <row r="146" spans="1:26">
      <c r="A146" t="s">
        <v>159</v>
      </c>
      <c r="B146">
        <f t="shared" si="91"/>
        <v>4.9929129375414627</v>
      </c>
      <c r="C146">
        <f t="shared" si="92"/>
        <v>3.0858258750829348</v>
      </c>
      <c r="D146">
        <f t="shared" si="93"/>
        <v>5.0070870624585346</v>
      </c>
      <c r="E146">
        <f t="shared" si="94"/>
        <v>1.4174124917071575E-2</v>
      </c>
      <c r="F146">
        <f t="shared" si="100"/>
        <v>-5.0070870624585346</v>
      </c>
      <c r="G146">
        <f t="shared" si="101"/>
        <v>-10.014174124917071</v>
      </c>
      <c r="H146">
        <f t="shared" si="96"/>
        <v>2.5035435312292673E-2</v>
      </c>
      <c r="I146">
        <f t="shared" si="97"/>
        <v>7.0870624585357871E-5</v>
      </c>
      <c r="J146">
        <f t="shared" si="98"/>
        <v>-2.5035435312292673E-2</v>
      </c>
      <c r="K146">
        <f t="shared" si="99"/>
        <v>-5.0070870624585359E-2</v>
      </c>
      <c r="M146">
        <f t="shared" si="79"/>
        <v>4.9841628462814676</v>
      </c>
      <c r="N146">
        <f t="shared" si="80"/>
        <v>3.0608613103952291</v>
      </c>
      <c r="O146">
        <f t="shared" si="81"/>
        <v>5.0157121537185319</v>
      </c>
      <c r="P146">
        <f t="shared" si="82"/>
        <v>1.4174124917071575E-2</v>
      </c>
      <c r="Q146">
        <f>($B$5*gx-$B$6*O146)/$B$5</f>
        <v>-5.0157121537185319</v>
      </c>
      <c r="R146">
        <f>($B$5*gy-$B$6*P146)/$B$5</f>
        <v>-10.014174124917071</v>
      </c>
      <c r="S146">
        <f t="shared" si="83"/>
        <v>5.0031728733342353</v>
      </c>
      <c r="T146">
        <f t="shared" si="84"/>
        <v>-1.0861310395221105E-2</v>
      </c>
      <c r="U146">
        <f t="shared" si="85"/>
        <v>2.5015864366671178E-2</v>
      </c>
      <c r="V146">
        <f t="shared" si="86"/>
        <v>-5.4306551976105527E-5</v>
      </c>
      <c r="W146">
        <f>($B$5*gx-$B$6*S146)/$B$5</f>
        <v>-5.0031728733342353</v>
      </c>
      <c r="X146">
        <f>($B$5*gx-$B$6*T146)/$B$5</f>
        <v>1.0861310395221105E-2</v>
      </c>
      <c r="Y146">
        <f t="shared" si="87"/>
        <v>-2.5015864366671178E-2</v>
      </c>
      <c r="Z146">
        <f>R146*dt</f>
        <v>-5.0070870624585359E-2</v>
      </c>
    </row>
    <row r="147" spans="1:26">
      <c r="A147" t="s">
        <v>160</v>
      </c>
      <c r="B147">
        <f t="shared" si="91"/>
        <v>5.0179483728537555</v>
      </c>
      <c r="C147">
        <f t="shared" si="92"/>
        <v>3.0858967457075202</v>
      </c>
      <c r="D147">
        <f t="shared" si="93"/>
        <v>4.9820516271462418</v>
      </c>
      <c r="E147">
        <f t="shared" si="94"/>
        <v>-3.5896745707513784E-2</v>
      </c>
      <c r="F147">
        <f t="shared" si="100"/>
        <v>-4.9820516271462418</v>
      </c>
      <c r="G147">
        <f t="shared" si="101"/>
        <v>-9.9641032542924854</v>
      </c>
      <c r="H147">
        <f t="shared" si="96"/>
        <v>2.4910258135731209E-2</v>
      </c>
      <c r="I147">
        <f t="shared" si="97"/>
        <v>-1.7948372853756893E-4</v>
      </c>
      <c r="J147">
        <f t="shared" si="98"/>
        <v>-2.4910258135731209E-2</v>
      </c>
      <c r="K147">
        <f t="shared" si="99"/>
        <v>-4.9820516271462431E-2</v>
      </c>
      <c r="M147">
        <f t="shared" si="79"/>
        <v>5.0091787106481389</v>
      </c>
      <c r="N147">
        <f t="shared" si="80"/>
        <v>3.0608070038432529</v>
      </c>
      <c r="O147">
        <f t="shared" si="81"/>
        <v>4.9906962893518605</v>
      </c>
      <c r="P147">
        <f t="shared" si="82"/>
        <v>-3.5896745707513784E-2</v>
      </c>
      <c r="Q147">
        <f>($B$5*gx-$B$6*O147)/$B$5</f>
        <v>-4.9906962893518605</v>
      </c>
      <c r="R147">
        <f>($B$5*gy-$B$6*P147)/$B$5</f>
        <v>-9.9641032542924854</v>
      </c>
      <c r="S147">
        <f t="shared" si="83"/>
        <v>4.9782195486284806</v>
      </c>
      <c r="T147">
        <f t="shared" si="84"/>
        <v>-6.0807003843245E-2</v>
      </c>
      <c r="U147">
        <f t="shared" si="85"/>
        <v>2.4891097743142403E-2</v>
      </c>
      <c r="V147">
        <f t="shared" si="86"/>
        <v>-3.0403501921622499E-4</v>
      </c>
      <c r="W147">
        <f>($B$5*gx-$B$6*S147)/$B$5</f>
        <v>-4.9782195486284806</v>
      </c>
      <c r="X147">
        <f>($B$5*gx-$B$6*T147)/$B$5</f>
        <v>6.0807003843245E-2</v>
      </c>
      <c r="Y147">
        <f t="shared" si="87"/>
        <v>-2.4891097743142403E-2</v>
      </c>
      <c r="Z147">
        <f>R147*dt</f>
        <v>-4.9820516271462431E-2</v>
      </c>
    </row>
    <row r="148" spans="1:26">
      <c r="A148" t="s">
        <v>161</v>
      </c>
      <c r="B148">
        <f t="shared" si="91"/>
        <v>5.0428586309894863</v>
      </c>
      <c r="C148">
        <f t="shared" si="92"/>
        <v>3.0857172619789828</v>
      </c>
      <c r="D148">
        <f t="shared" si="93"/>
        <v>4.9571413690105111</v>
      </c>
      <c r="E148">
        <f t="shared" si="94"/>
        <v>-8.5717261978976222E-2</v>
      </c>
      <c r="F148">
        <f t="shared" si="100"/>
        <v>-4.9571413690105111</v>
      </c>
      <c r="G148">
        <f t="shared" si="101"/>
        <v>-9.9142827380210239</v>
      </c>
      <c r="H148">
        <f t="shared" si="96"/>
        <v>2.4785706845052557E-2</v>
      </c>
      <c r="I148">
        <f t="shared" si="97"/>
        <v>-4.2858630989488114E-4</v>
      </c>
      <c r="J148">
        <f t="shared" si="98"/>
        <v>-2.4785706845052557E-2</v>
      </c>
      <c r="K148">
        <f t="shared" si="99"/>
        <v>-4.9571413690105121E-2</v>
      </c>
      <c r="M148">
        <f t="shared" si="79"/>
        <v>5.0340698083912816</v>
      </c>
      <c r="N148">
        <f t="shared" si="80"/>
        <v>3.0605029688240366</v>
      </c>
      <c r="O148">
        <f t="shared" si="81"/>
        <v>4.9658051916087178</v>
      </c>
      <c r="P148">
        <f t="shared" si="82"/>
        <v>-8.5717261978976222E-2</v>
      </c>
      <c r="Q148">
        <f>($B$5*gx-$B$6*O148)/$B$5</f>
        <v>-4.9658051916087178</v>
      </c>
      <c r="R148">
        <f>($B$5*gy-$B$6*P148)/$B$5</f>
        <v>-9.9142827380210239</v>
      </c>
      <c r="S148">
        <f t="shared" si="83"/>
        <v>4.9533906786296962</v>
      </c>
      <c r="T148">
        <f t="shared" si="84"/>
        <v>-0.11050296882402878</v>
      </c>
      <c r="U148">
        <f t="shared" si="85"/>
        <v>2.476695339314848E-2</v>
      </c>
      <c r="V148">
        <f t="shared" si="86"/>
        <v>-5.5251484412014394E-4</v>
      </c>
      <c r="W148">
        <f>($B$5*gx-$B$6*S148)/$B$5</f>
        <v>-4.9533906786296962</v>
      </c>
      <c r="X148">
        <f>($B$5*gx-$B$6*T148)/$B$5</f>
        <v>0.11050296882402878</v>
      </c>
      <c r="Y148">
        <f t="shared" si="87"/>
        <v>-2.476695339314848E-2</v>
      </c>
      <c r="Z148">
        <f>R148*dt</f>
        <v>-4.9571413690105121E-2</v>
      </c>
    </row>
    <row r="149" spans="1:26">
      <c r="A149" t="s">
        <v>162</v>
      </c>
      <c r="B149">
        <f t="shared" si="91"/>
        <v>5.0676443378345386</v>
      </c>
      <c r="C149">
        <f t="shared" si="92"/>
        <v>3.085288675669088</v>
      </c>
      <c r="D149">
        <f t="shared" si="93"/>
        <v>4.9323556621654587</v>
      </c>
      <c r="E149">
        <f t="shared" si="94"/>
        <v>-0.13528867566908134</v>
      </c>
      <c r="F149">
        <f t="shared" si="100"/>
        <v>-4.9323556621654587</v>
      </c>
      <c r="G149">
        <f t="shared" si="101"/>
        <v>-9.8647113243309192</v>
      </c>
      <c r="H149">
        <f t="shared" si="96"/>
        <v>2.4661778310827293E-2</v>
      </c>
      <c r="I149">
        <f t="shared" si="97"/>
        <v>-6.7644337834540675E-4</v>
      </c>
      <c r="J149">
        <f t="shared" si="98"/>
        <v>-2.4661778310827293E-2</v>
      </c>
      <c r="K149">
        <f t="shared" si="99"/>
        <v>-4.93235566216546E-2</v>
      </c>
      <c r="M149">
        <f t="shared" si="79"/>
        <v>5.0588367617844296</v>
      </c>
      <c r="N149">
        <f t="shared" si="80"/>
        <v>3.0599504539799165</v>
      </c>
      <c r="O149">
        <f t="shared" si="81"/>
        <v>4.9410382382155698</v>
      </c>
      <c r="P149">
        <f t="shared" si="82"/>
        <v>-0.13528867566908134</v>
      </c>
      <c r="Q149">
        <f>($B$5*gx-$B$6*O149)/$B$5</f>
        <v>-4.9410382382155698</v>
      </c>
      <c r="R149">
        <f>($B$5*gy-$B$6*P149)/$B$5</f>
        <v>-9.8647113243309192</v>
      </c>
      <c r="S149">
        <f t="shared" si="83"/>
        <v>4.9286856426200307</v>
      </c>
      <c r="T149">
        <f t="shared" si="84"/>
        <v>-0.15995045397990865</v>
      </c>
      <c r="U149">
        <f t="shared" si="85"/>
        <v>2.4643428213100154E-2</v>
      </c>
      <c r="V149">
        <f t="shared" si="86"/>
        <v>-7.9975226989954329E-4</v>
      </c>
      <c r="W149">
        <f>($B$5*gx-$B$6*S149)/$B$5</f>
        <v>-4.9286856426200307</v>
      </c>
      <c r="X149">
        <f>($B$5*gx-$B$6*T149)/$B$5</f>
        <v>0.15995045397990865</v>
      </c>
      <c r="Y149">
        <f t="shared" si="87"/>
        <v>-2.4643428213100154E-2</v>
      </c>
      <c r="Z149">
        <f>R149*dt</f>
        <v>-4.93235566216546E-2</v>
      </c>
    </row>
    <row r="150" spans="1:26">
      <c r="A150" t="s">
        <v>163</v>
      </c>
      <c r="B150">
        <f t="shared" si="91"/>
        <v>5.092306116145366</v>
      </c>
      <c r="C150">
        <f t="shared" si="92"/>
        <v>3.0846122322907426</v>
      </c>
      <c r="D150">
        <f t="shared" si="93"/>
        <v>4.9076938838546313</v>
      </c>
      <c r="E150">
        <f t="shared" si="94"/>
        <v>-0.18461223229073595</v>
      </c>
      <c r="F150">
        <f t="shared" si="100"/>
        <v>-4.9076938838546313</v>
      </c>
      <c r="G150">
        <f t="shared" si="101"/>
        <v>-9.8153877677092645</v>
      </c>
      <c r="H150">
        <f t="shared" si="96"/>
        <v>2.4538469419273158E-2</v>
      </c>
      <c r="I150">
        <f t="shared" si="97"/>
        <v>-9.2306116145367972E-4</v>
      </c>
      <c r="J150">
        <f t="shared" si="98"/>
        <v>-2.4538469419273158E-2</v>
      </c>
      <c r="K150">
        <f t="shared" si="99"/>
        <v>-4.9076938838546323E-2</v>
      </c>
      <c r="M150">
        <f t="shared" si="79"/>
        <v>5.0834801899975295</v>
      </c>
      <c r="N150">
        <f t="shared" si="80"/>
        <v>3.059150701710017</v>
      </c>
      <c r="O150">
        <f t="shared" si="81"/>
        <v>4.9163948100024699</v>
      </c>
      <c r="P150">
        <f t="shared" si="82"/>
        <v>-0.18461223229073595</v>
      </c>
      <c r="Q150">
        <f>($B$5*gx-$B$6*O150)/$B$5</f>
        <v>-4.9163948100024699</v>
      </c>
      <c r="R150">
        <f>($B$5*gy-$B$6*P150)/$B$5</f>
        <v>-9.8153877677092645</v>
      </c>
      <c r="S150">
        <f t="shared" si="83"/>
        <v>4.9041038229774641</v>
      </c>
      <c r="T150">
        <f t="shared" si="84"/>
        <v>-0.2091507017100091</v>
      </c>
      <c r="U150">
        <f t="shared" si="85"/>
        <v>2.4520519114887319E-2</v>
      </c>
      <c r="V150">
        <f t="shared" si="86"/>
        <v>-1.0457535085500456E-3</v>
      </c>
      <c r="W150">
        <f>($B$5*gx-$B$6*S150)/$B$5</f>
        <v>-4.9041038229774641</v>
      </c>
      <c r="X150">
        <f>($B$5*gx-$B$6*T150)/$B$5</f>
        <v>0.2091507017100091</v>
      </c>
      <c r="Y150">
        <f t="shared" si="87"/>
        <v>-2.4520519114887319E-2</v>
      </c>
      <c r="Z150">
        <f>R150*dt</f>
        <v>-4.9076938838546323E-2</v>
      </c>
    </row>
    <row r="151" spans="1:26">
      <c r="A151" t="s">
        <v>164</v>
      </c>
      <c r="B151">
        <f t="shared" si="91"/>
        <v>5.1168445855646389</v>
      </c>
      <c r="C151">
        <f t="shared" si="92"/>
        <v>3.0836891711292891</v>
      </c>
      <c r="D151">
        <f t="shared" si="93"/>
        <v>4.8831554144353584</v>
      </c>
      <c r="E151">
        <f t="shared" si="94"/>
        <v>-0.23368917112928228</v>
      </c>
      <c r="F151">
        <f t="shared" si="100"/>
        <v>-4.8831554144353584</v>
      </c>
      <c r="G151">
        <f t="shared" si="101"/>
        <v>-9.7663108288707186</v>
      </c>
      <c r="H151">
        <f t="shared" si="96"/>
        <v>2.4415777072176792E-2</v>
      </c>
      <c r="I151">
        <f t="shared" si="97"/>
        <v>-1.1684458556464115E-3</v>
      </c>
      <c r="J151">
        <f t="shared" si="98"/>
        <v>-2.4415777072176792E-2</v>
      </c>
      <c r="K151">
        <f t="shared" si="99"/>
        <v>-4.8831554144353591E-2</v>
      </c>
      <c r="M151">
        <f t="shared" si="79"/>
        <v>5.1080007091124164</v>
      </c>
      <c r="N151">
        <f t="shared" si="80"/>
        <v>3.0581049482014668</v>
      </c>
      <c r="O151">
        <f t="shared" si="81"/>
        <v>4.891874290887583</v>
      </c>
      <c r="P151">
        <f t="shared" si="82"/>
        <v>-0.23368917112928228</v>
      </c>
      <c r="Q151">
        <f>($B$5*gx-$B$6*O151)/$B$5</f>
        <v>-4.891874290887583</v>
      </c>
      <c r="R151">
        <f>($B$5*gy-$B$6*P151)/$B$5</f>
        <v>-9.7663108288707186</v>
      </c>
      <c r="S151">
        <f t="shared" si="83"/>
        <v>4.8796446051603644</v>
      </c>
      <c r="T151">
        <f t="shared" si="84"/>
        <v>-0.25810494820145907</v>
      </c>
      <c r="U151">
        <f t="shared" si="85"/>
        <v>2.4398223025801823E-2</v>
      </c>
      <c r="V151">
        <f t="shared" si="86"/>
        <v>-1.2905247410072954E-3</v>
      </c>
      <c r="W151">
        <f>($B$5*gx-$B$6*S151)/$B$5</f>
        <v>-4.8796446051603644</v>
      </c>
      <c r="X151">
        <f>($B$5*gx-$B$6*T151)/$B$5</f>
        <v>0.25810494820145907</v>
      </c>
      <c r="Y151">
        <f t="shared" si="87"/>
        <v>-2.4398223025801823E-2</v>
      </c>
      <c r="Z151">
        <f>R151*dt</f>
        <v>-4.8831554144353591E-2</v>
      </c>
    </row>
    <row r="152" spans="1:26">
      <c r="A152" t="s">
        <v>165</v>
      </c>
      <c r="B152">
        <f t="shared" si="91"/>
        <v>5.1412603626368156</v>
      </c>
      <c r="C152">
        <f t="shared" si="92"/>
        <v>3.0825207252736426</v>
      </c>
      <c r="D152">
        <f t="shared" si="93"/>
        <v>4.8587396373631817</v>
      </c>
      <c r="E152">
        <f t="shared" si="94"/>
        <v>-0.28252072527363586</v>
      </c>
      <c r="F152">
        <f t="shared" si="100"/>
        <v>-4.8587396373631817</v>
      </c>
      <c r="G152">
        <f t="shared" si="101"/>
        <v>-9.7174792747263634</v>
      </c>
      <c r="H152">
        <f t="shared" si="96"/>
        <v>2.4293698186815909E-2</v>
      </c>
      <c r="I152">
        <f t="shared" si="97"/>
        <v>-1.4126036263681795E-3</v>
      </c>
      <c r="J152">
        <f t="shared" si="98"/>
        <v>-2.4293698186815909E-2</v>
      </c>
      <c r="K152">
        <f t="shared" si="99"/>
        <v>-4.8587396373631818E-2</v>
      </c>
      <c r="M152">
        <f t="shared" si="79"/>
        <v>5.1323989321382184</v>
      </c>
      <c r="N152">
        <f t="shared" si="80"/>
        <v>3.0568144234604597</v>
      </c>
      <c r="O152">
        <f t="shared" si="81"/>
        <v>4.867476067861781</v>
      </c>
      <c r="P152">
        <f t="shared" si="82"/>
        <v>-0.28252072527363586</v>
      </c>
      <c r="Q152">
        <f>($B$5*gx-$B$6*O152)/$B$5</f>
        <v>-4.867476067861781</v>
      </c>
      <c r="R152">
        <f>($B$5*gy-$B$6*P152)/$B$5</f>
        <v>-9.7174792747263634</v>
      </c>
      <c r="S152">
        <f t="shared" si="83"/>
        <v>4.8553073776921263</v>
      </c>
      <c r="T152">
        <f t="shared" si="84"/>
        <v>-0.30681442346045179</v>
      </c>
      <c r="U152">
        <f t="shared" si="85"/>
        <v>2.4276536888460633E-2</v>
      </c>
      <c r="V152">
        <f t="shared" si="86"/>
        <v>-1.5340721173022591E-3</v>
      </c>
      <c r="W152">
        <f>($B$5*gx-$B$6*S152)/$B$5</f>
        <v>-4.8553073776921263</v>
      </c>
      <c r="X152">
        <f>($B$5*gx-$B$6*T152)/$B$5</f>
        <v>0.30681442346045179</v>
      </c>
      <c r="Y152">
        <f t="shared" si="87"/>
        <v>-2.4276536888460633E-2</v>
      </c>
      <c r="Z152">
        <f>R152*dt</f>
        <v>-4.8587396373631818E-2</v>
      </c>
    </row>
    <row r="153" spans="1:26">
      <c r="A153" t="s">
        <v>166</v>
      </c>
      <c r="B153">
        <f t="shared" si="91"/>
        <v>5.1655540608236317</v>
      </c>
      <c r="C153">
        <f t="shared" si="92"/>
        <v>3.0811081216472744</v>
      </c>
      <c r="D153">
        <f t="shared" si="93"/>
        <v>4.8344459391763657</v>
      </c>
      <c r="E153">
        <f t="shared" si="94"/>
        <v>-0.33110812164726766</v>
      </c>
      <c r="F153">
        <f t="shared" si="100"/>
        <v>-4.8344459391763657</v>
      </c>
      <c r="G153">
        <f t="shared" si="101"/>
        <v>-9.6688918783527331</v>
      </c>
      <c r="H153">
        <f t="shared" si="96"/>
        <v>2.4172229695881828E-2</v>
      </c>
      <c r="I153">
        <f t="shared" si="97"/>
        <v>-1.6555406082363383E-3</v>
      </c>
      <c r="J153">
        <f t="shared" si="98"/>
        <v>-2.4172229695881828E-2</v>
      </c>
      <c r="K153">
        <f t="shared" si="99"/>
        <v>-4.8344459391763669E-2</v>
      </c>
      <c r="M153">
        <f t="shared" si="79"/>
        <v>5.1566754690266787</v>
      </c>
      <c r="N153">
        <f t="shared" si="80"/>
        <v>3.0552803513431575</v>
      </c>
      <c r="O153">
        <f t="shared" si="81"/>
        <v>4.8431995309733207</v>
      </c>
      <c r="P153">
        <f t="shared" si="82"/>
        <v>-0.33110812164726766</v>
      </c>
      <c r="Q153">
        <f>($B$5*gx-$B$6*O153)/$B$5</f>
        <v>-4.8431995309733207</v>
      </c>
      <c r="R153">
        <f>($B$5*gy-$B$6*P153)/$B$5</f>
        <v>-9.6688918783527331</v>
      </c>
      <c r="S153">
        <f t="shared" si="83"/>
        <v>4.8310915321458872</v>
      </c>
      <c r="T153">
        <f t="shared" si="84"/>
        <v>-0.3552803513431495</v>
      </c>
      <c r="U153">
        <f t="shared" si="85"/>
        <v>2.4155457660729435E-2</v>
      </c>
      <c r="V153">
        <f t="shared" si="86"/>
        <v>-1.7764017567157475E-3</v>
      </c>
      <c r="W153">
        <f>($B$5*gx-$B$6*S153)/$B$5</f>
        <v>-4.8310915321458872</v>
      </c>
      <c r="X153">
        <f>($B$5*gx-$B$6*T153)/$B$5</f>
        <v>0.3552803513431495</v>
      </c>
      <c r="Y153">
        <f t="shared" si="87"/>
        <v>-2.4155457660729435E-2</v>
      </c>
      <c r="Z153">
        <f>R153*dt</f>
        <v>-4.8344459391763669E-2</v>
      </c>
    </row>
    <row r="154" spans="1:26">
      <c r="A154" t="s">
        <v>167</v>
      </c>
      <c r="B154">
        <f t="shared" si="91"/>
        <v>5.1897262905195136</v>
      </c>
      <c r="C154">
        <f t="shared" si="92"/>
        <v>3.0794525810390381</v>
      </c>
      <c r="D154">
        <f t="shared" si="93"/>
        <v>4.8102737094804837</v>
      </c>
      <c r="E154">
        <f t="shared" si="94"/>
        <v>-0.37945258103903134</v>
      </c>
      <c r="F154">
        <f t="shared" si="100"/>
        <v>-4.8102737094804837</v>
      </c>
      <c r="G154">
        <f t="shared" si="101"/>
        <v>-9.6205474189609692</v>
      </c>
      <c r="H154">
        <f t="shared" si="96"/>
        <v>2.4051368547402419E-2</v>
      </c>
      <c r="I154">
        <f t="shared" si="97"/>
        <v>-1.8972629051951567E-3</v>
      </c>
      <c r="J154">
        <f t="shared" si="98"/>
        <v>-2.4051368547402419E-2</v>
      </c>
      <c r="K154">
        <f t="shared" si="99"/>
        <v>-4.8102737094804844E-2</v>
      </c>
      <c r="M154">
        <f t="shared" si="79"/>
        <v>5.180830926687408</v>
      </c>
      <c r="N154">
        <f t="shared" si="80"/>
        <v>3.0535039495864416</v>
      </c>
      <c r="O154">
        <f t="shared" si="81"/>
        <v>4.8190440733125914</v>
      </c>
      <c r="P154">
        <f t="shared" si="82"/>
        <v>-0.37945258103903134</v>
      </c>
      <c r="Q154">
        <f>($B$5*gx-$B$6*O154)/$B$5</f>
        <v>-4.8190440733125914</v>
      </c>
      <c r="R154">
        <f>($B$5*gy-$B$6*P154)/$B$5</f>
        <v>-9.6205474189609692</v>
      </c>
      <c r="S154">
        <f t="shared" si="83"/>
        <v>4.8069964631293098</v>
      </c>
      <c r="T154">
        <f t="shared" si="84"/>
        <v>-0.40350394958643376</v>
      </c>
      <c r="U154">
        <f t="shared" si="85"/>
        <v>2.403498231564655E-2</v>
      </c>
      <c r="V154">
        <f t="shared" si="86"/>
        <v>-2.0175197479321691E-3</v>
      </c>
      <c r="W154">
        <f>($B$5*gx-$B$6*S154)/$B$5</f>
        <v>-4.8069964631293098</v>
      </c>
      <c r="X154">
        <f>($B$5*gx-$B$6*T154)/$B$5</f>
        <v>0.40350394958643376</v>
      </c>
      <c r="Y154">
        <f t="shared" si="87"/>
        <v>-2.403498231564655E-2</v>
      </c>
      <c r="Z154">
        <f>R154*dt</f>
        <v>-4.8102737094804844E-2</v>
      </c>
    </row>
    <row r="155" spans="1:26">
      <c r="A155" t="s">
        <v>168</v>
      </c>
      <c r="B155">
        <f t="shared" si="91"/>
        <v>5.213777659066916</v>
      </c>
      <c r="C155">
        <f t="shared" si="92"/>
        <v>3.0775553181338431</v>
      </c>
      <c r="D155">
        <f t="shared" si="93"/>
        <v>4.7862223409330813</v>
      </c>
      <c r="E155">
        <f t="shared" si="94"/>
        <v>-0.42755531813383618</v>
      </c>
      <c r="F155">
        <f t="shared" si="100"/>
        <v>-4.7862223409330813</v>
      </c>
      <c r="G155">
        <f t="shared" si="101"/>
        <v>-9.5724446818661644</v>
      </c>
      <c r="H155">
        <f t="shared" si="96"/>
        <v>2.3931111704665407E-2</v>
      </c>
      <c r="I155">
        <f t="shared" si="97"/>
        <v>-2.1377765906691808E-3</v>
      </c>
      <c r="J155">
        <f t="shared" si="98"/>
        <v>-2.3931111704665407E-2</v>
      </c>
      <c r="K155">
        <f t="shared" si="99"/>
        <v>-4.7862223409330822E-2</v>
      </c>
      <c r="M155">
        <f t="shared" si="79"/>
        <v>5.2048659090030549</v>
      </c>
      <c r="N155">
        <f t="shared" si="80"/>
        <v>3.0514864298385094</v>
      </c>
      <c r="O155">
        <f t="shared" si="81"/>
        <v>4.7950090909969445</v>
      </c>
      <c r="P155">
        <f t="shared" si="82"/>
        <v>-0.42755531813383618</v>
      </c>
      <c r="Q155">
        <f>($B$5*gx-$B$6*O155)/$B$5</f>
        <v>-4.7950090909969445</v>
      </c>
      <c r="R155">
        <f>($B$5*gy-$B$6*P155)/$B$5</f>
        <v>-9.5724446818661644</v>
      </c>
      <c r="S155">
        <f t="shared" si="83"/>
        <v>4.7830215682694526</v>
      </c>
      <c r="T155">
        <f t="shared" si="84"/>
        <v>-0.45148642983850157</v>
      </c>
      <c r="U155">
        <f t="shared" si="85"/>
        <v>2.3915107841347264E-2</v>
      </c>
      <c r="V155">
        <f t="shared" si="86"/>
        <v>-2.2574321491925079E-3</v>
      </c>
      <c r="W155">
        <f>($B$5*gx-$B$6*S155)/$B$5</f>
        <v>-4.7830215682694526</v>
      </c>
      <c r="X155">
        <f>($B$5*gx-$B$6*T155)/$B$5</f>
        <v>0.45148642983850157</v>
      </c>
      <c r="Y155">
        <f t="shared" si="87"/>
        <v>-2.3915107841347264E-2</v>
      </c>
      <c r="Z155">
        <f>R155*dt</f>
        <v>-4.7862223409330822E-2</v>
      </c>
    </row>
    <row r="156" spans="1:26">
      <c r="A156" t="s">
        <v>169</v>
      </c>
      <c r="B156">
        <f t="shared" si="91"/>
        <v>5.2377087707715813</v>
      </c>
      <c r="C156">
        <f t="shared" si="92"/>
        <v>3.0754175415431737</v>
      </c>
      <c r="D156">
        <f t="shared" si="93"/>
        <v>4.7622912292284161</v>
      </c>
      <c r="E156">
        <f t="shared" si="94"/>
        <v>-0.47541754154316701</v>
      </c>
      <c r="F156">
        <f t="shared" si="100"/>
        <v>-4.7622912292284161</v>
      </c>
      <c r="G156">
        <f t="shared" si="101"/>
        <v>-9.5245824584568322</v>
      </c>
      <c r="H156">
        <f t="shared" si="96"/>
        <v>2.3811456146142079E-2</v>
      </c>
      <c r="I156">
        <f t="shared" si="97"/>
        <v>-2.3770877077158351E-3</v>
      </c>
      <c r="J156">
        <f t="shared" si="98"/>
        <v>-2.3811456146142079E-2</v>
      </c>
      <c r="K156">
        <f t="shared" si="99"/>
        <v>-4.7622912292284159E-2</v>
      </c>
      <c r="M156">
        <f t="shared" si="79"/>
        <v>5.228781016844402</v>
      </c>
      <c r="N156">
        <f t="shared" si="80"/>
        <v>3.0492289976893168</v>
      </c>
      <c r="O156">
        <f t="shared" si="81"/>
        <v>4.7710939831555974</v>
      </c>
      <c r="P156">
        <f t="shared" si="82"/>
        <v>-0.47541754154316701</v>
      </c>
      <c r="Q156">
        <f>($B$5*gx-$B$6*O156)/$B$5</f>
        <v>-4.7710939831555974</v>
      </c>
      <c r="R156">
        <f>($B$5*gy-$B$6*P156)/$B$5</f>
        <v>-9.5245824584568322</v>
      </c>
      <c r="S156">
        <f t="shared" si="83"/>
        <v>4.7591662481977082</v>
      </c>
      <c r="T156">
        <f t="shared" si="84"/>
        <v>-0.49922899768930906</v>
      </c>
      <c r="U156">
        <f t="shared" si="85"/>
        <v>2.3795831240988542E-2</v>
      </c>
      <c r="V156">
        <f t="shared" si="86"/>
        <v>-2.4961449884465452E-3</v>
      </c>
      <c r="W156">
        <f>($B$5*gx-$B$6*S156)/$B$5</f>
        <v>-4.7591662481977082</v>
      </c>
      <c r="X156">
        <f>($B$5*gx-$B$6*T156)/$B$5</f>
        <v>0.49922899768930906</v>
      </c>
      <c r="Y156">
        <f t="shared" si="87"/>
        <v>-2.3795831240988542E-2</v>
      </c>
      <c r="Z156">
        <f>R156*dt</f>
        <v>-4.7622912292284159E-2</v>
      </c>
    </row>
    <row r="157" spans="1:26">
      <c r="A157" t="s">
        <v>170</v>
      </c>
      <c r="B157">
        <f t="shared" si="91"/>
        <v>5.2615202269177237</v>
      </c>
      <c r="C157">
        <f t="shared" si="92"/>
        <v>3.0730404538354579</v>
      </c>
      <c r="D157">
        <f t="shared" si="93"/>
        <v>4.7384797730822736</v>
      </c>
      <c r="E157">
        <f t="shared" si="94"/>
        <v>-0.52304045383545117</v>
      </c>
      <c r="F157">
        <f t="shared" si="100"/>
        <v>-4.7384797730822736</v>
      </c>
      <c r="G157">
        <f t="shared" si="101"/>
        <v>-9.4769595461645491</v>
      </c>
      <c r="H157">
        <f t="shared" si="96"/>
        <v>2.3692398865411367E-2</v>
      </c>
      <c r="I157">
        <f t="shared" si="97"/>
        <v>-2.6152022691772561E-3</v>
      </c>
      <c r="J157">
        <f t="shared" si="98"/>
        <v>-2.3692398865411367E-2</v>
      </c>
      <c r="K157">
        <f t="shared" si="99"/>
        <v>-4.7384797730822749E-2</v>
      </c>
      <c r="M157">
        <f t="shared" ref="M157:M208" si="102">M156+U156</f>
        <v>5.2525768480853907</v>
      </c>
      <c r="N157">
        <f t="shared" ref="N157:N208" si="103">N156+V156</f>
        <v>3.0467328527008704</v>
      </c>
      <c r="O157">
        <f t="shared" ref="O157:O208" si="104">O156+Y156</f>
        <v>4.7472981519146087</v>
      </c>
      <c r="P157">
        <f t="shared" ref="P157:P208" si="105">P156+Z156</f>
        <v>-0.52304045383545117</v>
      </c>
      <c r="Q157">
        <f>($B$5*gx-$B$6*O157)/$B$5</f>
        <v>-4.7472981519146087</v>
      </c>
      <c r="R157">
        <f>($B$5*gy-$B$6*P157)/$B$5</f>
        <v>-9.4769595461645491</v>
      </c>
      <c r="S157">
        <f t="shared" ref="S157:S208" si="106">O157+Q157*dt/2</f>
        <v>4.7354299065348222</v>
      </c>
      <c r="T157">
        <f t="shared" ref="T157:T208" si="107">P157+R157*dt/2</f>
        <v>-0.54673285270086258</v>
      </c>
      <c r="U157">
        <f t="shared" ref="U157:U208" si="108">S157*dt</f>
        <v>2.3677149532674111E-2</v>
      </c>
      <c r="V157">
        <f t="shared" ref="V157:V208" si="109">T157*dt</f>
        <v>-2.7336642635043128E-3</v>
      </c>
      <c r="W157">
        <f>($B$5*gx-$B$6*S157)/$B$5</f>
        <v>-4.7354299065348222</v>
      </c>
      <c r="X157">
        <f>($B$5*gx-$B$6*T157)/$B$5</f>
        <v>0.54673285270086258</v>
      </c>
      <c r="Y157">
        <f t="shared" ref="Y157:Y208" si="110">W157*dt</f>
        <v>-2.3677149532674111E-2</v>
      </c>
      <c r="Z157">
        <f>R157*dt</f>
        <v>-4.7384797730822749E-2</v>
      </c>
    </row>
    <row r="158" spans="1:26">
      <c r="A158" t="s">
        <v>171</v>
      </c>
      <c r="B158">
        <f t="shared" si="91"/>
        <v>5.2852126257831351</v>
      </c>
      <c r="C158">
        <f t="shared" si="92"/>
        <v>3.0704252515662804</v>
      </c>
      <c r="D158">
        <f t="shared" si="93"/>
        <v>4.7147873742168622</v>
      </c>
      <c r="E158">
        <f t="shared" si="94"/>
        <v>-0.57042525156627388</v>
      </c>
      <c r="F158">
        <f t="shared" si="100"/>
        <v>-4.7147873742168622</v>
      </c>
      <c r="G158">
        <f t="shared" si="101"/>
        <v>-9.4295747484337262</v>
      </c>
      <c r="H158">
        <f t="shared" ref="H158:H189" si="111">D158*dt</f>
        <v>2.3573936871084313E-2</v>
      </c>
      <c r="I158">
        <f t="shared" ref="I158:I189" si="112">E158*dt</f>
        <v>-2.8521262578313695E-3</v>
      </c>
      <c r="J158">
        <f t="shared" ref="J158:J189" si="113">F158*dt</f>
        <v>-2.3573936871084313E-2</v>
      </c>
      <c r="K158">
        <f t="shared" si="99"/>
        <v>-4.7147873742168632E-2</v>
      </c>
      <c r="M158">
        <f t="shared" si="102"/>
        <v>5.2762539976180651</v>
      </c>
      <c r="N158">
        <f t="shared" si="103"/>
        <v>3.0439991884373661</v>
      </c>
      <c r="O158">
        <f t="shared" si="104"/>
        <v>4.7236210023819343</v>
      </c>
      <c r="P158">
        <f t="shared" si="105"/>
        <v>-0.57042525156627388</v>
      </c>
      <c r="Q158">
        <f>($B$5*gx-$B$6*O158)/$B$5</f>
        <v>-4.7236210023819343</v>
      </c>
      <c r="R158">
        <f>($B$5*gy-$B$6*P158)/$B$5</f>
        <v>-9.4295747484337262</v>
      </c>
      <c r="S158">
        <f t="shared" si="106"/>
        <v>4.7118119498759796</v>
      </c>
      <c r="T158">
        <f t="shared" si="107"/>
        <v>-0.59399918843735822</v>
      </c>
      <c r="U158">
        <f t="shared" si="108"/>
        <v>2.3559059749379899E-2</v>
      </c>
      <c r="V158">
        <f t="shared" si="109"/>
        <v>-2.9699959421867913E-3</v>
      </c>
      <c r="W158">
        <f>($B$5*gx-$B$6*S158)/$B$5</f>
        <v>-4.7118119498759796</v>
      </c>
      <c r="X158">
        <f>($B$5*gx-$B$6*T158)/$B$5</f>
        <v>0.59399918843735822</v>
      </c>
      <c r="Y158">
        <f t="shared" si="110"/>
        <v>-2.3559059749379899E-2</v>
      </c>
      <c r="Z158">
        <f>R158*dt</f>
        <v>-4.7147873742168632E-2</v>
      </c>
    </row>
    <row r="159" spans="1:26">
      <c r="A159" t="s">
        <v>172</v>
      </c>
      <c r="B159">
        <f t="shared" si="91"/>
        <v>5.3087865626542197</v>
      </c>
      <c r="C159">
        <f t="shared" si="92"/>
        <v>3.0675731253084493</v>
      </c>
      <c r="D159">
        <f t="shared" si="93"/>
        <v>4.6912134373457777</v>
      </c>
      <c r="E159">
        <f t="shared" si="94"/>
        <v>-0.61757312530844255</v>
      </c>
      <c r="F159">
        <f t="shared" si="100"/>
        <v>-4.6912134373457777</v>
      </c>
      <c r="G159">
        <f t="shared" si="101"/>
        <v>-9.3824268746915571</v>
      </c>
      <c r="H159">
        <f t="shared" si="111"/>
        <v>2.345606718672889E-2</v>
      </c>
      <c r="I159">
        <f t="shared" si="112"/>
        <v>-3.0878656265422126E-3</v>
      </c>
      <c r="J159">
        <f t="shared" si="113"/>
        <v>-2.345606718672889E-2</v>
      </c>
      <c r="K159">
        <f t="shared" si="99"/>
        <v>-4.6912134373457787E-2</v>
      </c>
      <c r="M159">
        <f t="shared" si="102"/>
        <v>5.2998130573674453</v>
      </c>
      <c r="N159">
        <f t="shared" si="103"/>
        <v>3.0410291924951793</v>
      </c>
      <c r="O159">
        <f t="shared" si="104"/>
        <v>4.7000619426325541</v>
      </c>
      <c r="P159">
        <f t="shared" si="105"/>
        <v>-0.61757312530844255</v>
      </c>
      <c r="Q159">
        <f>($B$5*gx-$B$6*O159)/$B$5</f>
        <v>-4.7000619426325541</v>
      </c>
      <c r="R159">
        <f>($B$5*gy-$B$6*P159)/$B$5</f>
        <v>-9.3824268746915571</v>
      </c>
      <c r="S159">
        <f t="shared" si="106"/>
        <v>4.688311787775973</v>
      </c>
      <c r="T159">
        <f t="shared" si="107"/>
        <v>-0.64102919249517143</v>
      </c>
      <c r="U159">
        <f t="shared" si="108"/>
        <v>2.3441558938879864E-2</v>
      </c>
      <c r="V159">
        <f t="shared" si="109"/>
        <v>-3.2051459624758572E-3</v>
      </c>
      <c r="W159">
        <f>($B$5*gx-$B$6*S159)/$B$5</f>
        <v>-4.688311787775973</v>
      </c>
      <c r="X159">
        <f>($B$5*gx-$B$6*T159)/$B$5</f>
        <v>0.64102919249517143</v>
      </c>
      <c r="Y159">
        <f t="shared" si="110"/>
        <v>-2.3441558938879864E-2</v>
      </c>
      <c r="Z159">
        <f>R159*dt</f>
        <v>-4.6912134373457787E-2</v>
      </c>
    </row>
    <row r="160" spans="1:26">
      <c r="A160" t="s">
        <v>173</v>
      </c>
      <c r="B160">
        <f t="shared" si="91"/>
        <v>5.3322426298409482</v>
      </c>
      <c r="C160">
        <f t="shared" si="92"/>
        <v>3.064485259681907</v>
      </c>
      <c r="D160">
        <f t="shared" si="93"/>
        <v>4.6677573701590491</v>
      </c>
      <c r="E160">
        <f t="shared" si="94"/>
        <v>-0.66448525968190031</v>
      </c>
      <c r="F160">
        <f t="shared" si="100"/>
        <v>-4.6677573701590491</v>
      </c>
      <c r="G160">
        <f t="shared" si="101"/>
        <v>-9.3355147403181</v>
      </c>
      <c r="H160">
        <f t="shared" si="111"/>
        <v>2.3338786850795247E-2</v>
      </c>
      <c r="I160">
        <f t="shared" si="112"/>
        <v>-3.3224262984095018E-3</v>
      </c>
      <c r="J160">
        <f t="shared" si="113"/>
        <v>-2.3338786850795247E-2</v>
      </c>
      <c r="K160">
        <f t="shared" si="99"/>
        <v>-4.6677573701590501E-2</v>
      </c>
      <c r="M160">
        <f t="shared" si="102"/>
        <v>5.3232546163063255</v>
      </c>
      <c r="N160">
        <f t="shared" si="103"/>
        <v>3.0378240465327035</v>
      </c>
      <c r="O160">
        <f t="shared" si="104"/>
        <v>4.6766203836936739</v>
      </c>
      <c r="P160">
        <f t="shared" si="105"/>
        <v>-0.66448525968190031</v>
      </c>
      <c r="Q160">
        <f>($B$5*gx-$B$6*O160)/$B$5</f>
        <v>-4.6766203836936739</v>
      </c>
      <c r="R160">
        <f>($B$5*gy-$B$6*P160)/$B$5</f>
        <v>-9.3355147403181</v>
      </c>
      <c r="S160">
        <f t="shared" si="106"/>
        <v>4.6649288327344394</v>
      </c>
      <c r="T160">
        <f t="shared" si="107"/>
        <v>-0.68782404653269558</v>
      </c>
      <c r="U160">
        <f t="shared" si="108"/>
        <v>2.3324644163672196E-2</v>
      </c>
      <c r="V160">
        <f t="shared" si="109"/>
        <v>-3.4391202326634778E-3</v>
      </c>
      <c r="W160">
        <f>($B$5*gx-$B$6*S160)/$B$5</f>
        <v>-4.6649288327344394</v>
      </c>
      <c r="X160">
        <f>($B$5*gx-$B$6*T160)/$B$5</f>
        <v>0.68782404653269558</v>
      </c>
      <c r="Y160">
        <f t="shared" si="110"/>
        <v>-2.3324644163672196E-2</v>
      </c>
      <c r="Z160">
        <f>R160*dt</f>
        <v>-4.6677573701590501E-2</v>
      </c>
    </row>
    <row r="161" spans="1:26">
      <c r="A161" t="s">
        <v>174</v>
      </c>
      <c r="B161">
        <f t="shared" si="91"/>
        <v>5.3555814166917433</v>
      </c>
      <c r="C161">
        <f t="shared" si="92"/>
        <v>3.0611628333834977</v>
      </c>
      <c r="D161">
        <f t="shared" si="93"/>
        <v>4.6444185833082541</v>
      </c>
      <c r="E161">
        <f t="shared" si="94"/>
        <v>-0.71116283338349084</v>
      </c>
      <c r="F161">
        <f t="shared" si="100"/>
        <v>-4.6444185833082541</v>
      </c>
      <c r="G161">
        <f t="shared" si="101"/>
        <v>-9.2888371666165099</v>
      </c>
      <c r="H161">
        <f t="shared" si="111"/>
        <v>2.322209291654127E-2</v>
      </c>
      <c r="I161">
        <f t="shared" si="112"/>
        <v>-3.5558141669174543E-3</v>
      </c>
      <c r="J161">
        <f t="shared" si="113"/>
        <v>-2.322209291654127E-2</v>
      </c>
      <c r="K161">
        <f t="shared" si="99"/>
        <v>-4.6444185833082553E-2</v>
      </c>
      <c r="M161">
        <f t="shared" si="102"/>
        <v>5.3465792604699978</v>
      </c>
      <c r="N161">
        <f t="shared" si="103"/>
        <v>3.03438492630004</v>
      </c>
      <c r="O161">
        <f t="shared" si="104"/>
        <v>4.6532957395300016</v>
      </c>
      <c r="P161">
        <f t="shared" si="105"/>
        <v>-0.71116283338349084</v>
      </c>
      <c r="Q161">
        <f>($B$5*gx-$B$6*O161)/$B$5</f>
        <v>-4.6532957395300016</v>
      </c>
      <c r="R161">
        <f>($B$5*gy-$B$6*P161)/$B$5</f>
        <v>-9.2888371666165099</v>
      </c>
      <c r="S161">
        <f t="shared" si="106"/>
        <v>4.6416625001811767</v>
      </c>
      <c r="T161">
        <f t="shared" si="107"/>
        <v>-0.73438492630003216</v>
      </c>
      <c r="U161">
        <f t="shared" si="108"/>
        <v>2.3208312500905885E-2</v>
      </c>
      <c r="V161">
        <f t="shared" si="109"/>
        <v>-3.6719246315001608E-3</v>
      </c>
      <c r="W161">
        <f>($B$5*gx-$B$6*S161)/$B$5</f>
        <v>-4.6416625001811767</v>
      </c>
      <c r="X161">
        <f>($B$5*gx-$B$6*T161)/$B$5</f>
        <v>0.73438492630003216</v>
      </c>
      <c r="Y161">
        <f t="shared" si="110"/>
        <v>-2.3208312500905885E-2</v>
      </c>
      <c r="Z161">
        <f>R161*dt</f>
        <v>-4.6444185833082553E-2</v>
      </c>
    </row>
    <row r="162" spans="1:26">
      <c r="A162" t="s">
        <v>175</v>
      </c>
      <c r="B162">
        <f t="shared" ref="B162:B208" si="114">B161+H161</f>
        <v>5.3788035096082849</v>
      </c>
      <c r="C162">
        <f t="shared" ref="C162:C208" si="115">C161+I161</f>
        <v>3.0576070192165803</v>
      </c>
      <c r="D162">
        <f t="shared" ref="D162:D208" si="116">D161+J161</f>
        <v>4.6211964903917124</v>
      </c>
      <c r="E162">
        <f t="shared" ref="E162:E208" si="117">E161+K161</f>
        <v>-0.75760701921657336</v>
      </c>
      <c r="F162">
        <f t="shared" si="100"/>
        <v>-4.6211964903917124</v>
      </c>
      <c r="G162">
        <f t="shared" si="101"/>
        <v>-9.2423929807834266</v>
      </c>
      <c r="H162">
        <f t="shared" si="111"/>
        <v>2.3105982451958561E-2</v>
      </c>
      <c r="I162">
        <f t="shared" si="112"/>
        <v>-3.7880350960828668E-3</v>
      </c>
      <c r="J162">
        <f t="shared" si="113"/>
        <v>-2.3105982451958561E-2</v>
      </c>
      <c r="K162">
        <f t="shared" ref="K162:K193" si="118">G162*dt</f>
        <v>-4.6211964903917137E-2</v>
      </c>
      <c r="M162">
        <f t="shared" si="102"/>
        <v>5.3697875729709033</v>
      </c>
      <c r="N162">
        <f t="shared" si="103"/>
        <v>3.03071300166854</v>
      </c>
      <c r="O162">
        <f t="shared" si="104"/>
        <v>4.6300874270290961</v>
      </c>
      <c r="P162">
        <f t="shared" si="105"/>
        <v>-0.75760701921657336</v>
      </c>
      <c r="Q162">
        <f>($B$5*gx-$B$6*O162)/$B$5</f>
        <v>-4.6300874270290961</v>
      </c>
      <c r="R162">
        <f>($B$5*gy-$B$6*P162)/$B$5</f>
        <v>-9.2423929807834266</v>
      </c>
      <c r="S162">
        <f t="shared" si="106"/>
        <v>4.6185122084615235</v>
      </c>
      <c r="T162">
        <f t="shared" si="107"/>
        <v>-0.78071300166853197</v>
      </c>
      <c r="U162">
        <f t="shared" si="108"/>
        <v>2.3092561042307617E-2</v>
      </c>
      <c r="V162">
        <f t="shared" si="109"/>
        <v>-3.9035650083426598E-3</v>
      </c>
      <c r="W162">
        <f>($B$5*gx-$B$6*S162)/$B$5</f>
        <v>-4.6185122084615235</v>
      </c>
      <c r="X162">
        <f>($B$5*gx-$B$6*T162)/$B$5</f>
        <v>0.78071300166853197</v>
      </c>
      <c r="Y162">
        <f t="shared" si="110"/>
        <v>-2.3092561042307617E-2</v>
      </c>
      <c r="Z162">
        <f>R162*dt</f>
        <v>-4.6211964903917137E-2</v>
      </c>
    </row>
    <row r="163" spans="1:26">
      <c r="A163" t="s">
        <v>176</v>
      </c>
      <c r="B163">
        <f t="shared" si="114"/>
        <v>5.4019094920602431</v>
      </c>
      <c r="C163">
        <f t="shared" si="115"/>
        <v>3.0538189841204972</v>
      </c>
      <c r="D163">
        <f t="shared" si="116"/>
        <v>4.5980905079397543</v>
      </c>
      <c r="E163">
        <f t="shared" si="117"/>
        <v>-0.80381898412049047</v>
      </c>
      <c r="F163">
        <f t="shared" si="100"/>
        <v>-4.5980905079397543</v>
      </c>
      <c r="G163">
        <f t="shared" si="101"/>
        <v>-9.1961810158795103</v>
      </c>
      <c r="H163">
        <f t="shared" si="111"/>
        <v>2.2990452539698773E-2</v>
      </c>
      <c r="I163">
        <f t="shared" si="112"/>
        <v>-4.0190949206024527E-3</v>
      </c>
      <c r="J163">
        <f t="shared" si="113"/>
        <v>-2.2990452539698773E-2</v>
      </c>
      <c r="K163">
        <f t="shared" si="118"/>
        <v>-4.5980905079397554E-2</v>
      </c>
      <c r="M163">
        <f t="shared" si="102"/>
        <v>5.3928801340132111</v>
      </c>
      <c r="N163">
        <f t="shared" si="103"/>
        <v>3.0268094366601974</v>
      </c>
      <c r="O163">
        <f t="shared" si="104"/>
        <v>4.6069948659867883</v>
      </c>
      <c r="P163">
        <f t="shared" si="105"/>
        <v>-0.80381898412049047</v>
      </c>
      <c r="Q163">
        <f>($B$5*gx-$B$6*O163)/$B$5</f>
        <v>-4.6069948659867883</v>
      </c>
      <c r="R163">
        <f>($B$5*gy-$B$6*P163)/$B$5</f>
        <v>-9.1961810158795103</v>
      </c>
      <c r="S163">
        <f t="shared" si="106"/>
        <v>4.5954773788218217</v>
      </c>
      <c r="T163">
        <f t="shared" si="107"/>
        <v>-0.82680943666018925</v>
      </c>
      <c r="U163">
        <f t="shared" si="108"/>
        <v>2.2977386894109109E-2</v>
      </c>
      <c r="V163">
        <f t="shared" si="109"/>
        <v>-4.1340471833009465E-3</v>
      </c>
      <c r="W163">
        <f>($B$5*gx-$B$6*S163)/$B$5</f>
        <v>-4.5954773788218217</v>
      </c>
      <c r="X163">
        <f>($B$5*gx-$B$6*T163)/$B$5</f>
        <v>0.82680943666018925</v>
      </c>
      <c r="Y163">
        <f t="shared" si="110"/>
        <v>-2.2977386894109109E-2</v>
      </c>
      <c r="Z163">
        <f>R163*dt</f>
        <v>-4.5980905079397554E-2</v>
      </c>
    </row>
    <row r="164" spans="1:26">
      <c r="A164" t="s">
        <v>177</v>
      </c>
      <c r="B164">
        <f t="shared" si="114"/>
        <v>5.4248999445999422</v>
      </c>
      <c r="C164">
        <f t="shared" si="115"/>
        <v>3.0497998891998948</v>
      </c>
      <c r="D164">
        <f t="shared" si="116"/>
        <v>4.5751000554000552</v>
      </c>
      <c r="E164">
        <f t="shared" si="117"/>
        <v>-0.84979988919988803</v>
      </c>
      <c r="F164">
        <f t="shared" si="100"/>
        <v>-4.5751000554000552</v>
      </c>
      <c r="G164">
        <f t="shared" si="101"/>
        <v>-9.1502001108001121</v>
      </c>
      <c r="H164">
        <f t="shared" si="111"/>
        <v>2.2875500277000277E-2</v>
      </c>
      <c r="I164">
        <f t="shared" si="112"/>
        <v>-4.2489994459994403E-3</v>
      </c>
      <c r="J164">
        <f t="shared" si="113"/>
        <v>-2.2875500277000277E-2</v>
      </c>
      <c r="K164">
        <f t="shared" si="118"/>
        <v>-4.5751000554000561E-2</v>
      </c>
      <c r="M164">
        <f t="shared" si="102"/>
        <v>5.4158575209073199</v>
      </c>
      <c r="N164">
        <f t="shared" si="103"/>
        <v>3.0226753894768965</v>
      </c>
      <c r="O164">
        <f t="shared" si="104"/>
        <v>4.5840174790926795</v>
      </c>
      <c r="P164">
        <f t="shared" si="105"/>
        <v>-0.84979988919988803</v>
      </c>
      <c r="Q164">
        <f>($B$5*gx-$B$6*O164)/$B$5</f>
        <v>-4.5840174790926795</v>
      </c>
      <c r="R164">
        <f>($B$5*gy-$B$6*P164)/$B$5</f>
        <v>-9.1502001108001121</v>
      </c>
      <c r="S164">
        <f t="shared" si="106"/>
        <v>4.5725574353949474</v>
      </c>
      <c r="T164">
        <f t="shared" si="107"/>
        <v>-0.87267538947688827</v>
      </c>
      <c r="U164">
        <f t="shared" si="108"/>
        <v>2.2862787176974736E-2</v>
      </c>
      <c r="V164">
        <f t="shared" si="109"/>
        <v>-4.3633769473844413E-3</v>
      </c>
      <c r="W164">
        <f>($B$5*gx-$B$6*S164)/$B$5</f>
        <v>-4.5725574353949474</v>
      </c>
      <c r="X164">
        <f>($B$5*gx-$B$6*T164)/$B$5</f>
        <v>0.87267538947688827</v>
      </c>
      <c r="Y164">
        <f t="shared" si="110"/>
        <v>-2.2862787176974736E-2</v>
      </c>
      <c r="Z164">
        <f>R164*dt</f>
        <v>-4.5751000554000561E-2</v>
      </c>
    </row>
    <row r="165" spans="1:26">
      <c r="A165" t="s">
        <v>178</v>
      </c>
      <c r="B165">
        <f t="shared" si="114"/>
        <v>5.4477754448769424</v>
      </c>
      <c r="C165">
        <f t="shared" si="115"/>
        <v>3.0455508897538954</v>
      </c>
      <c r="D165">
        <f t="shared" si="116"/>
        <v>4.5522245551230549</v>
      </c>
      <c r="E165">
        <f t="shared" si="117"/>
        <v>-0.89555088975388863</v>
      </c>
      <c r="F165">
        <f t="shared" si="100"/>
        <v>-4.5522245551230549</v>
      </c>
      <c r="G165">
        <f t="shared" si="101"/>
        <v>-9.1044491102461116</v>
      </c>
      <c r="H165">
        <f t="shared" si="111"/>
        <v>2.2761122775615275E-2</v>
      </c>
      <c r="I165">
        <f t="shared" si="112"/>
        <v>-4.4777544487694431E-3</v>
      </c>
      <c r="J165">
        <f t="shared" si="113"/>
        <v>-2.2761122775615275E-2</v>
      </c>
      <c r="K165">
        <f t="shared" si="118"/>
        <v>-4.5522245551230557E-2</v>
      </c>
      <c r="M165">
        <f t="shared" si="102"/>
        <v>5.438720308084295</v>
      </c>
      <c r="N165">
        <f t="shared" si="103"/>
        <v>3.018312012529512</v>
      </c>
      <c r="O165">
        <f t="shared" si="104"/>
        <v>4.5611546919157044</v>
      </c>
      <c r="P165">
        <f t="shared" si="105"/>
        <v>-0.89555088975388863</v>
      </c>
      <c r="Q165">
        <f>($B$5*gx-$B$6*O165)/$B$5</f>
        <v>-4.5611546919157044</v>
      </c>
      <c r="R165">
        <f>($B$5*gy-$B$6*P165)/$B$5</f>
        <v>-9.1044491102461116</v>
      </c>
      <c r="S165">
        <f t="shared" si="106"/>
        <v>4.5497518051859149</v>
      </c>
      <c r="T165">
        <f t="shared" si="107"/>
        <v>-0.9183120125295039</v>
      </c>
      <c r="U165">
        <f t="shared" si="108"/>
        <v>2.2748759025929575E-2</v>
      </c>
      <c r="V165">
        <f t="shared" si="109"/>
        <v>-4.5915600626475197E-3</v>
      </c>
      <c r="W165">
        <f>($B$5*gx-$B$6*S165)/$B$5</f>
        <v>-4.5497518051859149</v>
      </c>
      <c r="X165">
        <f>($B$5*gx-$B$6*T165)/$B$5</f>
        <v>0.9183120125295039</v>
      </c>
      <c r="Y165">
        <f t="shared" si="110"/>
        <v>-2.2748759025929575E-2</v>
      </c>
      <c r="Z165">
        <f>R165*dt</f>
        <v>-4.5522245551230557E-2</v>
      </c>
    </row>
    <row r="166" spans="1:26">
      <c r="A166" t="s">
        <v>179</v>
      </c>
      <c r="B166">
        <f t="shared" si="114"/>
        <v>5.4705365676525579</v>
      </c>
      <c r="C166">
        <f t="shared" si="115"/>
        <v>3.0410731353051261</v>
      </c>
      <c r="D166">
        <f t="shared" si="116"/>
        <v>4.5294634323474394</v>
      </c>
      <c r="E166">
        <f t="shared" si="117"/>
        <v>-0.94107313530511916</v>
      </c>
      <c r="F166">
        <f t="shared" si="100"/>
        <v>-4.5294634323474394</v>
      </c>
      <c r="G166">
        <f t="shared" si="101"/>
        <v>-9.0589268646948806</v>
      </c>
      <c r="H166">
        <f t="shared" si="111"/>
        <v>2.2647317161737197E-2</v>
      </c>
      <c r="I166">
        <f t="shared" si="112"/>
        <v>-4.7053656765255955E-3</v>
      </c>
      <c r="J166">
        <f t="shared" si="113"/>
        <v>-2.2647317161737197E-2</v>
      </c>
      <c r="K166">
        <f t="shared" si="118"/>
        <v>-4.5294634323474407E-2</v>
      </c>
      <c r="M166">
        <f t="shared" si="102"/>
        <v>5.4614690671102242</v>
      </c>
      <c r="N166">
        <f t="shared" si="103"/>
        <v>3.0137204524668646</v>
      </c>
      <c r="O166">
        <f t="shared" si="104"/>
        <v>4.5384059328897752</v>
      </c>
      <c r="P166">
        <f t="shared" si="105"/>
        <v>-0.94107313530511916</v>
      </c>
      <c r="Q166">
        <f>($B$5*gx-$B$6*O166)/$B$5</f>
        <v>-4.5384059328897752</v>
      </c>
      <c r="R166">
        <f>($B$5*gy-$B$6*P166)/$B$5</f>
        <v>-9.0589268646948806</v>
      </c>
      <c r="S166">
        <f t="shared" si="106"/>
        <v>4.5270599180575504</v>
      </c>
      <c r="T166">
        <f t="shared" si="107"/>
        <v>-0.96372045246685634</v>
      </c>
      <c r="U166">
        <f t="shared" si="108"/>
        <v>2.2635299590287754E-2</v>
      </c>
      <c r="V166">
        <f t="shared" si="109"/>
        <v>-4.8186022623342819E-3</v>
      </c>
      <c r="W166">
        <f>($B$5*gx-$B$6*S166)/$B$5</f>
        <v>-4.5270599180575504</v>
      </c>
      <c r="X166">
        <f>($B$5*gx-$B$6*T166)/$B$5</f>
        <v>0.96372045246685634</v>
      </c>
      <c r="Y166">
        <f t="shared" si="110"/>
        <v>-2.2635299590287754E-2</v>
      </c>
      <c r="Z166">
        <f>R166*dt</f>
        <v>-4.5294634323474407E-2</v>
      </c>
    </row>
    <row r="167" spans="1:26">
      <c r="A167" t="s">
        <v>180</v>
      </c>
      <c r="B167">
        <f t="shared" si="114"/>
        <v>5.4931838848142949</v>
      </c>
      <c r="C167">
        <f t="shared" si="115"/>
        <v>3.0363677696286007</v>
      </c>
      <c r="D167">
        <f t="shared" si="116"/>
        <v>4.5068161151857025</v>
      </c>
      <c r="E167">
        <f t="shared" si="117"/>
        <v>-0.98636776962859352</v>
      </c>
      <c r="F167">
        <f t="shared" si="100"/>
        <v>-4.5068161151857025</v>
      </c>
      <c r="G167">
        <f t="shared" si="101"/>
        <v>-9.0136322303714067</v>
      </c>
      <c r="H167">
        <f t="shared" si="111"/>
        <v>2.2534080575928511E-2</v>
      </c>
      <c r="I167">
        <f t="shared" si="112"/>
        <v>-4.9318388481429673E-3</v>
      </c>
      <c r="J167">
        <f t="shared" si="113"/>
        <v>-2.2534080575928511E-2</v>
      </c>
      <c r="K167">
        <f t="shared" si="118"/>
        <v>-4.5068161151857036E-2</v>
      </c>
      <c r="M167">
        <f t="shared" si="102"/>
        <v>5.484104366700512</v>
      </c>
      <c r="N167">
        <f t="shared" si="103"/>
        <v>3.0089018502045302</v>
      </c>
      <c r="O167">
        <f t="shared" si="104"/>
        <v>4.5157706332994874</v>
      </c>
      <c r="P167">
        <f t="shared" si="105"/>
        <v>-0.98636776962859352</v>
      </c>
      <c r="Q167">
        <f>($B$5*gx-$B$6*O167)/$B$5</f>
        <v>-4.5157706332994874</v>
      </c>
      <c r="R167">
        <f>($B$5*gy-$B$6*P167)/$B$5</f>
        <v>-9.0136322303714067</v>
      </c>
      <c r="S167">
        <f t="shared" si="106"/>
        <v>4.504481206716239</v>
      </c>
      <c r="T167">
        <f t="shared" si="107"/>
        <v>-1.0089018502045219</v>
      </c>
      <c r="U167">
        <f t="shared" si="108"/>
        <v>2.2522406033581195E-2</v>
      </c>
      <c r="V167">
        <f t="shared" si="109"/>
        <v>-5.0445092510226098E-3</v>
      </c>
      <c r="W167">
        <f>($B$5*gx-$B$6*S167)/$B$5</f>
        <v>-4.504481206716239</v>
      </c>
      <c r="X167">
        <f>($B$5*gx-$B$6*T167)/$B$5</f>
        <v>1.0089018502045219</v>
      </c>
      <c r="Y167">
        <f t="shared" si="110"/>
        <v>-2.2522406033581195E-2</v>
      </c>
      <c r="Z167">
        <f>R167*dt</f>
        <v>-4.5068161151857036E-2</v>
      </c>
    </row>
    <row r="168" spans="1:26">
      <c r="A168" t="s">
        <v>181</v>
      </c>
      <c r="B168">
        <f t="shared" si="114"/>
        <v>5.5157179653902233</v>
      </c>
      <c r="C168">
        <f t="shared" si="115"/>
        <v>3.0314359307804577</v>
      </c>
      <c r="D168">
        <f t="shared" si="116"/>
        <v>4.484282034609774</v>
      </c>
      <c r="E168">
        <f t="shared" si="117"/>
        <v>-1.0314359307804506</v>
      </c>
      <c r="F168">
        <f t="shared" si="100"/>
        <v>-4.484282034609774</v>
      </c>
      <c r="G168">
        <f t="shared" si="101"/>
        <v>-8.9685640692195499</v>
      </c>
      <c r="H168">
        <f t="shared" si="111"/>
        <v>2.242141017304887E-2</v>
      </c>
      <c r="I168">
        <f t="shared" si="112"/>
        <v>-5.1571796539022531E-3</v>
      </c>
      <c r="J168">
        <f t="shared" si="113"/>
        <v>-2.242141017304887E-2</v>
      </c>
      <c r="K168">
        <f t="shared" si="118"/>
        <v>-4.4842820346097753E-2</v>
      </c>
      <c r="M168">
        <f t="shared" si="102"/>
        <v>5.5066267727340934</v>
      </c>
      <c r="N168">
        <f t="shared" si="103"/>
        <v>3.0038573409535076</v>
      </c>
      <c r="O168">
        <f t="shared" si="104"/>
        <v>4.493248227265906</v>
      </c>
      <c r="P168">
        <f t="shared" si="105"/>
        <v>-1.0314359307804506</v>
      </c>
      <c r="Q168">
        <f>($B$5*gx-$B$6*O168)/$B$5</f>
        <v>-4.493248227265906</v>
      </c>
      <c r="R168">
        <f>($B$5*gy-$B$6*P168)/$B$5</f>
        <v>-8.9685640692195499</v>
      </c>
      <c r="S168">
        <f t="shared" si="106"/>
        <v>4.4820151066977409</v>
      </c>
      <c r="T168">
        <f t="shared" si="107"/>
        <v>-1.0538573409534995</v>
      </c>
      <c r="U168">
        <f t="shared" si="108"/>
        <v>2.2410075533488706E-2</v>
      </c>
      <c r="V168">
        <f t="shared" si="109"/>
        <v>-5.2692867047674976E-3</v>
      </c>
      <c r="W168">
        <f>($B$5*gx-$B$6*S168)/$B$5</f>
        <v>-4.4820151066977409</v>
      </c>
      <c r="X168">
        <f>($B$5*gx-$B$6*T168)/$B$5</f>
        <v>1.0538573409534995</v>
      </c>
      <c r="Y168">
        <f t="shared" si="110"/>
        <v>-2.2410075533488706E-2</v>
      </c>
      <c r="Z168">
        <f>R168*dt</f>
        <v>-4.4842820346097753E-2</v>
      </c>
    </row>
    <row r="169" spans="1:26">
      <c r="A169" t="s">
        <v>182</v>
      </c>
      <c r="B169">
        <f t="shared" si="114"/>
        <v>5.5381393755632722</v>
      </c>
      <c r="C169">
        <f t="shared" si="115"/>
        <v>3.0262787511265556</v>
      </c>
      <c r="D169">
        <f t="shared" si="116"/>
        <v>4.4618606244367252</v>
      </c>
      <c r="E169">
        <f t="shared" si="117"/>
        <v>-1.0762787511265484</v>
      </c>
      <c r="F169">
        <f t="shared" si="100"/>
        <v>-4.4618606244367252</v>
      </c>
      <c r="G169">
        <f t="shared" si="101"/>
        <v>-8.9237212488734521</v>
      </c>
      <c r="H169">
        <f t="shared" si="111"/>
        <v>2.2309303122183627E-2</v>
      </c>
      <c r="I169">
        <f t="shared" si="112"/>
        <v>-5.3813937556327421E-3</v>
      </c>
      <c r="J169">
        <f t="shared" si="113"/>
        <v>-2.2309303122183627E-2</v>
      </c>
      <c r="K169">
        <f t="shared" si="118"/>
        <v>-4.4618606244367261E-2</v>
      </c>
      <c r="M169">
        <f t="shared" si="102"/>
        <v>5.529036848267582</v>
      </c>
      <c r="N169">
        <f t="shared" si="103"/>
        <v>2.99858805424874</v>
      </c>
      <c r="O169">
        <f t="shared" si="104"/>
        <v>4.4708381517324174</v>
      </c>
      <c r="P169">
        <f t="shared" si="105"/>
        <v>-1.0762787511265484</v>
      </c>
      <c r="Q169">
        <f>($B$5*gx-$B$6*O169)/$B$5</f>
        <v>-4.4708381517324174</v>
      </c>
      <c r="R169">
        <f>($B$5*gy-$B$6*P169)/$B$5</f>
        <v>-8.9237212488734521</v>
      </c>
      <c r="S169">
        <f t="shared" si="106"/>
        <v>4.4596610563530863</v>
      </c>
      <c r="T169">
        <f t="shared" si="107"/>
        <v>-1.0985880542487321</v>
      </c>
      <c r="U169">
        <f t="shared" si="108"/>
        <v>2.2298305281765431E-2</v>
      </c>
      <c r="V169">
        <f t="shared" si="109"/>
        <v>-5.4929402712436603E-3</v>
      </c>
      <c r="W169">
        <f>($B$5*gx-$B$6*S169)/$B$5</f>
        <v>-4.4596610563530863</v>
      </c>
      <c r="X169">
        <f>($B$5*gx-$B$6*T169)/$B$5</f>
        <v>1.0985880542487321</v>
      </c>
      <c r="Y169">
        <f t="shared" si="110"/>
        <v>-2.2298305281765431E-2</v>
      </c>
      <c r="Z169">
        <f>R169*dt</f>
        <v>-4.4618606244367261E-2</v>
      </c>
    </row>
    <row r="170" spans="1:26">
      <c r="A170" t="s">
        <v>183</v>
      </c>
      <c r="B170">
        <f t="shared" si="114"/>
        <v>5.5604486786854554</v>
      </c>
      <c r="C170">
        <f t="shared" si="115"/>
        <v>3.0208973573709228</v>
      </c>
      <c r="D170">
        <f t="shared" si="116"/>
        <v>4.4395513213145419</v>
      </c>
      <c r="E170">
        <f t="shared" si="117"/>
        <v>-1.1208973573709156</v>
      </c>
      <c r="F170">
        <f t="shared" si="100"/>
        <v>-4.4395513213145419</v>
      </c>
      <c r="G170">
        <f t="shared" si="101"/>
        <v>-8.8791026426290838</v>
      </c>
      <c r="H170">
        <f t="shared" si="111"/>
        <v>2.2197756606572711E-2</v>
      </c>
      <c r="I170">
        <f t="shared" si="112"/>
        <v>-5.6044867868545777E-3</v>
      </c>
      <c r="J170">
        <f t="shared" si="113"/>
        <v>-2.2197756606572711E-2</v>
      </c>
      <c r="K170">
        <f t="shared" si="118"/>
        <v>-4.4395513213145422E-2</v>
      </c>
      <c r="M170">
        <f t="shared" si="102"/>
        <v>5.5513351535493474</v>
      </c>
      <c r="N170">
        <f t="shared" si="103"/>
        <v>2.9930951139774962</v>
      </c>
      <c r="O170">
        <f t="shared" si="104"/>
        <v>4.448539846450652</v>
      </c>
      <c r="P170">
        <f t="shared" si="105"/>
        <v>-1.1208973573709156</v>
      </c>
      <c r="Q170">
        <f>($B$5*gx-$B$6*O170)/$B$5</f>
        <v>-4.448539846450652</v>
      </c>
      <c r="R170">
        <f>($B$5*gy-$B$6*P170)/$B$5</f>
        <v>-8.8791026426290838</v>
      </c>
      <c r="S170">
        <f t="shared" si="106"/>
        <v>4.4374184968345256</v>
      </c>
      <c r="T170">
        <f t="shared" si="107"/>
        <v>-1.1430951139774883</v>
      </c>
      <c r="U170">
        <f t="shared" si="108"/>
        <v>2.2187092484172628E-2</v>
      </c>
      <c r="V170">
        <f t="shared" si="109"/>
        <v>-5.7154755698874413E-3</v>
      </c>
      <c r="W170">
        <f>($B$5*gx-$B$6*S170)/$B$5</f>
        <v>-4.4374184968345256</v>
      </c>
      <c r="X170">
        <f>($B$5*gx-$B$6*T170)/$B$5</f>
        <v>1.1430951139774883</v>
      </c>
      <c r="Y170">
        <f t="shared" si="110"/>
        <v>-2.2187092484172628E-2</v>
      </c>
      <c r="Z170">
        <f>R170*dt</f>
        <v>-4.4395513213145422E-2</v>
      </c>
    </row>
    <row r="171" spans="1:26">
      <c r="A171" t="s">
        <v>184</v>
      </c>
      <c r="B171">
        <f t="shared" si="114"/>
        <v>5.5826464352920278</v>
      </c>
      <c r="C171">
        <f t="shared" si="115"/>
        <v>3.015292870584068</v>
      </c>
      <c r="D171">
        <f t="shared" si="116"/>
        <v>4.4173535647079696</v>
      </c>
      <c r="E171">
        <f t="shared" si="117"/>
        <v>-1.1652928705840611</v>
      </c>
      <c r="F171">
        <f t="shared" si="100"/>
        <v>-4.4173535647079696</v>
      </c>
      <c r="G171">
        <f t="shared" si="101"/>
        <v>-8.8347071294159392</v>
      </c>
      <c r="H171">
        <f t="shared" si="111"/>
        <v>2.2086767823539848E-2</v>
      </c>
      <c r="I171">
        <f t="shared" si="112"/>
        <v>-5.8264643529203058E-3</v>
      </c>
      <c r="J171">
        <f t="shared" si="113"/>
        <v>-2.2086767823539848E-2</v>
      </c>
      <c r="K171">
        <f t="shared" si="118"/>
        <v>-4.4173535647079695E-2</v>
      </c>
      <c r="M171">
        <f t="shared" si="102"/>
        <v>5.5735222460335203</v>
      </c>
      <c r="N171">
        <f t="shared" si="103"/>
        <v>2.9873796384076088</v>
      </c>
      <c r="O171">
        <f t="shared" si="104"/>
        <v>4.4263527539664791</v>
      </c>
      <c r="P171">
        <f t="shared" si="105"/>
        <v>-1.1652928705840611</v>
      </c>
      <c r="Q171">
        <f>($B$5*gx-$B$6*O171)/$B$5</f>
        <v>-4.4263527539664791</v>
      </c>
      <c r="R171">
        <f>($B$5*gy-$B$6*P171)/$B$5</f>
        <v>-8.8347071294159392</v>
      </c>
      <c r="S171">
        <f t="shared" si="106"/>
        <v>4.4152868720815626</v>
      </c>
      <c r="T171">
        <f t="shared" si="107"/>
        <v>-1.187379638407601</v>
      </c>
      <c r="U171">
        <f t="shared" si="108"/>
        <v>2.2076434360407814E-2</v>
      </c>
      <c r="V171">
        <f t="shared" si="109"/>
        <v>-5.9368981920380048E-3</v>
      </c>
      <c r="W171">
        <f>($B$5*gx-$B$6*S171)/$B$5</f>
        <v>-4.4152868720815626</v>
      </c>
      <c r="X171">
        <f>($B$5*gx-$B$6*T171)/$B$5</f>
        <v>1.187379638407601</v>
      </c>
      <c r="Y171">
        <f t="shared" si="110"/>
        <v>-2.2076434360407814E-2</v>
      </c>
      <c r="Z171">
        <f>R171*dt</f>
        <v>-4.4173535647079695E-2</v>
      </c>
    </row>
    <row r="172" spans="1:26">
      <c r="A172" t="s">
        <v>185</v>
      </c>
      <c r="B172">
        <f t="shared" si="114"/>
        <v>5.6047332031155674</v>
      </c>
      <c r="C172">
        <f t="shared" si="115"/>
        <v>3.0094664062311476</v>
      </c>
      <c r="D172">
        <f t="shared" si="116"/>
        <v>4.3952667968844299</v>
      </c>
      <c r="E172">
        <f t="shared" si="117"/>
        <v>-1.2094664062311407</v>
      </c>
      <c r="F172">
        <f t="shared" si="100"/>
        <v>-4.3952667968844299</v>
      </c>
      <c r="G172">
        <f t="shared" si="101"/>
        <v>-8.7905335937688598</v>
      </c>
      <c r="H172">
        <f t="shared" si="111"/>
        <v>2.1976333984422149E-2</v>
      </c>
      <c r="I172">
        <f t="shared" si="112"/>
        <v>-6.0473320311557038E-3</v>
      </c>
      <c r="J172">
        <f t="shared" si="113"/>
        <v>-2.1976333984422149E-2</v>
      </c>
      <c r="K172">
        <f t="shared" si="118"/>
        <v>-4.3952667968844297E-2</v>
      </c>
      <c r="M172">
        <f t="shared" si="102"/>
        <v>5.5955986803939277</v>
      </c>
      <c r="N172">
        <f t="shared" si="103"/>
        <v>2.981442740215571</v>
      </c>
      <c r="O172">
        <f t="shared" si="104"/>
        <v>4.4042763196060717</v>
      </c>
      <c r="P172">
        <f t="shared" si="105"/>
        <v>-1.2094664062311407</v>
      </c>
      <c r="Q172">
        <f>($B$5*gx-$B$6*O172)/$B$5</f>
        <v>-4.4042763196060717</v>
      </c>
      <c r="R172">
        <f>($B$5*gy-$B$6*P172)/$B$5</f>
        <v>-8.7905335937688598</v>
      </c>
      <c r="S172">
        <f t="shared" si="106"/>
        <v>4.3932656288070566</v>
      </c>
      <c r="T172">
        <f t="shared" si="107"/>
        <v>-1.2314427402155628</v>
      </c>
      <c r="U172">
        <f t="shared" si="108"/>
        <v>2.1966328144035284E-2</v>
      </c>
      <c r="V172">
        <f t="shared" si="109"/>
        <v>-6.1572137010778138E-3</v>
      </c>
      <c r="W172">
        <f>($B$5*gx-$B$6*S172)/$B$5</f>
        <v>-4.3932656288070566</v>
      </c>
      <c r="X172">
        <f>($B$5*gx-$B$6*T172)/$B$5</f>
        <v>1.2314427402155628</v>
      </c>
      <c r="Y172">
        <f t="shared" si="110"/>
        <v>-2.1966328144035284E-2</v>
      </c>
      <c r="Z172">
        <f>R172*dt</f>
        <v>-4.3952667968844297E-2</v>
      </c>
    </row>
    <row r="173" spans="1:26">
      <c r="A173" t="s">
        <v>186</v>
      </c>
      <c r="B173">
        <f t="shared" si="114"/>
        <v>5.6267095370999893</v>
      </c>
      <c r="C173">
        <f t="shared" si="115"/>
        <v>3.003419074199992</v>
      </c>
      <c r="D173">
        <f t="shared" si="116"/>
        <v>4.373290462900008</v>
      </c>
      <c r="E173">
        <f t="shared" si="117"/>
        <v>-1.2534190741999849</v>
      </c>
      <c r="F173">
        <f t="shared" si="100"/>
        <v>-4.373290462900008</v>
      </c>
      <c r="G173">
        <f t="shared" si="101"/>
        <v>-8.7465809258000142</v>
      </c>
      <c r="H173">
        <f t="shared" si="111"/>
        <v>2.1866452314500042E-2</v>
      </c>
      <c r="I173">
        <f t="shared" si="112"/>
        <v>-6.2670953709999247E-3</v>
      </c>
      <c r="J173">
        <f t="shared" si="113"/>
        <v>-2.1866452314500042E-2</v>
      </c>
      <c r="K173">
        <f t="shared" si="118"/>
        <v>-4.373290462900007E-2</v>
      </c>
      <c r="M173">
        <f t="shared" si="102"/>
        <v>5.6175650085379631</v>
      </c>
      <c r="N173">
        <f t="shared" si="103"/>
        <v>2.9752855265144933</v>
      </c>
      <c r="O173">
        <f t="shared" si="104"/>
        <v>4.3823099914620363</v>
      </c>
      <c r="P173">
        <f t="shared" si="105"/>
        <v>-1.2534190741999849</v>
      </c>
      <c r="Q173">
        <f>($B$5*gx-$B$6*O173)/$B$5</f>
        <v>-4.3823099914620363</v>
      </c>
      <c r="R173">
        <f>($B$5*gy-$B$6*P173)/$B$5</f>
        <v>-8.7465809258000142</v>
      </c>
      <c r="S173">
        <f t="shared" si="106"/>
        <v>4.3713542164833807</v>
      </c>
      <c r="T173">
        <f t="shared" si="107"/>
        <v>-1.2752855265144849</v>
      </c>
      <c r="U173">
        <f t="shared" si="108"/>
        <v>2.1856771082416904E-2</v>
      </c>
      <c r="V173">
        <f t="shared" si="109"/>
        <v>-6.3764276325724246E-3</v>
      </c>
      <c r="W173">
        <f>($B$5*gx-$B$6*S173)/$B$5</f>
        <v>-4.3713542164833807</v>
      </c>
      <c r="X173">
        <f>($B$5*gx-$B$6*T173)/$B$5</f>
        <v>1.2752855265144849</v>
      </c>
      <c r="Y173">
        <f t="shared" si="110"/>
        <v>-2.1856771082416904E-2</v>
      </c>
      <c r="Z173">
        <f>R173*dt</f>
        <v>-4.373290462900007E-2</v>
      </c>
    </row>
    <row r="174" spans="1:26">
      <c r="A174" t="s">
        <v>187</v>
      </c>
      <c r="B174">
        <f t="shared" si="114"/>
        <v>5.6485759894144891</v>
      </c>
      <c r="C174">
        <f t="shared" si="115"/>
        <v>2.9971519788289922</v>
      </c>
      <c r="D174">
        <f t="shared" si="116"/>
        <v>4.3514240105855082</v>
      </c>
      <c r="E174">
        <f t="shared" si="117"/>
        <v>-1.2971519788289849</v>
      </c>
      <c r="F174">
        <f t="shared" si="100"/>
        <v>-4.3514240105855082</v>
      </c>
      <c r="G174">
        <f t="shared" si="101"/>
        <v>-8.7028480211710146</v>
      </c>
      <c r="H174">
        <f t="shared" si="111"/>
        <v>2.1757120052927542E-2</v>
      </c>
      <c r="I174">
        <f t="shared" si="112"/>
        <v>-6.4857598941449246E-3</v>
      </c>
      <c r="J174">
        <f t="shared" si="113"/>
        <v>-2.1757120052927542E-2</v>
      </c>
      <c r="K174">
        <f t="shared" si="118"/>
        <v>-4.3514240105855077E-2</v>
      </c>
      <c r="M174">
        <f t="shared" si="102"/>
        <v>5.6394217796203803</v>
      </c>
      <c r="N174">
        <f t="shared" si="103"/>
        <v>2.9689090988819209</v>
      </c>
      <c r="O174">
        <f t="shared" si="104"/>
        <v>4.3604532203796191</v>
      </c>
      <c r="P174">
        <f t="shared" si="105"/>
        <v>-1.2971519788289849</v>
      </c>
      <c r="Q174">
        <f>($B$5*gx-$B$6*O174)/$B$5</f>
        <v>-4.3604532203796191</v>
      </c>
      <c r="R174">
        <f>($B$5*gy-$B$6*P174)/$B$5</f>
        <v>-8.7028480211710146</v>
      </c>
      <c r="S174">
        <f t="shared" si="106"/>
        <v>4.3495520873286697</v>
      </c>
      <c r="T174">
        <f t="shared" si="107"/>
        <v>-1.3189090988819125</v>
      </c>
      <c r="U174">
        <f t="shared" si="108"/>
        <v>2.1747760436643348E-2</v>
      </c>
      <c r="V174">
        <f t="shared" si="109"/>
        <v>-6.594545494409563E-3</v>
      </c>
      <c r="W174">
        <f>($B$5*gx-$B$6*S174)/$B$5</f>
        <v>-4.3495520873286697</v>
      </c>
      <c r="X174">
        <f>($B$5*gx-$B$6*T174)/$B$5</f>
        <v>1.3189090988819125</v>
      </c>
      <c r="Y174">
        <f t="shared" si="110"/>
        <v>-2.1747760436643348E-2</v>
      </c>
      <c r="Z174">
        <f>R174*dt</f>
        <v>-4.3514240105855077E-2</v>
      </c>
    </row>
    <row r="175" spans="1:26">
      <c r="A175" t="s">
        <v>188</v>
      </c>
      <c r="B175">
        <f t="shared" si="114"/>
        <v>5.6703331094674168</v>
      </c>
      <c r="C175">
        <f t="shared" si="115"/>
        <v>2.9906662189348472</v>
      </c>
      <c r="D175">
        <f t="shared" si="116"/>
        <v>4.3296668905325806</v>
      </c>
      <c r="E175">
        <f t="shared" si="117"/>
        <v>-1.3406662189348399</v>
      </c>
      <c r="F175">
        <f t="shared" si="100"/>
        <v>-4.3296668905325806</v>
      </c>
      <c r="G175">
        <f t="shared" si="101"/>
        <v>-8.6593337810651594</v>
      </c>
      <c r="H175">
        <f t="shared" si="111"/>
        <v>2.1648334452662902E-2</v>
      </c>
      <c r="I175">
        <f t="shared" si="112"/>
        <v>-6.7033310946741998E-3</v>
      </c>
      <c r="J175">
        <f t="shared" si="113"/>
        <v>-2.1648334452662902E-2</v>
      </c>
      <c r="K175">
        <f t="shared" si="118"/>
        <v>-4.3296668905325797E-2</v>
      </c>
      <c r="M175">
        <f t="shared" si="102"/>
        <v>5.6611695400570232</v>
      </c>
      <c r="N175">
        <f t="shared" si="103"/>
        <v>2.9623145533875115</v>
      </c>
      <c r="O175">
        <f t="shared" si="104"/>
        <v>4.3387054599429762</v>
      </c>
      <c r="P175">
        <f t="shared" si="105"/>
        <v>-1.3406662189348399</v>
      </c>
      <c r="Q175">
        <f>($B$5*gx-$B$6*O175)/$B$5</f>
        <v>-4.3387054599429762</v>
      </c>
      <c r="R175">
        <f>($B$5*gy-$B$6*P175)/$B$5</f>
        <v>-8.6593337810651594</v>
      </c>
      <c r="S175">
        <f t="shared" si="106"/>
        <v>4.3278586962931191</v>
      </c>
      <c r="T175">
        <f t="shared" si="107"/>
        <v>-1.362314553387503</v>
      </c>
      <c r="U175">
        <f t="shared" si="108"/>
        <v>2.1639293481465597E-2</v>
      </c>
      <c r="V175">
        <f t="shared" si="109"/>
        <v>-6.8115727669375153E-3</v>
      </c>
      <c r="W175">
        <f>($B$5*gx-$B$6*S175)/$B$5</f>
        <v>-4.3278586962931191</v>
      </c>
      <c r="X175">
        <f>($B$5*gx-$B$6*T175)/$B$5</f>
        <v>1.362314553387503</v>
      </c>
      <c r="Y175">
        <f t="shared" si="110"/>
        <v>-2.1639293481465597E-2</v>
      </c>
      <c r="Z175">
        <f>R175*dt</f>
        <v>-4.3296668905325797E-2</v>
      </c>
    </row>
    <row r="176" spans="1:26">
      <c r="A176" t="s">
        <v>189</v>
      </c>
      <c r="B176">
        <f t="shared" si="114"/>
        <v>5.6919814439200795</v>
      </c>
      <c r="C176">
        <f t="shared" si="115"/>
        <v>2.9839628878401729</v>
      </c>
      <c r="D176">
        <f t="shared" si="116"/>
        <v>4.3080185560799178</v>
      </c>
      <c r="E176">
        <f t="shared" si="117"/>
        <v>-1.3839628878401657</v>
      </c>
      <c r="F176">
        <f t="shared" si="100"/>
        <v>-4.3080185560799178</v>
      </c>
      <c r="G176">
        <f t="shared" si="101"/>
        <v>-8.6160371121598338</v>
      </c>
      <c r="H176">
        <f t="shared" si="111"/>
        <v>2.1540092780399589E-2</v>
      </c>
      <c r="I176">
        <f t="shared" si="112"/>
        <v>-6.9198144392008292E-3</v>
      </c>
      <c r="J176">
        <f t="shared" si="113"/>
        <v>-2.1540092780399589E-2</v>
      </c>
      <c r="K176">
        <f t="shared" si="118"/>
        <v>-4.3080185560799171E-2</v>
      </c>
      <c r="M176">
        <f t="shared" si="102"/>
        <v>5.6828088335384885</v>
      </c>
      <c r="N176">
        <f t="shared" si="103"/>
        <v>2.9555029806205741</v>
      </c>
      <c r="O176">
        <f t="shared" si="104"/>
        <v>4.3170661664615109</v>
      </c>
      <c r="P176">
        <f t="shared" si="105"/>
        <v>-1.3839628878401657</v>
      </c>
      <c r="Q176">
        <f>($B$5*gx-$B$6*O176)/$B$5</f>
        <v>-4.3170661664615109</v>
      </c>
      <c r="R176">
        <f>($B$5*gy-$B$6*P176)/$B$5</f>
        <v>-8.6160371121598338</v>
      </c>
      <c r="S176">
        <f t="shared" si="106"/>
        <v>4.3062735010453572</v>
      </c>
      <c r="T176">
        <f t="shared" si="107"/>
        <v>-1.4055029806205652</v>
      </c>
      <c r="U176">
        <f t="shared" si="108"/>
        <v>2.1531367505226787E-2</v>
      </c>
      <c r="V176">
        <f t="shared" si="109"/>
        <v>-7.0275149031028264E-3</v>
      </c>
      <c r="W176">
        <f>($B$5*gx-$B$6*S176)/$B$5</f>
        <v>-4.3062735010453572</v>
      </c>
      <c r="X176">
        <f>($B$5*gx-$B$6*T176)/$B$5</f>
        <v>1.4055029806205652</v>
      </c>
      <c r="Y176">
        <f t="shared" si="110"/>
        <v>-2.1531367505226787E-2</v>
      </c>
      <c r="Z176">
        <f>R176*dt</f>
        <v>-4.3080185560799171E-2</v>
      </c>
    </row>
    <row r="177" spans="1:26">
      <c r="A177" t="s">
        <v>190</v>
      </c>
      <c r="B177">
        <f t="shared" si="114"/>
        <v>5.7135215367004788</v>
      </c>
      <c r="C177">
        <f t="shared" si="115"/>
        <v>2.9770430734009721</v>
      </c>
      <c r="D177">
        <f t="shared" si="116"/>
        <v>4.2864784632995185</v>
      </c>
      <c r="E177">
        <f t="shared" si="117"/>
        <v>-1.4270430734009649</v>
      </c>
      <c r="F177">
        <f t="shared" si="100"/>
        <v>-4.2864784632995185</v>
      </c>
      <c r="G177">
        <f t="shared" si="101"/>
        <v>-8.5729569265990353</v>
      </c>
      <c r="H177">
        <f t="shared" si="111"/>
        <v>2.1432392316497594E-2</v>
      </c>
      <c r="I177">
        <f t="shared" si="112"/>
        <v>-7.1352153670048244E-3</v>
      </c>
      <c r="J177">
        <f t="shared" si="113"/>
        <v>-2.1432392316497594E-2</v>
      </c>
      <c r="K177">
        <f t="shared" si="118"/>
        <v>-4.286478463299518E-2</v>
      </c>
      <c r="M177">
        <f t="shared" si="102"/>
        <v>5.7043402010437152</v>
      </c>
      <c r="N177">
        <f t="shared" si="103"/>
        <v>2.9484754657174714</v>
      </c>
      <c r="O177">
        <f t="shared" si="104"/>
        <v>4.2955347989562842</v>
      </c>
      <c r="P177">
        <f t="shared" si="105"/>
        <v>-1.4270430734009649</v>
      </c>
      <c r="Q177">
        <f>($B$5*gx-$B$6*O177)/$B$5</f>
        <v>-4.2955347989562842</v>
      </c>
      <c r="R177">
        <f>($B$5*gy-$B$6*P177)/$B$5</f>
        <v>-8.5729569265990353</v>
      </c>
      <c r="S177">
        <f t="shared" si="106"/>
        <v>4.2847959619588938</v>
      </c>
      <c r="T177">
        <f t="shared" si="107"/>
        <v>-1.4484754657174626</v>
      </c>
      <c r="U177">
        <f t="shared" si="108"/>
        <v>2.142397980979447E-2</v>
      </c>
      <c r="V177">
        <f t="shared" si="109"/>
        <v>-7.2423773285873131E-3</v>
      </c>
      <c r="W177">
        <f>($B$5*gx-$B$6*S177)/$B$5</f>
        <v>-4.2847959619588938</v>
      </c>
      <c r="X177">
        <f>($B$5*gx-$B$6*T177)/$B$5</f>
        <v>1.4484754657174626</v>
      </c>
      <c r="Y177">
        <f t="shared" si="110"/>
        <v>-2.142397980979447E-2</v>
      </c>
      <c r="Z177">
        <f>R177*dt</f>
        <v>-4.286478463299518E-2</v>
      </c>
    </row>
    <row r="178" spans="1:26">
      <c r="A178" t="s">
        <v>191</v>
      </c>
      <c r="B178">
        <f t="shared" si="114"/>
        <v>5.7349539290169762</v>
      </c>
      <c r="C178">
        <f t="shared" si="115"/>
        <v>2.9699078580339671</v>
      </c>
      <c r="D178">
        <f t="shared" si="116"/>
        <v>4.2650460709830211</v>
      </c>
      <c r="E178">
        <f t="shared" si="117"/>
        <v>-1.4699078580339602</v>
      </c>
      <c r="F178">
        <f t="shared" si="100"/>
        <v>-4.2650460709830211</v>
      </c>
      <c r="G178">
        <f t="shared" si="101"/>
        <v>-8.5300921419660405</v>
      </c>
      <c r="H178">
        <f t="shared" si="111"/>
        <v>2.1325230354915105E-2</v>
      </c>
      <c r="I178">
        <f t="shared" si="112"/>
        <v>-7.3495392901698009E-3</v>
      </c>
      <c r="J178">
        <f t="shared" si="113"/>
        <v>-2.1325230354915105E-2</v>
      </c>
      <c r="K178">
        <f t="shared" si="118"/>
        <v>-4.2650460709830203E-2</v>
      </c>
      <c r="M178">
        <f t="shared" si="102"/>
        <v>5.7257641808535098</v>
      </c>
      <c r="N178">
        <f t="shared" si="103"/>
        <v>2.9412330883888842</v>
      </c>
      <c r="O178">
        <f t="shared" si="104"/>
        <v>4.2741108191464896</v>
      </c>
      <c r="P178">
        <f t="shared" si="105"/>
        <v>-1.4699078580339602</v>
      </c>
      <c r="Q178">
        <f>($B$5*gx-$B$6*O178)/$B$5</f>
        <v>-4.2741108191464896</v>
      </c>
      <c r="R178">
        <f>($B$5*gy-$B$6*P178)/$B$5</f>
        <v>-8.5300921419660405</v>
      </c>
      <c r="S178">
        <f t="shared" si="106"/>
        <v>4.2634255420986236</v>
      </c>
      <c r="T178">
        <f t="shared" si="107"/>
        <v>-1.4912330883888754</v>
      </c>
      <c r="U178">
        <f t="shared" si="108"/>
        <v>2.1317127710493117E-2</v>
      </c>
      <c r="V178">
        <f t="shared" si="109"/>
        <v>-7.4561654419443768E-3</v>
      </c>
      <c r="W178">
        <f>($B$5*gx-$B$6*S178)/$B$5</f>
        <v>-4.2634255420986236</v>
      </c>
      <c r="X178">
        <f>($B$5*gx-$B$6*T178)/$B$5</f>
        <v>1.4912330883888754</v>
      </c>
      <c r="Y178">
        <f t="shared" si="110"/>
        <v>-2.1317127710493117E-2</v>
      </c>
      <c r="Z178">
        <f>R178*dt</f>
        <v>-4.2650460709830203E-2</v>
      </c>
    </row>
    <row r="179" spans="1:26">
      <c r="A179" t="s">
        <v>192</v>
      </c>
      <c r="B179">
        <f t="shared" si="114"/>
        <v>5.7562791593718909</v>
      </c>
      <c r="C179">
        <f t="shared" si="115"/>
        <v>2.9625583187437972</v>
      </c>
      <c r="D179">
        <f t="shared" si="116"/>
        <v>4.2437208406281064</v>
      </c>
      <c r="E179">
        <f t="shared" si="117"/>
        <v>-1.5125583187437903</v>
      </c>
      <c r="F179">
        <f t="shared" si="100"/>
        <v>-4.2437208406281064</v>
      </c>
      <c r="G179">
        <f t="shared" si="101"/>
        <v>-8.4874416812562092</v>
      </c>
      <c r="H179">
        <f t="shared" si="111"/>
        <v>2.1218604203140531E-2</v>
      </c>
      <c r="I179">
        <f t="shared" si="112"/>
        <v>-7.5627915937189517E-3</v>
      </c>
      <c r="J179">
        <f t="shared" si="113"/>
        <v>-2.1218604203140531E-2</v>
      </c>
      <c r="K179">
        <f t="shared" si="118"/>
        <v>-4.2437208406281048E-2</v>
      </c>
      <c r="M179">
        <f t="shared" si="102"/>
        <v>5.7470813085640033</v>
      </c>
      <c r="N179">
        <f t="shared" si="103"/>
        <v>2.9337769229469397</v>
      </c>
      <c r="O179">
        <f t="shared" si="104"/>
        <v>4.2527936914359961</v>
      </c>
      <c r="P179">
        <f t="shared" si="105"/>
        <v>-1.5125583187437903</v>
      </c>
      <c r="Q179">
        <f>($B$5*gx-$B$6*O179)/$B$5</f>
        <v>-4.2527936914359961</v>
      </c>
      <c r="R179">
        <f>($B$5*gy-$B$6*P179)/$B$5</f>
        <v>-8.4874416812562092</v>
      </c>
      <c r="S179">
        <f t="shared" si="106"/>
        <v>4.2421617072074058</v>
      </c>
      <c r="T179">
        <f t="shared" si="107"/>
        <v>-1.5337769229469309</v>
      </c>
      <c r="U179">
        <f t="shared" si="108"/>
        <v>2.1210808536037028E-2</v>
      </c>
      <c r="V179">
        <f t="shared" si="109"/>
        <v>-7.6688846147346546E-3</v>
      </c>
      <c r="W179">
        <f>($B$5*gx-$B$6*S179)/$B$5</f>
        <v>-4.2421617072074058</v>
      </c>
      <c r="X179">
        <f>($B$5*gx-$B$6*T179)/$B$5</f>
        <v>1.5337769229469309</v>
      </c>
      <c r="Y179">
        <f t="shared" si="110"/>
        <v>-2.1210808536037028E-2</v>
      </c>
      <c r="Z179">
        <f>R179*dt</f>
        <v>-4.2437208406281048E-2</v>
      </c>
    </row>
    <row r="180" spans="1:26">
      <c r="A180" t="s">
        <v>193</v>
      </c>
      <c r="B180">
        <f t="shared" si="114"/>
        <v>5.7774977635750311</v>
      </c>
      <c r="C180">
        <f t="shared" si="115"/>
        <v>2.9549955271500781</v>
      </c>
      <c r="D180">
        <f t="shared" si="116"/>
        <v>4.2225022364249662</v>
      </c>
      <c r="E180">
        <f t="shared" si="117"/>
        <v>-1.5549955271500713</v>
      </c>
      <c r="F180">
        <f t="shared" si="100"/>
        <v>-4.2225022364249662</v>
      </c>
      <c r="G180">
        <f t="shared" si="101"/>
        <v>-8.4450044728499289</v>
      </c>
      <c r="H180">
        <f t="shared" si="111"/>
        <v>2.1112511182124833E-2</v>
      </c>
      <c r="I180">
        <f t="shared" si="112"/>
        <v>-7.7749776357503566E-3</v>
      </c>
      <c r="J180">
        <f t="shared" si="113"/>
        <v>-2.1112511182124833E-2</v>
      </c>
      <c r="K180">
        <f t="shared" si="118"/>
        <v>-4.2225022364249645E-2</v>
      </c>
      <c r="M180">
        <f t="shared" si="102"/>
        <v>5.7682921171000405</v>
      </c>
      <c r="N180">
        <f t="shared" si="103"/>
        <v>2.9261080383322051</v>
      </c>
      <c r="O180">
        <f t="shared" si="104"/>
        <v>4.2315828828999589</v>
      </c>
      <c r="P180">
        <f t="shared" si="105"/>
        <v>-1.5549955271500713</v>
      </c>
      <c r="Q180">
        <f>($B$5*gx-$B$6*O180)/$B$5</f>
        <v>-4.2315828828999589</v>
      </c>
      <c r="R180">
        <f>($B$5*gy-$B$6*P180)/$B$5</f>
        <v>-8.4450044728499289</v>
      </c>
      <c r="S180">
        <f t="shared" si="106"/>
        <v>4.2210039256927088</v>
      </c>
      <c r="T180">
        <f t="shared" si="107"/>
        <v>-1.5761080383321961</v>
      </c>
      <c r="U180">
        <f t="shared" si="108"/>
        <v>2.1105019628463544E-2</v>
      </c>
      <c r="V180">
        <f t="shared" si="109"/>
        <v>-7.8805401916609806E-3</v>
      </c>
      <c r="W180">
        <f>($B$5*gx-$B$6*S180)/$B$5</f>
        <v>-4.2210039256927088</v>
      </c>
      <c r="X180">
        <f>($B$5*gx-$B$6*T180)/$B$5</f>
        <v>1.5761080383321961</v>
      </c>
      <c r="Y180">
        <f t="shared" si="110"/>
        <v>-2.1105019628463544E-2</v>
      </c>
      <c r="Z180">
        <f>R180*dt</f>
        <v>-4.2225022364249645E-2</v>
      </c>
    </row>
    <row r="181" spans="1:26">
      <c r="A181" t="s">
        <v>194</v>
      </c>
      <c r="B181">
        <f t="shared" si="114"/>
        <v>5.7986102747571557</v>
      </c>
      <c r="C181">
        <f t="shared" si="115"/>
        <v>2.9472205495143275</v>
      </c>
      <c r="D181">
        <f t="shared" si="116"/>
        <v>4.2013897252428416</v>
      </c>
      <c r="E181">
        <f t="shared" si="117"/>
        <v>-1.597220549514321</v>
      </c>
      <c r="F181">
        <f t="shared" si="100"/>
        <v>-4.2013897252428416</v>
      </c>
      <c r="G181">
        <f t="shared" si="101"/>
        <v>-8.4027794504856796</v>
      </c>
      <c r="H181">
        <f t="shared" si="111"/>
        <v>2.100694862621421E-2</v>
      </c>
      <c r="I181">
        <f t="shared" si="112"/>
        <v>-7.9861027475716054E-3</v>
      </c>
      <c r="J181">
        <f t="shared" si="113"/>
        <v>-2.100694862621421E-2</v>
      </c>
      <c r="K181">
        <f t="shared" si="118"/>
        <v>-4.2013897252428399E-2</v>
      </c>
      <c r="M181">
        <f t="shared" si="102"/>
        <v>5.7893971367285042</v>
      </c>
      <c r="N181">
        <f t="shared" si="103"/>
        <v>2.9182274981405443</v>
      </c>
      <c r="O181">
        <f t="shared" si="104"/>
        <v>4.2104778632714952</v>
      </c>
      <c r="P181">
        <f t="shared" si="105"/>
        <v>-1.597220549514321</v>
      </c>
      <c r="Q181">
        <f>($B$5*gx-$B$6*O181)/$B$5</f>
        <v>-4.2104778632714952</v>
      </c>
      <c r="R181">
        <f>($B$5*gy-$B$6*P181)/$B$5</f>
        <v>-8.4027794504856796</v>
      </c>
      <c r="S181">
        <f t="shared" si="106"/>
        <v>4.1999516686133163</v>
      </c>
      <c r="T181">
        <f t="shared" si="107"/>
        <v>-1.6182274981405351</v>
      </c>
      <c r="U181">
        <f t="shared" si="108"/>
        <v>2.0999758343066582E-2</v>
      </c>
      <c r="V181">
        <f t="shared" si="109"/>
        <v>-8.0911374907026764E-3</v>
      </c>
      <c r="W181">
        <f>($B$5*gx-$B$6*S181)/$B$5</f>
        <v>-4.1999516686133163</v>
      </c>
      <c r="X181">
        <f>($B$5*gx-$B$6*T181)/$B$5</f>
        <v>1.6182274981405351</v>
      </c>
      <c r="Y181">
        <f t="shared" si="110"/>
        <v>-2.0999758343066582E-2</v>
      </c>
      <c r="Z181">
        <f>R181*dt</f>
        <v>-4.2013897252428399E-2</v>
      </c>
    </row>
    <row r="182" spans="1:26">
      <c r="A182" t="s">
        <v>195</v>
      </c>
      <c r="B182">
        <f t="shared" si="114"/>
        <v>5.8196172233833696</v>
      </c>
      <c r="C182">
        <f t="shared" si="115"/>
        <v>2.9392344467667559</v>
      </c>
      <c r="D182">
        <f t="shared" si="116"/>
        <v>4.1803827766166277</v>
      </c>
      <c r="E182">
        <f t="shared" si="117"/>
        <v>-1.6392344467667495</v>
      </c>
      <c r="F182">
        <f t="shared" si="100"/>
        <v>-4.1803827766166277</v>
      </c>
      <c r="G182">
        <f t="shared" si="101"/>
        <v>-8.3607655532332501</v>
      </c>
      <c r="H182">
        <f t="shared" si="111"/>
        <v>2.0901913883083139E-2</v>
      </c>
      <c r="I182">
        <f t="shared" si="112"/>
        <v>-8.1961722338337473E-3</v>
      </c>
      <c r="J182">
        <f t="shared" si="113"/>
        <v>-2.0901913883083139E-2</v>
      </c>
      <c r="K182">
        <f t="shared" si="118"/>
        <v>-4.180382776616625E-2</v>
      </c>
      <c r="M182">
        <f t="shared" si="102"/>
        <v>5.8103968950715705</v>
      </c>
      <c r="N182">
        <f t="shared" si="103"/>
        <v>2.9101363606498416</v>
      </c>
      <c r="O182">
        <f t="shared" si="104"/>
        <v>4.1894781049284289</v>
      </c>
      <c r="P182">
        <f t="shared" si="105"/>
        <v>-1.6392344467667495</v>
      </c>
      <c r="Q182">
        <f>($B$5*gx-$B$6*O182)/$B$5</f>
        <v>-4.1894781049284289</v>
      </c>
      <c r="R182">
        <f>($B$5*gy-$B$6*P182)/$B$5</f>
        <v>-8.3607655532332501</v>
      </c>
      <c r="S182">
        <f t="shared" si="106"/>
        <v>4.1790044096661081</v>
      </c>
      <c r="T182">
        <f t="shared" si="107"/>
        <v>-1.6601363606498325</v>
      </c>
      <c r="U182">
        <f t="shared" si="108"/>
        <v>2.089502204833054E-2</v>
      </c>
      <c r="V182">
        <f t="shared" si="109"/>
        <v>-8.3006818032491624E-3</v>
      </c>
      <c r="W182">
        <f>($B$5*gx-$B$6*S182)/$B$5</f>
        <v>-4.1790044096661081</v>
      </c>
      <c r="X182">
        <f>($B$5*gx-$B$6*T182)/$B$5</f>
        <v>1.6601363606498325</v>
      </c>
      <c r="Y182">
        <f t="shared" si="110"/>
        <v>-2.089502204833054E-2</v>
      </c>
      <c r="Z182">
        <f>R182*dt</f>
        <v>-4.180382776616625E-2</v>
      </c>
    </row>
    <row r="183" spans="1:26">
      <c r="A183" t="s">
        <v>196</v>
      </c>
      <c r="B183">
        <f t="shared" si="114"/>
        <v>5.8405191372664529</v>
      </c>
      <c r="C183">
        <f t="shared" si="115"/>
        <v>2.9310382745329222</v>
      </c>
      <c r="D183">
        <f t="shared" si="116"/>
        <v>4.1594808627335444</v>
      </c>
      <c r="E183">
        <f t="shared" si="117"/>
        <v>-1.6810382745329158</v>
      </c>
      <c r="F183">
        <f t="shared" si="100"/>
        <v>-4.1594808627335444</v>
      </c>
      <c r="G183">
        <f t="shared" si="101"/>
        <v>-8.3189617254670836</v>
      </c>
      <c r="H183">
        <f t="shared" si="111"/>
        <v>2.0797404313667722E-2</v>
      </c>
      <c r="I183">
        <f t="shared" si="112"/>
        <v>-8.4051913726645791E-3</v>
      </c>
      <c r="J183">
        <f t="shared" si="113"/>
        <v>-2.0797404313667722E-2</v>
      </c>
      <c r="K183">
        <f t="shared" si="118"/>
        <v>-4.1594808627335417E-2</v>
      </c>
      <c r="M183">
        <f t="shared" si="102"/>
        <v>5.8312919171199011</v>
      </c>
      <c r="N183">
        <f t="shared" si="103"/>
        <v>2.9018356788465924</v>
      </c>
      <c r="O183">
        <f t="shared" si="104"/>
        <v>4.1685830828800983</v>
      </c>
      <c r="P183">
        <f t="shared" si="105"/>
        <v>-1.6810382745329158</v>
      </c>
      <c r="Q183">
        <f>($B$5*gx-$B$6*O183)/$B$5</f>
        <v>-4.1685830828800983</v>
      </c>
      <c r="R183">
        <f>($B$5*gy-$B$6*P183)/$B$5</f>
        <v>-8.3189617254670836</v>
      </c>
      <c r="S183">
        <f t="shared" si="106"/>
        <v>4.1581616251728981</v>
      </c>
      <c r="T183">
        <f t="shared" si="107"/>
        <v>-1.7018356788465834</v>
      </c>
      <c r="U183">
        <f t="shared" si="108"/>
        <v>2.079080812586449E-2</v>
      </c>
      <c r="V183">
        <f t="shared" si="109"/>
        <v>-8.5091783942329163E-3</v>
      </c>
      <c r="W183">
        <f>($B$5*gx-$B$6*S183)/$B$5</f>
        <v>-4.1581616251728981</v>
      </c>
      <c r="X183">
        <f>($B$5*gx-$B$6*T183)/$B$5</f>
        <v>1.7018356788465834</v>
      </c>
      <c r="Y183">
        <f t="shared" si="110"/>
        <v>-2.079080812586449E-2</v>
      </c>
      <c r="Z183">
        <f>R183*dt</f>
        <v>-4.1594808627335417E-2</v>
      </c>
    </row>
    <row r="184" spans="1:26">
      <c r="A184" t="s">
        <v>197</v>
      </c>
      <c r="B184">
        <f t="shared" si="114"/>
        <v>5.8613165415801207</v>
      </c>
      <c r="C184">
        <f t="shared" si="115"/>
        <v>2.9226330831602576</v>
      </c>
      <c r="D184">
        <f t="shared" si="116"/>
        <v>4.1386834584198766</v>
      </c>
      <c r="E184">
        <f t="shared" si="117"/>
        <v>-1.7226330831602512</v>
      </c>
      <c r="F184">
        <f t="shared" si="100"/>
        <v>-4.1386834584198766</v>
      </c>
      <c r="G184">
        <f t="shared" si="101"/>
        <v>-8.2773669168397497</v>
      </c>
      <c r="H184">
        <f t="shared" si="111"/>
        <v>2.0693417292099385E-2</v>
      </c>
      <c r="I184">
        <f t="shared" si="112"/>
        <v>-8.613165415801257E-3</v>
      </c>
      <c r="J184">
        <f t="shared" si="113"/>
        <v>-2.0693417292099385E-2</v>
      </c>
      <c r="K184">
        <f t="shared" si="118"/>
        <v>-4.1386834584198749E-2</v>
      </c>
      <c r="M184">
        <f t="shared" si="102"/>
        <v>5.8520827252457659</v>
      </c>
      <c r="N184">
        <f t="shared" si="103"/>
        <v>2.8933265004523596</v>
      </c>
      <c r="O184">
        <f t="shared" si="104"/>
        <v>4.1477922747542335</v>
      </c>
      <c r="P184">
        <f t="shared" si="105"/>
        <v>-1.7226330831602512</v>
      </c>
      <c r="Q184">
        <f>($B$5*gx-$B$6*O184)/$B$5</f>
        <v>-4.1477922747542335</v>
      </c>
      <c r="R184">
        <f>($B$5*gy-$B$6*P184)/$B$5</f>
        <v>-8.2773669168397497</v>
      </c>
      <c r="S184">
        <f t="shared" si="106"/>
        <v>4.1374227940673478</v>
      </c>
      <c r="T184">
        <f t="shared" si="107"/>
        <v>-1.7433265004523506</v>
      </c>
      <c r="U184">
        <f t="shared" si="108"/>
        <v>2.0687113970336738E-2</v>
      </c>
      <c r="V184">
        <f t="shared" si="109"/>
        <v>-8.7166325022617532E-3</v>
      </c>
      <c r="W184">
        <f>($B$5*gx-$B$6*S184)/$B$5</f>
        <v>-4.1374227940673478</v>
      </c>
      <c r="X184">
        <f>($B$5*gx-$B$6*T184)/$B$5</f>
        <v>1.7433265004523506</v>
      </c>
      <c r="Y184">
        <f t="shared" si="110"/>
        <v>-2.0687113970336738E-2</v>
      </c>
      <c r="Z184">
        <f>R184*dt</f>
        <v>-4.1386834584198749E-2</v>
      </c>
    </row>
    <row r="185" spans="1:26">
      <c r="A185" t="s">
        <v>198</v>
      </c>
      <c r="B185">
        <f t="shared" si="114"/>
        <v>5.8820099588722199</v>
      </c>
      <c r="C185">
        <f t="shared" si="115"/>
        <v>2.9140199177444566</v>
      </c>
      <c r="D185">
        <f t="shared" si="116"/>
        <v>4.1179900411277774</v>
      </c>
      <c r="E185">
        <f t="shared" si="117"/>
        <v>-1.76401991774445</v>
      </c>
      <c r="F185">
        <f t="shared" si="100"/>
        <v>-4.1179900411277774</v>
      </c>
      <c r="G185">
        <f t="shared" si="101"/>
        <v>-8.2359800822555496</v>
      </c>
      <c r="H185">
        <f t="shared" si="111"/>
        <v>2.0589950205638887E-2</v>
      </c>
      <c r="I185">
        <f t="shared" si="112"/>
        <v>-8.8200995887222494E-3</v>
      </c>
      <c r="J185">
        <f t="shared" si="113"/>
        <v>-2.0589950205638887E-2</v>
      </c>
      <c r="K185">
        <f t="shared" si="118"/>
        <v>-4.1179900411277746E-2</v>
      </c>
      <c r="M185">
        <f t="shared" si="102"/>
        <v>5.8727698392161027</v>
      </c>
      <c r="N185">
        <f t="shared" si="103"/>
        <v>2.8846098679500978</v>
      </c>
      <c r="O185">
        <f t="shared" si="104"/>
        <v>4.1271051607838967</v>
      </c>
      <c r="P185">
        <f t="shared" si="105"/>
        <v>-1.76401991774445</v>
      </c>
      <c r="Q185">
        <f>($B$5*gx-$B$6*O185)/$B$5</f>
        <v>-4.1271051607838967</v>
      </c>
      <c r="R185">
        <f>($B$5*gy-$B$6*P185)/$B$5</f>
        <v>-8.2359800822555496</v>
      </c>
      <c r="S185">
        <f t="shared" si="106"/>
        <v>4.1167873978819367</v>
      </c>
      <c r="T185">
        <f t="shared" si="107"/>
        <v>-1.7846098679500888</v>
      </c>
      <c r="U185">
        <f t="shared" si="108"/>
        <v>2.0583936989409683E-2</v>
      </c>
      <c r="V185">
        <f t="shared" si="109"/>
        <v>-8.9230493397504437E-3</v>
      </c>
      <c r="W185">
        <f>($B$5*gx-$B$6*S185)/$B$5</f>
        <v>-4.1167873978819367</v>
      </c>
      <c r="X185">
        <f>($B$5*gx-$B$6*T185)/$B$5</f>
        <v>1.7846098679500888</v>
      </c>
      <c r="Y185">
        <f t="shared" si="110"/>
        <v>-2.0583936989409683E-2</v>
      </c>
      <c r="Z185">
        <f>R185*dt</f>
        <v>-4.1179900411277746E-2</v>
      </c>
    </row>
    <row r="186" spans="1:26">
      <c r="A186" t="s">
        <v>199</v>
      </c>
      <c r="B186">
        <f t="shared" si="114"/>
        <v>5.9025999090778587</v>
      </c>
      <c r="C186">
        <f t="shared" si="115"/>
        <v>2.9051998181557344</v>
      </c>
      <c r="D186">
        <f t="shared" si="116"/>
        <v>4.0974000909221386</v>
      </c>
      <c r="E186">
        <f t="shared" si="117"/>
        <v>-1.8051998181557278</v>
      </c>
      <c r="F186">
        <f t="shared" si="100"/>
        <v>-4.0974000909221386</v>
      </c>
      <c r="G186">
        <f t="shared" si="101"/>
        <v>-8.1948001818442719</v>
      </c>
      <c r="H186">
        <f t="shared" si="111"/>
        <v>2.0487000454610695E-2</v>
      </c>
      <c r="I186">
        <f t="shared" si="112"/>
        <v>-9.0259990907786396E-3</v>
      </c>
      <c r="J186">
        <f t="shared" si="113"/>
        <v>-2.0487000454610695E-2</v>
      </c>
      <c r="K186">
        <f t="shared" si="118"/>
        <v>-4.0974000909221361E-2</v>
      </c>
      <c r="M186">
        <f t="shared" si="102"/>
        <v>5.8933537762055126</v>
      </c>
      <c r="N186">
        <f t="shared" si="103"/>
        <v>2.8756868186103475</v>
      </c>
      <c r="O186">
        <f t="shared" si="104"/>
        <v>4.1065212237944868</v>
      </c>
      <c r="P186">
        <f t="shared" si="105"/>
        <v>-1.8051998181557278</v>
      </c>
      <c r="Q186">
        <f>($B$5*gx-$B$6*O186)/$B$5</f>
        <v>-4.1065212237944868</v>
      </c>
      <c r="R186">
        <f>($B$5*gy-$B$6*P186)/$B$5</f>
        <v>-8.1948001818442719</v>
      </c>
      <c r="S186">
        <f t="shared" si="106"/>
        <v>4.0962549207350003</v>
      </c>
      <c r="T186">
        <f t="shared" si="107"/>
        <v>-1.8256868186103385</v>
      </c>
      <c r="U186">
        <f t="shared" si="108"/>
        <v>2.0481274603675003E-2</v>
      </c>
      <c r="V186">
        <f t="shared" si="109"/>
        <v>-9.1284340930516926E-3</v>
      </c>
      <c r="W186">
        <f>($B$5*gx-$B$6*S186)/$B$5</f>
        <v>-4.0962549207350003</v>
      </c>
      <c r="X186">
        <f>($B$5*gx-$B$6*T186)/$B$5</f>
        <v>1.8256868186103385</v>
      </c>
      <c r="Y186">
        <f t="shared" si="110"/>
        <v>-2.0481274603675003E-2</v>
      </c>
      <c r="Z186">
        <f>R186*dt</f>
        <v>-4.0974000909221361E-2</v>
      </c>
    </row>
    <row r="187" spans="1:26">
      <c r="A187" t="s">
        <v>200</v>
      </c>
      <c r="B187">
        <f t="shared" si="114"/>
        <v>5.9230869095324694</v>
      </c>
      <c r="C187">
        <f t="shared" si="115"/>
        <v>2.8961738190649555</v>
      </c>
      <c r="D187">
        <f t="shared" si="116"/>
        <v>4.0769130904675279</v>
      </c>
      <c r="E187">
        <f t="shared" si="117"/>
        <v>-1.8461738190649493</v>
      </c>
      <c r="F187">
        <f t="shared" si="100"/>
        <v>-4.0769130904675279</v>
      </c>
      <c r="G187">
        <f t="shared" si="101"/>
        <v>-8.1538261809350505</v>
      </c>
      <c r="H187">
        <f t="shared" si="111"/>
        <v>2.038456545233764E-2</v>
      </c>
      <c r="I187">
        <f t="shared" si="112"/>
        <v>-9.2308690953247473E-3</v>
      </c>
      <c r="J187">
        <f t="shared" si="113"/>
        <v>-2.038456545233764E-2</v>
      </c>
      <c r="K187">
        <f t="shared" si="118"/>
        <v>-4.0769130904675252E-2</v>
      </c>
      <c r="M187">
        <f t="shared" si="102"/>
        <v>5.9138350508091877</v>
      </c>
      <c r="N187">
        <f t="shared" si="103"/>
        <v>2.8665583845172957</v>
      </c>
      <c r="O187">
        <f t="shared" si="104"/>
        <v>4.0860399491908117</v>
      </c>
      <c r="P187">
        <f t="shared" si="105"/>
        <v>-1.8461738190649493</v>
      </c>
      <c r="Q187">
        <f>($B$5*gx-$B$6*O187)/$B$5</f>
        <v>-4.0860399491908117</v>
      </c>
      <c r="R187">
        <f>($B$5*gy-$B$6*P187)/$B$5</f>
        <v>-8.1538261809350505</v>
      </c>
      <c r="S187">
        <f t="shared" si="106"/>
        <v>4.0758248493178346</v>
      </c>
      <c r="T187">
        <f t="shared" si="107"/>
        <v>-1.8665583845172868</v>
      </c>
      <c r="U187">
        <f t="shared" si="108"/>
        <v>2.0379124246589175E-2</v>
      </c>
      <c r="V187">
        <f t="shared" si="109"/>
        <v>-9.3327919225864343E-3</v>
      </c>
      <c r="W187">
        <f>($B$5*gx-$B$6*S187)/$B$5</f>
        <v>-4.0758248493178346</v>
      </c>
      <c r="X187">
        <f>($B$5*gx-$B$6*T187)/$B$5</f>
        <v>1.8665583845172868</v>
      </c>
      <c r="Y187">
        <f t="shared" si="110"/>
        <v>-2.0379124246589175E-2</v>
      </c>
      <c r="Z187">
        <f>R187*dt</f>
        <v>-4.0769130904675252E-2</v>
      </c>
    </row>
    <row r="188" spans="1:26">
      <c r="A188" t="s">
        <v>201</v>
      </c>
      <c r="B188">
        <f t="shared" si="114"/>
        <v>5.9434714749848068</v>
      </c>
      <c r="C188">
        <f t="shared" si="115"/>
        <v>2.8869429499696309</v>
      </c>
      <c r="D188">
        <f t="shared" si="116"/>
        <v>4.0565285250151906</v>
      </c>
      <c r="E188">
        <f t="shared" si="117"/>
        <v>-1.8869429499696244</v>
      </c>
      <c r="F188">
        <f t="shared" si="100"/>
        <v>-4.0565285250151906</v>
      </c>
      <c r="G188">
        <f t="shared" si="101"/>
        <v>-8.1130570500303758</v>
      </c>
      <c r="H188">
        <f t="shared" si="111"/>
        <v>2.0282642625075953E-2</v>
      </c>
      <c r="I188">
        <f t="shared" si="112"/>
        <v>-9.4347147498481231E-3</v>
      </c>
      <c r="J188">
        <f t="shared" si="113"/>
        <v>-2.0282642625075953E-2</v>
      </c>
      <c r="K188">
        <f t="shared" si="118"/>
        <v>-4.0565285250151878E-2</v>
      </c>
      <c r="M188">
        <f t="shared" si="102"/>
        <v>5.9342141750557769</v>
      </c>
      <c r="N188">
        <f t="shared" si="103"/>
        <v>2.8572255925947094</v>
      </c>
      <c r="O188">
        <f t="shared" si="104"/>
        <v>4.0656608249442225</v>
      </c>
      <c r="P188">
        <f t="shared" si="105"/>
        <v>-1.8869429499696244</v>
      </c>
      <c r="Q188">
        <f>($B$5*gx-$B$6*O188)/$B$5</f>
        <v>-4.0656608249442225</v>
      </c>
      <c r="R188">
        <f>($B$5*gy-$B$6*P188)/$B$5</f>
        <v>-8.1130570500303758</v>
      </c>
      <c r="S188">
        <f t="shared" si="106"/>
        <v>4.055496672881862</v>
      </c>
      <c r="T188">
        <f t="shared" si="107"/>
        <v>-1.9072255925947004</v>
      </c>
      <c r="U188">
        <f t="shared" si="108"/>
        <v>2.0277483364409311E-2</v>
      </c>
      <c r="V188">
        <f t="shared" si="109"/>
        <v>-9.5361279629735014E-3</v>
      </c>
      <c r="W188">
        <f>($B$5*gx-$B$6*S188)/$B$5</f>
        <v>-4.055496672881862</v>
      </c>
      <c r="X188">
        <f>($B$5*gx-$B$6*T188)/$B$5</f>
        <v>1.9072255925947004</v>
      </c>
      <c r="Y188">
        <f t="shared" si="110"/>
        <v>-2.0277483364409311E-2</v>
      </c>
      <c r="Z188">
        <f>R188*dt</f>
        <v>-4.0565285250151878E-2</v>
      </c>
    </row>
    <row r="189" spans="1:26">
      <c r="A189" t="s">
        <v>202</v>
      </c>
      <c r="B189">
        <f t="shared" si="114"/>
        <v>5.9637541176098825</v>
      </c>
      <c r="C189">
        <f t="shared" si="115"/>
        <v>2.8775082352197829</v>
      </c>
      <c r="D189">
        <f t="shared" si="116"/>
        <v>4.0362458823901148</v>
      </c>
      <c r="E189">
        <f t="shared" si="117"/>
        <v>-1.9275082352197763</v>
      </c>
      <c r="F189">
        <f t="shared" si="100"/>
        <v>-4.0362458823901148</v>
      </c>
      <c r="G189">
        <f t="shared" si="101"/>
        <v>-8.0724917647802243</v>
      </c>
      <c r="H189">
        <f t="shared" si="111"/>
        <v>2.0181229411950576E-2</v>
      </c>
      <c r="I189">
        <f t="shared" si="112"/>
        <v>-9.6375411760988815E-3</v>
      </c>
      <c r="J189">
        <f t="shared" si="113"/>
        <v>-2.0181229411950576E-2</v>
      </c>
      <c r="K189">
        <f t="shared" si="118"/>
        <v>-4.0362458823901125E-2</v>
      </c>
      <c r="M189">
        <f t="shared" si="102"/>
        <v>5.9544916584201859</v>
      </c>
      <c r="N189">
        <f t="shared" si="103"/>
        <v>2.8476894646317361</v>
      </c>
      <c r="O189">
        <f t="shared" si="104"/>
        <v>4.0453833415798135</v>
      </c>
      <c r="P189">
        <f t="shared" si="105"/>
        <v>-1.9275082352197763</v>
      </c>
      <c r="Q189">
        <f>($B$5*gx-$B$6*O189)/$B$5</f>
        <v>-4.0453833415798135</v>
      </c>
      <c r="R189">
        <f>($B$5*gy-$B$6*P189)/$B$5</f>
        <v>-8.0724917647802243</v>
      </c>
      <c r="S189">
        <f t="shared" si="106"/>
        <v>4.0352698832258636</v>
      </c>
      <c r="T189">
        <f t="shared" si="107"/>
        <v>-1.9476894646317269</v>
      </c>
      <c r="U189">
        <f t="shared" si="108"/>
        <v>2.0176349416129318E-2</v>
      </c>
      <c r="V189">
        <f t="shared" si="109"/>
        <v>-9.7384473231586343E-3</v>
      </c>
      <c r="W189">
        <f>($B$5*gx-$B$6*S189)/$B$5</f>
        <v>-4.0352698832258636</v>
      </c>
      <c r="X189">
        <f>($B$5*gx-$B$6*T189)/$B$5</f>
        <v>1.9476894646317269</v>
      </c>
      <c r="Y189">
        <f t="shared" si="110"/>
        <v>-2.0176349416129318E-2</v>
      </c>
      <c r="Z189">
        <f>R189*dt</f>
        <v>-4.0362458823901125E-2</v>
      </c>
    </row>
    <row r="190" spans="1:26">
      <c r="A190" t="s">
        <v>203</v>
      </c>
      <c r="B190">
        <f t="shared" si="114"/>
        <v>5.9839353470218333</v>
      </c>
      <c r="C190">
        <f t="shared" si="115"/>
        <v>2.8678706940436842</v>
      </c>
      <c r="D190">
        <f t="shared" si="116"/>
        <v>4.0160646529781641</v>
      </c>
      <c r="E190">
        <f t="shared" si="117"/>
        <v>-1.9678706940436774</v>
      </c>
      <c r="F190">
        <f t="shared" si="100"/>
        <v>-4.0160646529781641</v>
      </c>
      <c r="G190">
        <f t="shared" si="101"/>
        <v>-8.0321293059563228</v>
      </c>
      <c r="H190">
        <f t="shared" ref="H190:H208" si="119">D190*dt</f>
        <v>2.0080323264890822E-2</v>
      </c>
      <c r="I190">
        <f t="shared" ref="I190:I208" si="120">E190*dt</f>
        <v>-9.8393534702183871E-3</v>
      </c>
      <c r="J190">
        <f t="shared" ref="J190:J208" si="121">F190*dt</f>
        <v>-2.0080323264890822E-2</v>
      </c>
      <c r="K190">
        <f t="shared" si="118"/>
        <v>-4.0160646529781616E-2</v>
      </c>
      <c r="M190">
        <f t="shared" si="102"/>
        <v>5.974668007836315</v>
      </c>
      <c r="N190">
        <f t="shared" si="103"/>
        <v>2.8379510173085776</v>
      </c>
      <c r="O190">
        <f t="shared" si="104"/>
        <v>4.0252069921636844</v>
      </c>
      <c r="P190">
        <f t="shared" si="105"/>
        <v>-1.9678706940436774</v>
      </c>
      <c r="Q190">
        <f>($B$5*gx-$B$6*O190)/$B$5</f>
        <v>-4.0252069921636844</v>
      </c>
      <c r="R190">
        <f>($B$5*gy-$B$6*P190)/$B$5</f>
        <v>-8.0321293059563228</v>
      </c>
      <c r="S190">
        <f t="shared" si="106"/>
        <v>4.0151439746832756</v>
      </c>
      <c r="T190">
        <f t="shared" si="107"/>
        <v>-1.9879510173085682</v>
      </c>
      <c r="U190">
        <f t="shared" si="108"/>
        <v>2.007571987341638E-2</v>
      </c>
      <c r="V190">
        <f t="shared" si="109"/>
        <v>-9.9397550865428404E-3</v>
      </c>
      <c r="W190">
        <f>($B$5*gx-$B$6*S190)/$B$5</f>
        <v>-4.0151439746832756</v>
      </c>
      <c r="X190">
        <f>($B$5*gx-$B$6*T190)/$B$5</f>
        <v>1.9879510173085682</v>
      </c>
      <c r="Y190">
        <f t="shared" si="110"/>
        <v>-2.007571987341638E-2</v>
      </c>
      <c r="Z190">
        <f>R190*dt</f>
        <v>-4.0160646529781616E-2</v>
      </c>
    </row>
    <row r="191" spans="1:26">
      <c r="A191" t="s">
        <v>204</v>
      </c>
      <c r="B191">
        <f t="shared" si="114"/>
        <v>6.0040156702867238</v>
      </c>
      <c r="C191">
        <f t="shared" si="115"/>
        <v>2.8580313405734659</v>
      </c>
      <c r="D191">
        <f t="shared" si="116"/>
        <v>3.9959843297132731</v>
      </c>
      <c r="E191">
        <f t="shared" si="117"/>
        <v>-2.0080313405734591</v>
      </c>
      <c r="F191">
        <f t="shared" si="100"/>
        <v>-3.9959843297132731</v>
      </c>
      <c r="G191">
        <f t="shared" si="101"/>
        <v>-7.9919686594265409</v>
      </c>
      <c r="H191">
        <f t="shared" si="119"/>
        <v>1.9979921648566365E-2</v>
      </c>
      <c r="I191">
        <f t="shared" si="120"/>
        <v>-1.0040156702867295E-2</v>
      </c>
      <c r="J191">
        <f t="shared" si="121"/>
        <v>-1.9979921648566365E-2</v>
      </c>
      <c r="K191">
        <f t="shared" si="118"/>
        <v>-3.9959843297132702E-2</v>
      </c>
      <c r="M191">
        <f t="shared" si="102"/>
        <v>5.9947437277097313</v>
      </c>
      <c r="N191">
        <f t="shared" si="103"/>
        <v>2.8280112622220348</v>
      </c>
      <c r="O191">
        <f t="shared" si="104"/>
        <v>4.0051312722902681</v>
      </c>
      <c r="P191">
        <f t="shared" si="105"/>
        <v>-2.0080313405734591</v>
      </c>
      <c r="Q191">
        <f>($B$5*gx-$B$6*O191)/$B$5</f>
        <v>-4.0051312722902681</v>
      </c>
      <c r="R191">
        <f>($B$5*gy-$B$6*P191)/$B$5</f>
        <v>-7.9919686594265409</v>
      </c>
      <c r="S191">
        <f t="shared" si="106"/>
        <v>3.9951184441095426</v>
      </c>
      <c r="T191">
        <f t="shared" si="107"/>
        <v>-2.0280112622220257</v>
      </c>
      <c r="U191">
        <f t="shared" si="108"/>
        <v>1.9975592220547712E-2</v>
      </c>
      <c r="V191">
        <f t="shared" si="109"/>
        <v>-1.0140056311110129E-2</v>
      </c>
      <c r="W191">
        <f>($B$5*gx-$B$6*S191)/$B$5</f>
        <v>-3.9951184441095426</v>
      </c>
      <c r="X191">
        <f>($B$5*gx-$B$6*T191)/$B$5</f>
        <v>2.0280112622220257</v>
      </c>
      <c r="Y191">
        <f t="shared" si="110"/>
        <v>-1.9975592220547712E-2</v>
      </c>
      <c r="Z191">
        <f>R191*dt</f>
        <v>-3.9959843297132702E-2</v>
      </c>
    </row>
    <row r="192" spans="1:26">
      <c r="A192" t="s">
        <v>205</v>
      </c>
      <c r="B192">
        <f t="shared" si="114"/>
        <v>6.0239955919352903</v>
      </c>
      <c r="C192">
        <f t="shared" si="115"/>
        <v>2.8479911838705987</v>
      </c>
      <c r="D192">
        <f t="shared" si="116"/>
        <v>3.9760044080647066</v>
      </c>
      <c r="E192">
        <f t="shared" si="117"/>
        <v>-2.0479911838705918</v>
      </c>
      <c r="F192">
        <f t="shared" si="100"/>
        <v>-3.9760044080647066</v>
      </c>
      <c r="G192">
        <f t="shared" si="101"/>
        <v>-7.9520088161294087</v>
      </c>
      <c r="H192">
        <f t="shared" si="119"/>
        <v>1.9880022040323533E-2</v>
      </c>
      <c r="I192">
        <f t="shared" si="120"/>
        <v>-1.0239955919352959E-2</v>
      </c>
      <c r="J192">
        <f t="shared" si="121"/>
        <v>-1.9880022040323533E-2</v>
      </c>
      <c r="K192">
        <f t="shared" si="118"/>
        <v>-3.9760044080647046E-2</v>
      </c>
      <c r="M192">
        <f t="shared" si="102"/>
        <v>6.0147193199302791</v>
      </c>
      <c r="N192">
        <f t="shared" si="103"/>
        <v>2.8178712059109245</v>
      </c>
      <c r="O192">
        <f t="shared" si="104"/>
        <v>3.9851556800697203</v>
      </c>
      <c r="P192">
        <f t="shared" si="105"/>
        <v>-2.0479911838705918</v>
      </c>
      <c r="Q192">
        <f>($B$5*gx-$B$6*O192)/$B$5</f>
        <v>-3.9851556800697203</v>
      </c>
      <c r="R192">
        <f>($B$5*gy-$B$6*P192)/$B$5</f>
        <v>-7.9520088161294087</v>
      </c>
      <c r="S192">
        <f t="shared" si="106"/>
        <v>3.9751927908695461</v>
      </c>
      <c r="T192">
        <f t="shared" si="107"/>
        <v>-2.0678712059109152</v>
      </c>
      <c r="U192">
        <f t="shared" si="108"/>
        <v>1.9875963954347733E-2</v>
      </c>
      <c r="V192">
        <f t="shared" si="109"/>
        <v>-1.0339356029554577E-2</v>
      </c>
      <c r="W192">
        <f>($B$5*gx-$B$6*S192)/$B$5</f>
        <v>-3.9751927908695461</v>
      </c>
      <c r="X192">
        <f>($B$5*gx-$B$6*T192)/$B$5</f>
        <v>2.0678712059109152</v>
      </c>
      <c r="Y192">
        <f t="shared" si="110"/>
        <v>-1.9875963954347733E-2</v>
      </c>
      <c r="Z192">
        <f>R192*dt</f>
        <v>-3.9760044080647046E-2</v>
      </c>
    </row>
    <row r="193" spans="1:26">
      <c r="A193" t="s">
        <v>206</v>
      </c>
      <c r="B193">
        <f t="shared" si="114"/>
        <v>6.0438756139756142</v>
      </c>
      <c r="C193">
        <f t="shared" si="115"/>
        <v>2.8377512279512458</v>
      </c>
      <c r="D193">
        <f t="shared" si="116"/>
        <v>3.9561243860243831</v>
      </c>
      <c r="E193">
        <f t="shared" si="117"/>
        <v>-2.0877512279512387</v>
      </c>
      <c r="F193">
        <f t="shared" si="100"/>
        <v>-3.9561243860243831</v>
      </c>
      <c r="G193">
        <f t="shared" si="101"/>
        <v>-7.9122487720487609</v>
      </c>
      <c r="H193">
        <f t="shared" si="119"/>
        <v>1.9780621930121915E-2</v>
      </c>
      <c r="I193">
        <f t="shared" si="120"/>
        <v>-1.0438756139756193E-2</v>
      </c>
      <c r="J193">
        <f t="shared" si="121"/>
        <v>-1.9780621930121915E-2</v>
      </c>
      <c r="K193">
        <f t="shared" si="118"/>
        <v>-3.9561243860243803E-2</v>
      </c>
      <c r="M193">
        <f t="shared" si="102"/>
        <v>6.0345952838846264</v>
      </c>
      <c r="N193">
        <f t="shared" si="103"/>
        <v>2.8075318498813702</v>
      </c>
      <c r="O193">
        <f t="shared" si="104"/>
        <v>3.9652797161153726</v>
      </c>
      <c r="P193">
        <f t="shared" si="105"/>
        <v>-2.0877512279512387</v>
      </c>
      <c r="Q193">
        <f>($B$5*gx-$B$6*O193)/$B$5</f>
        <v>-3.9652797161153726</v>
      </c>
      <c r="R193">
        <f>($B$5*gy-$B$6*P193)/$B$5</f>
        <v>-7.9122487720487609</v>
      </c>
      <c r="S193">
        <f t="shared" si="106"/>
        <v>3.9553665168250842</v>
      </c>
      <c r="T193">
        <f t="shared" si="107"/>
        <v>-2.1075318498813607</v>
      </c>
      <c r="U193">
        <f t="shared" si="108"/>
        <v>1.9776832584125423E-2</v>
      </c>
      <c r="V193">
        <f t="shared" si="109"/>
        <v>-1.0537659249406804E-2</v>
      </c>
      <c r="W193">
        <f>($B$5*gx-$B$6*S193)/$B$5</f>
        <v>-3.9553665168250842</v>
      </c>
      <c r="X193">
        <f>($B$5*gx-$B$6*T193)/$B$5</f>
        <v>2.1075318498813607</v>
      </c>
      <c r="Y193">
        <f t="shared" si="110"/>
        <v>-1.9776832584125423E-2</v>
      </c>
      <c r="Z193">
        <f>R193*dt</f>
        <v>-3.9561243860243803E-2</v>
      </c>
    </row>
    <row r="194" spans="1:26">
      <c r="A194" t="s">
        <v>207</v>
      </c>
      <c r="B194">
        <f t="shared" si="114"/>
        <v>6.0636562359057358</v>
      </c>
      <c r="C194">
        <f t="shared" si="115"/>
        <v>2.8273124718114895</v>
      </c>
      <c r="D194">
        <f t="shared" si="116"/>
        <v>3.9363437640942611</v>
      </c>
      <c r="E194">
        <f t="shared" si="117"/>
        <v>-2.1273124718114826</v>
      </c>
      <c r="F194">
        <f t="shared" si="100"/>
        <v>-3.9363437640942611</v>
      </c>
      <c r="G194">
        <f t="shared" si="101"/>
        <v>-7.8726875281885178</v>
      </c>
      <c r="H194">
        <f t="shared" si="119"/>
        <v>1.9681718820471306E-2</v>
      </c>
      <c r="I194">
        <f t="shared" si="120"/>
        <v>-1.0636562359057413E-2</v>
      </c>
      <c r="J194">
        <f t="shared" si="121"/>
        <v>-1.9681718820471306E-2</v>
      </c>
      <c r="K194">
        <f t="shared" ref="K194:K208" si="122">G194*dt</f>
        <v>-3.9363437640942592E-2</v>
      </c>
      <c r="M194">
        <f t="shared" si="102"/>
        <v>6.0543721164687518</v>
      </c>
      <c r="N194">
        <f t="shared" si="103"/>
        <v>2.7969941906319633</v>
      </c>
      <c r="O194">
        <f t="shared" si="104"/>
        <v>3.9455028835312471</v>
      </c>
      <c r="P194">
        <f t="shared" si="105"/>
        <v>-2.1273124718114826</v>
      </c>
      <c r="Q194">
        <f>($B$5*gx-$B$6*O194)/$B$5</f>
        <v>-3.9455028835312471</v>
      </c>
      <c r="R194">
        <f>($B$5*gy-$B$6*P194)/$B$5</f>
        <v>-7.8726875281885178</v>
      </c>
      <c r="S194">
        <f t="shared" si="106"/>
        <v>3.9356391263224189</v>
      </c>
      <c r="T194">
        <f t="shared" si="107"/>
        <v>-2.1469941906319541</v>
      </c>
      <c r="U194">
        <f t="shared" si="108"/>
        <v>1.9678195631612095E-2</v>
      </c>
      <c r="V194">
        <f t="shared" si="109"/>
        <v>-1.073497095315977E-2</v>
      </c>
      <c r="W194">
        <f>($B$5*gx-$B$6*S194)/$B$5</f>
        <v>-3.9356391263224189</v>
      </c>
      <c r="X194">
        <f>($B$5*gx-$B$6*T194)/$B$5</f>
        <v>2.1469941906319541</v>
      </c>
      <c r="Y194">
        <f t="shared" si="110"/>
        <v>-1.9678195631612095E-2</v>
      </c>
      <c r="Z194">
        <f>R194*dt</f>
        <v>-3.9363437640942592E-2</v>
      </c>
    </row>
    <row r="195" spans="1:26">
      <c r="A195" t="s">
        <v>208</v>
      </c>
      <c r="B195">
        <f t="shared" si="114"/>
        <v>6.0833379547262068</v>
      </c>
      <c r="C195">
        <f t="shared" si="115"/>
        <v>2.8166759094524321</v>
      </c>
      <c r="D195">
        <f t="shared" si="116"/>
        <v>3.9166620452737897</v>
      </c>
      <c r="E195">
        <f t="shared" si="117"/>
        <v>-2.1666759094524251</v>
      </c>
      <c r="F195">
        <f t="shared" si="100"/>
        <v>-3.9166620452737897</v>
      </c>
      <c r="G195">
        <f t="shared" si="101"/>
        <v>-7.8333240905475749</v>
      </c>
      <c r="H195">
        <f t="shared" si="119"/>
        <v>1.9583310226368947E-2</v>
      </c>
      <c r="I195">
        <f t="shared" si="120"/>
        <v>-1.0833379547262125E-2</v>
      </c>
      <c r="J195">
        <f t="shared" si="121"/>
        <v>-1.9583310226368947E-2</v>
      </c>
      <c r="K195">
        <f t="shared" si="122"/>
        <v>-3.9166620452737874E-2</v>
      </c>
      <c r="M195">
        <f t="shared" si="102"/>
        <v>6.0740503121003639</v>
      </c>
      <c r="N195">
        <f t="shared" si="103"/>
        <v>2.7862592196788034</v>
      </c>
      <c r="O195">
        <f t="shared" si="104"/>
        <v>3.925824687899635</v>
      </c>
      <c r="P195">
        <f t="shared" si="105"/>
        <v>-2.1666759094524251</v>
      </c>
      <c r="Q195">
        <f>($B$5*gx-$B$6*O195)/$B$5</f>
        <v>-3.925824687899635</v>
      </c>
      <c r="R195">
        <f>($B$5*gy-$B$6*P195)/$B$5</f>
        <v>-7.8333240905475749</v>
      </c>
      <c r="S195">
        <f t="shared" si="106"/>
        <v>3.9160101261798861</v>
      </c>
      <c r="T195">
        <f t="shared" si="107"/>
        <v>-2.186259219678794</v>
      </c>
      <c r="U195">
        <f t="shared" si="108"/>
        <v>1.9580050630899432E-2</v>
      </c>
      <c r="V195">
        <f t="shared" si="109"/>
        <v>-1.093129609839397E-2</v>
      </c>
      <c r="W195">
        <f>($B$5*gx-$B$6*S195)/$B$5</f>
        <v>-3.9160101261798861</v>
      </c>
      <c r="X195">
        <f>($B$5*gx-$B$6*T195)/$B$5</f>
        <v>2.186259219678794</v>
      </c>
      <c r="Y195">
        <f t="shared" si="110"/>
        <v>-1.9580050630899432E-2</v>
      </c>
      <c r="Z195">
        <f>R195*dt</f>
        <v>-3.9166620452737874E-2</v>
      </c>
    </row>
    <row r="196" spans="1:26">
      <c r="A196" t="s">
        <v>209</v>
      </c>
      <c r="B196">
        <f t="shared" si="114"/>
        <v>6.1029212649525757</v>
      </c>
      <c r="C196">
        <f t="shared" si="115"/>
        <v>2.8058425299051701</v>
      </c>
      <c r="D196">
        <f t="shared" si="116"/>
        <v>3.8970787350474207</v>
      </c>
      <c r="E196">
        <f t="shared" si="117"/>
        <v>-2.2058425299051629</v>
      </c>
      <c r="F196">
        <f t="shared" si="100"/>
        <v>-3.8970787350474207</v>
      </c>
      <c r="G196">
        <f t="shared" si="101"/>
        <v>-7.7941574700948371</v>
      </c>
      <c r="H196">
        <f t="shared" si="119"/>
        <v>1.9485393675237103E-2</v>
      </c>
      <c r="I196">
        <f t="shared" si="120"/>
        <v>-1.1029212649525815E-2</v>
      </c>
      <c r="J196">
        <f t="shared" si="121"/>
        <v>-1.9485393675237103E-2</v>
      </c>
      <c r="K196">
        <f t="shared" si="122"/>
        <v>-3.8970787350474184E-2</v>
      </c>
      <c r="M196">
        <f t="shared" si="102"/>
        <v>6.0936303627312638</v>
      </c>
      <c r="N196">
        <f t="shared" si="103"/>
        <v>2.7753279235804094</v>
      </c>
      <c r="O196">
        <f t="shared" si="104"/>
        <v>3.9062446372687356</v>
      </c>
      <c r="P196">
        <f t="shared" si="105"/>
        <v>-2.2058425299051629</v>
      </c>
      <c r="Q196">
        <f>($B$5*gx-$B$6*O196)/$B$5</f>
        <v>-3.9062446372687356</v>
      </c>
      <c r="R196">
        <f>($B$5*gy-$B$6*P196)/$B$5</f>
        <v>-7.7941574700948371</v>
      </c>
      <c r="S196">
        <f t="shared" si="106"/>
        <v>3.8964790256755637</v>
      </c>
      <c r="T196">
        <f t="shared" si="107"/>
        <v>-2.2253279235804002</v>
      </c>
      <c r="U196">
        <f t="shared" si="108"/>
        <v>1.9482395128377818E-2</v>
      </c>
      <c r="V196">
        <f t="shared" si="109"/>
        <v>-1.1126639617902001E-2</v>
      </c>
      <c r="W196">
        <f>($B$5*gx-$B$6*S196)/$B$5</f>
        <v>-3.8964790256755637</v>
      </c>
      <c r="X196">
        <f>($B$5*gx-$B$6*T196)/$B$5</f>
        <v>2.2253279235804002</v>
      </c>
      <c r="Y196">
        <f t="shared" si="110"/>
        <v>-1.9482395128377818E-2</v>
      </c>
      <c r="Z196">
        <f>R196*dt</f>
        <v>-3.8970787350474184E-2</v>
      </c>
    </row>
    <row r="197" spans="1:26">
      <c r="A197" t="s">
        <v>210</v>
      </c>
      <c r="B197">
        <f t="shared" si="114"/>
        <v>6.1224066586278125</v>
      </c>
      <c r="C197">
        <f t="shared" si="115"/>
        <v>2.7948133172556444</v>
      </c>
      <c r="D197">
        <f t="shared" si="116"/>
        <v>3.8775933413721835</v>
      </c>
      <c r="E197">
        <f t="shared" si="117"/>
        <v>-2.244813317255637</v>
      </c>
      <c r="F197">
        <f t="shared" si="100"/>
        <v>-3.8775933413721835</v>
      </c>
      <c r="G197">
        <f t="shared" si="101"/>
        <v>-7.7551866827443625</v>
      </c>
      <c r="H197">
        <f t="shared" si="119"/>
        <v>1.9387966706860917E-2</v>
      </c>
      <c r="I197">
        <f t="shared" si="120"/>
        <v>-1.1224066586278185E-2</v>
      </c>
      <c r="J197">
        <f t="shared" si="121"/>
        <v>-1.9387966706860917E-2</v>
      </c>
      <c r="K197">
        <f t="shared" si="122"/>
        <v>-3.8775933413721812E-2</v>
      </c>
      <c r="M197">
        <f t="shared" si="102"/>
        <v>6.1131127578596418</v>
      </c>
      <c r="N197">
        <f t="shared" si="103"/>
        <v>2.7642012839625072</v>
      </c>
      <c r="O197">
        <f t="shared" si="104"/>
        <v>3.8867622421403576</v>
      </c>
      <c r="P197">
        <f t="shared" si="105"/>
        <v>-2.244813317255637</v>
      </c>
      <c r="Q197">
        <f>($B$5*gx-$B$6*O197)/$B$5</f>
        <v>-3.8867622421403576</v>
      </c>
      <c r="R197">
        <f>($B$5*gy-$B$6*P197)/$B$5</f>
        <v>-7.7551866827443625</v>
      </c>
      <c r="S197">
        <f t="shared" si="106"/>
        <v>3.8770453365350068</v>
      </c>
      <c r="T197">
        <f t="shared" si="107"/>
        <v>-2.2642012839624979</v>
      </c>
      <c r="U197">
        <f t="shared" si="108"/>
        <v>1.9385226682675033E-2</v>
      </c>
      <c r="V197">
        <f t="shared" si="109"/>
        <v>-1.132100641981249E-2</v>
      </c>
      <c r="W197">
        <f>($B$5*gx-$B$6*S197)/$B$5</f>
        <v>-3.8770453365350068</v>
      </c>
      <c r="X197">
        <f>($B$5*gx-$B$6*T197)/$B$5</f>
        <v>2.2642012839624979</v>
      </c>
      <c r="Y197">
        <f t="shared" si="110"/>
        <v>-1.9385226682675033E-2</v>
      </c>
      <c r="Z197">
        <f>R197*dt</f>
        <v>-3.8775933413721812E-2</v>
      </c>
    </row>
    <row r="198" spans="1:26">
      <c r="A198" t="s">
        <v>211</v>
      </c>
      <c r="B198">
        <f t="shared" si="114"/>
        <v>6.1417946253346738</v>
      </c>
      <c r="C198">
        <f t="shared" si="115"/>
        <v>2.7835892506693662</v>
      </c>
      <c r="D198">
        <f t="shared" si="116"/>
        <v>3.8582053746653227</v>
      </c>
      <c r="E198">
        <f t="shared" si="117"/>
        <v>-2.2835892506693587</v>
      </c>
      <c r="F198">
        <f t="shared" si="100"/>
        <v>-3.8582053746653227</v>
      </c>
      <c r="G198">
        <f t="shared" si="101"/>
        <v>-7.7164107493306417</v>
      </c>
      <c r="H198">
        <f t="shared" si="119"/>
        <v>1.9291026873326615E-2</v>
      </c>
      <c r="I198">
        <f t="shared" si="120"/>
        <v>-1.1417946253346793E-2</v>
      </c>
      <c r="J198">
        <f t="shared" si="121"/>
        <v>-1.9291026873326615E-2</v>
      </c>
      <c r="K198">
        <f t="shared" si="122"/>
        <v>-3.858205374665321E-2</v>
      </c>
      <c r="M198">
        <f t="shared" si="102"/>
        <v>6.1324979845423169</v>
      </c>
      <c r="N198">
        <f t="shared" si="103"/>
        <v>2.7528802775426948</v>
      </c>
      <c r="O198">
        <f t="shared" si="104"/>
        <v>3.8673770154576825</v>
      </c>
      <c r="P198">
        <f t="shared" si="105"/>
        <v>-2.2835892506693587</v>
      </c>
      <c r="Q198">
        <f>($B$5*gx-$B$6*O198)/$B$5</f>
        <v>-3.8673770154576825</v>
      </c>
      <c r="R198">
        <f>($B$5*gy-$B$6*P198)/$B$5</f>
        <v>-7.7164107493306417</v>
      </c>
      <c r="S198">
        <f t="shared" si="106"/>
        <v>3.8577085729190381</v>
      </c>
      <c r="T198">
        <f t="shared" si="107"/>
        <v>-2.3028802775426853</v>
      </c>
      <c r="U198">
        <f t="shared" si="108"/>
        <v>1.9288542864595189E-2</v>
      </c>
      <c r="V198">
        <f t="shared" si="109"/>
        <v>-1.1514401387713426E-2</v>
      </c>
      <c r="W198">
        <f>($B$5*gx-$B$6*S198)/$B$5</f>
        <v>-3.8577085729190381</v>
      </c>
      <c r="X198">
        <f>($B$5*gx-$B$6*T198)/$B$5</f>
        <v>2.3028802775426853</v>
      </c>
      <c r="Y198">
        <f t="shared" si="110"/>
        <v>-1.9288542864595189E-2</v>
      </c>
      <c r="Z198">
        <f>R198*dt</f>
        <v>-3.858205374665321E-2</v>
      </c>
    </row>
    <row r="199" spans="1:26">
      <c r="A199" t="s">
        <v>212</v>
      </c>
      <c r="B199">
        <f t="shared" si="114"/>
        <v>6.1610856522080004</v>
      </c>
      <c r="C199">
        <f t="shared" si="115"/>
        <v>2.7721713044160197</v>
      </c>
      <c r="D199">
        <f t="shared" si="116"/>
        <v>3.838914347791996</v>
      </c>
      <c r="E199">
        <f t="shared" si="117"/>
        <v>-2.3221713044160119</v>
      </c>
      <c r="F199">
        <f t="shared" si="100"/>
        <v>-3.838914347791996</v>
      </c>
      <c r="G199">
        <f t="shared" si="101"/>
        <v>-7.6778286955839885</v>
      </c>
      <c r="H199">
        <f t="shared" si="119"/>
        <v>1.9194571738959981E-2</v>
      </c>
      <c r="I199">
        <f t="shared" si="120"/>
        <v>-1.1610856522080061E-2</v>
      </c>
      <c r="J199">
        <f t="shared" si="121"/>
        <v>-1.9194571738959981E-2</v>
      </c>
      <c r="K199">
        <f t="shared" si="122"/>
        <v>-3.838914347791994E-2</v>
      </c>
      <c r="M199">
        <f t="shared" si="102"/>
        <v>6.1517865274069123</v>
      </c>
      <c r="N199">
        <f t="shared" si="103"/>
        <v>2.7413658761549815</v>
      </c>
      <c r="O199">
        <f t="shared" si="104"/>
        <v>3.8480884725930875</v>
      </c>
      <c r="P199">
        <f t="shared" si="105"/>
        <v>-2.3221713044160119</v>
      </c>
      <c r="Q199">
        <f>($B$5*gx-$B$6*O199)/$B$5</f>
        <v>-3.8480884725930875</v>
      </c>
      <c r="R199">
        <f>($B$5*gy-$B$6*P199)/$B$5</f>
        <v>-7.6778286955839885</v>
      </c>
      <c r="S199">
        <f t="shared" si="106"/>
        <v>3.8384682514116046</v>
      </c>
      <c r="T199">
        <f t="shared" si="107"/>
        <v>-2.3413658761549718</v>
      </c>
      <c r="U199">
        <f t="shared" si="108"/>
        <v>1.9192341257058022E-2</v>
      </c>
      <c r="V199">
        <f t="shared" si="109"/>
        <v>-1.170682938077486E-2</v>
      </c>
      <c r="W199">
        <f>($B$5*gx-$B$6*S199)/$B$5</f>
        <v>-3.8384682514116046</v>
      </c>
      <c r="X199">
        <f>($B$5*gx-$B$6*T199)/$B$5</f>
        <v>2.3413658761549718</v>
      </c>
      <c r="Y199">
        <f t="shared" si="110"/>
        <v>-1.9192341257058022E-2</v>
      </c>
      <c r="Z199">
        <f>R199*dt</f>
        <v>-3.838914347791994E-2</v>
      </c>
    </row>
    <row r="200" spans="1:26">
      <c r="A200" t="s">
        <v>213</v>
      </c>
      <c r="B200">
        <f t="shared" si="114"/>
        <v>6.1802802239469603</v>
      </c>
      <c r="C200">
        <f t="shared" si="115"/>
        <v>2.7605604478939396</v>
      </c>
      <c r="D200">
        <f t="shared" si="116"/>
        <v>3.8197197760530361</v>
      </c>
      <c r="E200">
        <f t="shared" si="117"/>
        <v>-2.3605604478939317</v>
      </c>
      <c r="F200">
        <f t="shared" ref="F200:F208" si="123">($B$5*gx-$B$6*D200)/$B$5</f>
        <v>-3.8197197760530361</v>
      </c>
      <c r="G200">
        <f t="shared" ref="G200:G208" si="124">($B$5*gy-$B$6*E200)/$B$5</f>
        <v>-7.6394395521060687</v>
      </c>
      <c r="H200">
        <f t="shared" si="119"/>
        <v>1.9098598880265182E-2</v>
      </c>
      <c r="I200">
        <f t="shared" si="120"/>
        <v>-1.1802802239469659E-2</v>
      </c>
      <c r="J200">
        <f t="shared" si="121"/>
        <v>-1.9098598880265182E-2</v>
      </c>
      <c r="K200">
        <f t="shared" si="122"/>
        <v>-3.8197197760530342E-2</v>
      </c>
      <c r="M200">
        <f t="shared" si="102"/>
        <v>6.1709788686639699</v>
      </c>
      <c r="N200">
        <f t="shared" si="103"/>
        <v>2.7296590467742066</v>
      </c>
      <c r="O200">
        <f t="shared" si="104"/>
        <v>3.8288961313360295</v>
      </c>
      <c r="P200">
        <f t="shared" si="105"/>
        <v>-2.3605604478939317</v>
      </c>
      <c r="Q200">
        <f>($B$5*gx-$B$6*O200)/$B$5</f>
        <v>-3.8288961313360295</v>
      </c>
      <c r="R200">
        <f>($B$5*gy-$B$6*P200)/$B$5</f>
        <v>-7.6394395521060687</v>
      </c>
      <c r="S200">
        <f t="shared" si="106"/>
        <v>3.8193238910076892</v>
      </c>
      <c r="T200">
        <f t="shared" si="107"/>
        <v>-2.3796590467741967</v>
      </c>
      <c r="U200">
        <f t="shared" si="108"/>
        <v>1.9096619455038447E-2</v>
      </c>
      <c r="V200">
        <f t="shared" si="109"/>
        <v>-1.1898295233870983E-2</v>
      </c>
      <c r="W200">
        <f>($B$5*gx-$B$6*S200)/$B$5</f>
        <v>-3.8193238910076892</v>
      </c>
      <c r="X200">
        <f>($B$5*gx-$B$6*T200)/$B$5</f>
        <v>2.3796590467741967</v>
      </c>
      <c r="Y200">
        <f t="shared" si="110"/>
        <v>-1.9096619455038447E-2</v>
      </c>
      <c r="Z200">
        <f>R200*dt</f>
        <v>-3.8197197760530342E-2</v>
      </c>
    </row>
    <row r="201" spans="1:26">
      <c r="A201" t="s">
        <v>214</v>
      </c>
      <c r="B201">
        <f t="shared" si="114"/>
        <v>6.1993788228272253</v>
      </c>
      <c r="C201">
        <f t="shared" si="115"/>
        <v>2.7487576456544698</v>
      </c>
      <c r="D201">
        <f t="shared" si="116"/>
        <v>3.8006211771727711</v>
      </c>
      <c r="E201">
        <f t="shared" si="117"/>
        <v>-2.3987576456544621</v>
      </c>
      <c r="F201">
        <f t="shared" si="123"/>
        <v>-3.8006211771727711</v>
      </c>
      <c r="G201">
        <f t="shared" si="124"/>
        <v>-7.6012423543455379</v>
      </c>
      <c r="H201">
        <f t="shared" si="119"/>
        <v>1.9003105885863857E-2</v>
      </c>
      <c r="I201">
        <f t="shared" si="120"/>
        <v>-1.1993788228272311E-2</v>
      </c>
      <c r="J201">
        <f t="shared" si="121"/>
        <v>-1.9003105885863857E-2</v>
      </c>
      <c r="K201">
        <f t="shared" si="122"/>
        <v>-3.8006211771727687E-2</v>
      </c>
      <c r="M201">
        <f t="shared" si="102"/>
        <v>6.1900754881190085</v>
      </c>
      <c r="N201">
        <f t="shared" si="103"/>
        <v>2.7177607515403355</v>
      </c>
      <c r="O201">
        <f t="shared" si="104"/>
        <v>3.8097995118809909</v>
      </c>
      <c r="P201">
        <f t="shared" si="105"/>
        <v>-2.3987576456544621</v>
      </c>
      <c r="Q201">
        <f>($B$5*gx-$B$6*O201)/$B$5</f>
        <v>-3.8097995118809909</v>
      </c>
      <c r="R201">
        <f>($B$5*gy-$B$6*P201)/$B$5</f>
        <v>-7.6012423543455379</v>
      </c>
      <c r="S201">
        <f t="shared" si="106"/>
        <v>3.8002750131012886</v>
      </c>
      <c r="T201">
        <f t="shared" si="107"/>
        <v>-2.4177607515403259</v>
      </c>
      <c r="U201">
        <f t="shared" si="108"/>
        <v>1.9001375065506445E-2</v>
      </c>
      <c r="V201">
        <f t="shared" si="109"/>
        <v>-1.2088803757701629E-2</v>
      </c>
      <c r="W201">
        <f>($B$5*gx-$B$6*S201)/$B$5</f>
        <v>-3.8002750131012886</v>
      </c>
      <c r="X201">
        <f>($B$5*gx-$B$6*T201)/$B$5</f>
        <v>2.4177607515403259</v>
      </c>
      <c r="Y201">
        <f t="shared" si="110"/>
        <v>-1.9001375065506445E-2</v>
      </c>
      <c r="Z201">
        <f>R201*dt</f>
        <v>-3.8006211771727687E-2</v>
      </c>
    </row>
    <row r="202" spans="1:26">
      <c r="A202" t="s">
        <v>215</v>
      </c>
      <c r="B202">
        <f t="shared" si="114"/>
        <v>6.2183819287130895</v>
      </c>
      <c r="C202">
        <f t="shared" si="115"/>
        <v>2.7367638574261974</v>
      </c>
      <c r="D202">
        <f t="shared" si="116"/>
        <v>3.7816180712869074</v>
      </c>
      <c r="E202">
        <f t="shared" si="117"/>
        <v>-2.4367638574261896</v>
      </c>
      <c r="F202">
        <f t="shared" si="123"/>
        <v>-3.7816180712869074</v>
      </c>
      <c r="G202">
        <f t="shared" si="124"/>
        <v>-7.5632361425738104</v>
      </c>
      <c r="H202">
        <f t="shared" si="119"/>
        <v>1.8908090356434537E-2</v>
      </c>
      <c r="I202">
        <f t="shared" si="120"/>
        <v>-1.2183819287130948E-2</v>
      </c>
      <c r="J202">
        <f t="shared" si="121"/>
        <v>-1.8908090356434537E-2</v>
      </c>
      <c r="K202">
        <f t="shared" si="122"/>
        <v>-3.7816180712869053E-2</v>
      </c>
      <c r="M202">
        <f t="shared" si="102"/>
        <v>6.2090768631845146</v>
      </c>
      <c r="N202">
        <f t="shared" si="103"/>
        <v>2.7056719477826339</v>
      </c>
      <c r="O202">
        <f t="shared" si="104"/>
        <v>3.7907981368154844</v>
      </c>
      <c r="P202">
        <f t="shared" si="105"/>
        <v>-2.4367638574261896</v>
      </c>
      <c r="Q202">
        <f>($B$5*gx-$B$6*O202)/$B$5</f>
        <v>-3.7907981368154844</v>
      </c>
      <c r="R202">
        <f>($B$5*gy-$B$6*P202)/$B$5</f>
        <v>-7.5632361425738104</v>
      </c>
      <c r="S202">
        <f t="shared" si="106"/>
        <v>3.7813211414734456</v>
      </c>
      <c r="T202">
        <f t="shared" si="107"/>
        <v>-2.4556719477826241</v>
      </c>
      <c r="U202">
        <f t="shared" si="108"/>
        <v>1.8906605707367227E-2</v>
      </c>
      <c r="V202">
        <f t="shared" si="109"/>
        <v>-1.2278359738913121E-2</v>
      </c>
      <c r="W202">
        <f>($B$5*gx-$B$6*S202)/$B$5</f>
        <v>-3.7813211414734456</v>
      </c>
      <c r="X202">
        <f>($B$5*gx-$B$6*T202)/$B$5</f>
        <v>2.4556719477826241</v>
      </c>
      <c r="Y202">
        <f t="shared" si="110"/>
        <v>-1.8906605707367227E-2</v>
      </c>
      <c r="Z202">
        <f>R202*dt</f>
        <v>-3.7816180712869053E-2</v>
      </c>
    </row>
    <row r="203" spans="1:26">
      <c r="A203" t="s">
        <v>216</v>
      </c>
      <c r="B203">
        <f t="shared" si="114"/>
        <v>6.2372900190695244</v>
      </c>
      <c r="C203">
        <f t="shared" si="115"/>
        <v>2.7245800381390666</v>
      </c>
      <c r="D203">
        <f t="shared" si="116"/>
        <v>3.7627099809304729</v>
      </c>
      <c r="E203">
        <f t="shared" si="117"/>
        <v>-2.4745800381390586</v>
      </c>
      <c r="F203">
        <f t="shared" si="123"/>
        <v>-3.7627099809304729</v>
      </c>
      <c r="G203">
        <f t="shared" si="124"/>
        <v>-7.5254199618609414</v>
      </c>
      <c r="H203">
        <f t="shared" si="119"/>
        <v>1.8813549904652366E-2</v>
      </c>
      <c r="I203">
        <f t="shared" si="120"/>
        <v>-1.2372900190695294E-2</v>
      </c>
      <c r="J203">
        <f t="shared" si="121"/>
        <v>-1.8813549904652366E-2</v>
      </c>
      <c r="K203">
        <f t="shared" si="122"/>
        <v>-3.7627099809304711E-2</v>
      </c>
      <c r="M203">
        <f t="shared" si="102"/>
        <v>6.2279834688918818</v>
      </c>
      <c r="N203">
        <f t="shared" si="103"/>
        <v>2.6933935880437208</v>
      </c>
      <c r="O203">
        <f t="shared" si="104"/>
        <v>3.7718915311081171</v>
      </c>
      <c r="P203">
        <f t="shared" si="105"/>
        <v>-2.4745800381390586</v>
      </c>
      <c r="Q203">
        <f>($B$5*gx-$B$6*O203)/$B$5</f>
        <v>-3.7718915311081171</v>
      </c>
      <c r="R203">
        <f>($B$5*gy-$B$6*P203)/$B$5</f>
        <v>-7.5254199618609414</v>
      </c>
      <c r="S203">
        <f t="shared" si="106"/>
        <v>3.7624618022803467</v>
      </c>
      <c r="T203">
        <f t="shared" si="107"/>
        <v>-2.4933935880437108</v>
      </c>
      <c r="U203">
        <f t="shared" si="108"/>
        <v>1.8812309011401733E-2</v>
      </c>
      <c r="V203">
        <f t="shared" si="109"/>
        <v>-1.2466967940218555E-2</v>
      </c>
      <c r="W203">
        <f>($B$5*gx-$B$6*S203)/$B$5</f>
        <v>-3.7624618022803467</v>
      </c>
      <c r="X203">
        <f>($B$5*gx-$B$6*T203)/$B$5</f>
        <v>2.4933935880437108</v>
      </c>
      <c r="Y203">
        <f t="shared" si="110"/>
        <v>-1.8812309011401733E-2</v>
      </c>
      <c r="Z203">
        <f>R203*dt</f>
        <v>-3.7627099809304711E-2</v>
      </c>
    </row>
    <row r="204" spans="1:26">
      <c r="A204" t="s">
        <v>217</v>
      </c>
      <c r="B204">
        <f t="shared" si="114"/>
        <v>6.2561035689741766</v>
      </c>
      <c r="C204">
        <f t="shared" si="115"/>
        <v>2.7122071379483712</v>
      </c>
      <c r="D204">
        <f t="shared" si="116"/>
        <v>3.7438964310258207</v>
      </c>
      <c r="E204">
        <f t="shared" si="117"/>
        <v>-2.5122071379483635</v>
      </c>
      <c r="F204">
        <f t="shared" si="123"/>
        <v>-3.7438964310258207</v>
      </c>
      <c r="G204">
        <f t="shared" si="124"/>
        <v>-7.4877928620516361</v>
      </c>
      <c r="H204">
        <f t="shared" si="119"/>
        <v>1.8719482155129103E-2</v>
      </c>
      <c r="I204">
        <f t="shared" si="120"/>
        <v>-1.2561035689741817E-2</v>
      </c>
      <c r="J204">
        <f t="shared" si="121"/>
        <v>-1.8719482155129103E-2</v>
      </c>
      <c r="K204">
        <f t="shared" si="122"/>
        <v>-3.7438964310258178E-2</v>
      </c>
      <c r="M204">
        <f t="shared" si="102"/>
        <v>6.2467957779032837</v>
      </c>
      <c r="N204">
        <f t="shared" si="103"/>
        <v>2.6809266201035022</v>
      </c>
      <c r="O204">
        <f t="shared" si="104"/>
        <v>3.7530792220967153</v>
      </c>
      <c r="P204">
        <f t="shared" si="105"/>
        <v>-2.5122071379483635</v>
      </c>
      <c r="Q204">
        <f>($B$5*gx-$B$6*O204)/$B$5</f>
        <v>-3.7530792220967153</v>
      </c>
      <c r="R204">
        <f>($B$5*gy-$B$6*P204)/$B$5</f>
        <v>-7.4877928620516361</v>
      </c>
      <c r="S204">
        <f t="shared" si="106"/>
        <v>3.7436965240414737</v>
      </c>
      <c r="T204">
        <f t="shared" si="107"/>
        <v>-2.5309266201034926</v>
      </c>
      <c r="U204">
        <f t="shared" si="108"/>
        <v>1.871848262020737E-2</v>
      </c>
      <c r="V204">
        <f t="shared" si="109"/>
        <v>-1.2654633100517463E-2</v>
      </c>
      <c r="W204">
        <f>($B$5*gx-$B$6*S204)/$B$5</f>
        <v>-3.7436965240414737</v>
      </c>
      <c r="X204">
        <f>($B$5*gx-$B$6*T204)/$B$5</f>
        <v>2.5309266201034926</v>
      </c>
      <c r="Y204">
        <f t="shared" si="110"/>
        <v>-1.871848262020737E-2</v>
      </c>
      <c r="Z204">
        <f>R204*dt</f>
        <v>-3.7438964310258178E-2</v>
      </c>
    </row>
    <row r="205" spans="1:26">
      <c r="A205" t="s">
        <v>218</v>
      </c>
      <c r="B205">
        <f t="shared" si="114"/>
        <v>6.2748230511293057</v>
      </c>
      <c r="C205">
        <f t="shared" si="115"/>
        <v>2.6996461022586296</v>
      </c>
      <c r="D205">
        <f t="shared" si="116"/>
        <v>3.7251769488706916</v>
      </c>
      <c r="E205">
        <f t="shared" si="117"/>
        <v>-2.5496461022586216</v>
      </c>
      <c r="F205">
        <f t="shared" si="123"/>
        <v>-3.7251769488706916</v>
      </c>
      <c r="G205">
        <f t="shared" si="124"/>
        <v>-7.4503538977413779</v>
      </c>
      <c r="H205">
        <f t="shared" si="119"/>
        <v>1.862588474435346E-2</v>
      </c>
      <c r="I205">
        <f t="shared" si="120"/>
        <v>-1.2748230511293108E-2</v>
      </c>
      <c r="J205">
        <f t="shared" si="121"/>
        <v>-1.862588474435346E-2</v>
      </c>
      <c r="K205">
        <f t="shared" si="122"/>
        <v>-3.7251769488706891E-2</v>
      </c>
      <c r="M205">
        <f t="shared" si="102"/>
        <v>6.2655142605234913</v>
      </c>
      <c r="N205">
        <f t="shared" si="103"/>
        <v>2.668271987002985</v>
      </c>
      <c r="O205">
        <f t="shared" si="104"/>
        <v>3.7343607394765077</v>
      </c>
      <c r="P205">
        <f t="shared" si="105"/>
        <v>-2.5496461022586216</v>
      </c>
      <c r="Q205">
        <f>($B$5*gx-$B$6*O205)/$B$5</f>
        <v>-3.7343607394765077</v>
      </c>
      <c r="R205">
        <f>($B$5*gy-$B$6*P205)/$B$5</f>
        <v>-7.4503538977413779</v>
      </c>
      <c r="S205">
        <f t="shared" si="106"/>
        <v>3.7250248376278163</v>
      </c>
      <c r="T205">
        <f t="shared" si="107"/>
        <v>-2.5682719870029751</v>
      </c>
      <c r="U205">
        <f t="shared" si="108"/>
        <v>1.8625124188139081E-2</v>
      </c>
      <c r="V205">
        <f t="shared" si="109"/>
        <v>-1.2841359935014876E-2</v>
      </c>
      <c r="W205">
        <f>($B$5*gx-$B$6*S205)/$B$5</f>
        <v>-3.7250248376278163</v>
      </c>
      <c r="X205">
        <f>($B$5*gx-$B$6*T205)/$B$5</f>
        <v>2.5682719870029751</v>
      </c>
      <c r="Y205">
        <f t="shared" si="110"/>
        <v>-1.8625124188139081E-2</v>
      </c>
      <c r="Z205">
        <f>R205*dt</f>
        <v>-3.7251769488706891E-2</v>
      </c>
    </row>
    <row r="206" spans="1:26">
      <c r="A206" t="s">
        <v>219</v>
      </c>
      <c r="B206">
        <f t="shared" si="114"/>
        <v>6.2934489358736592</v>
      </c>
      <c r="C206">
        <f t="shared" si="115"/>
        <v>2.6868978717473366</v>
      </c>
      <c r="D206">
        <f t="shared" si="116"/>
        <v>3.7065510641263382</v>
      </c>
      <c r="E206">
        <f t="shared" si="117"/>
        <v>-2.5868978717473285</v>
      </c>
      <c r="F206">
        <f t="shared" si="123"/>
        <v>-3.7065510641263382</v>
      </c>
      <c r="G206">
        <f t="shared" si="124"/>
        <v>-7.413102128252671</v>
      </c>
      <c r="H206">
        <f t="shared" si="119"/>
        <v>1.8532755320631693E-2</v>
      </c>
      <c r="I206">
        <f t="shared" si="120"/>
        <v>-1.2934489358736643E-2</v>
      </c>
      <c r="J206">
        <f t="shared" si="121"/>
        <v>-1.8532755320631693E-2</v>
      </c>
      <c r="K206">
        <f t="shared" si="122"/>
        <v>-3.7065510641263358E-2</v>
      </c>
      <c r="M206">
        <f t="shared" si="102"/>
        <v>6.2841393847116302</v>
      </c>
      <c r="N206">
        <f t="shared" si="103"/>
        <v>2.65543062706797</v>
      </c>
      <c r="O206">
        <f t="shared" si="104"/>
        <v>3.7157356152883687</v>
      </c>
      <c r="P206">
        <f t="shared" si="105"/>
        <v>-2.5868978717473285</v>
      </c>
      <c r="Q206">
        <f>($B$5*gx-$B$6*O206)/$B$5</f>
        <v>-3.7157356152883687</v>
      </c>
      <c r="R206">
        <f>($B$5*gy-$B$6*P206)/$B$5</f>
        <v>-7.413102128252671</v>
      </c>
      <c r="S206">
        <f t="shared" si="106"/>
        <v>3.7064462762501478</v>
      </c>
      <c r="T206">
        <f t="shared" si="107"/>
        <v>-2.6054306270679604</v>
      </c>
      <c r="U206">
        <f t="shared" si="108"/>
        <v>1.8532231381250739E-2</v>
      </c>
      <c r="V206">
        <f t="shared" si="109"/>
        <v>-1.3027153135339802E-2</v>
      </c>
      <c r="W206">
        <f>($B$5*gx-$B$6*S206)/$B$5</f>
        <v>-3.7064462762501478</v>
      </c>
      <c r="X206">
        <f>($B$5*gx-$B$6*T206)/$B$5</f>
        <v>2.6054306270679604</v>
      </c>
      <c r="Y206">
        <f t="shared" si="110"/>
        <v>-1.8532231381250739E-2</v>
      </c>
      <c r="Z206">
        <f>R206*dt</f>
        <v>-3.7065510641263358E-2</v>
      </c>
    </row>
    <row r="207" spans="1:26">
      <c r="A207" t="s">
        <v>220</v>
      </c>
      <c r="B207">
        <f t="shared" si="114"/>
        <v>6.3119816911942905</v>
      </c>
      <c r="C207">
        <f t="shared" si="115"/>
        <v>2.6739633823886</v>
      </c>
      <c r="D207">
        <f t="shared" si="116"/>
        <v>3.6880183088057064</v>
      </c>
      <c r="E207">
        <f t="shared" si="117"/>
        <v>-2.6239633823885917</v>
      </c>
      <c r="F207">
        <f t="shared" si="123"/>
        <v>-3.6880183088057064</v>
      </c>
      <c r="G207">
        <f t="shared" si="124"/>
        <v>-7.3760366176114083</v>
      </c>
      <c r="H207">
        <f t="shared" si="119"/>
        <v>1.8440091544028533E-2</v>
      </c>
      <c r="I207">
        <f t="shared" si="120"/>
        <v>-1.3119816911942958E-2</v>
      </c>
      <c r="J207">
        <f t="shared" si="121"/>
        <v>-1.8440091544028533E-2</v>
      </c>
      <c r="K207">
        <f t="shared" si="122"/>
        <v>-3.6880183088057045E-2</v>
      </c>
      <c r="M207">
        <f t="shared" si="102"/>
        <v>6.3026716160928808</v>
      </c>
      <c r="N207">
        <f t="shared" si="103"/>
        <v>2.6424034739326303</v>
      </c>
      <c r="O207">
        <f t="shared" si="104"/>
        <v>3.6972033839071181</v>
      </c>
      <c r="P207">
        <f t="shared" si="105"/>
        <v>-2.6239633823885917</v>
      </c>
      <c r="Q207">
        <f>($B$5*gx-$B$6*O207)/$B$5</f>
        <v>-3.6972033839071181</v>
      </c>
      <c r="R207">
        <f>($B$5*gy-$B$6*P207)/$B$5</f>
        <v>-7.3760366176114083</v>
      </c>
      <c r="S207">
        <f t="shared" si="106"/>
        <v>3.6879603754473504</v>
      </c>
      <c r="T207">
        <f t="shared" si="107"/>
        <v>-2.6424034739326201</v>
      </c>
      <c r="U207">
        <f t="shared" si="108"/>
        <v>1.8439801877236754E-2</v>
      </c>
      <c r="V207">
        <f t="shared" si="109"/>
        <v>-1.32120173696631E-2</v>
      </c>
      <c r="W207">
        <f>($B$5*gx-$B$6*S207)/$B$5</f>
        <v>-3.6879603754473504</v>
      </c>
      <c r="X207">
        <f>($B$5*gx-$B$6*T207)/$B$5</f>
        <v>2.6424034739326201</v>
      </c>
      <c r="Y207">
        <f t="shared" si="110"/>
        <v>-1.8439801877236754E-2</v>
      </c>
      <c r="Z207">
        <f>R207*dt</f>
        <v>-3.6880183088057045E-2</v>
      </c>
    </row>
    <row r="208" spans="1:26">
      <c r="A208" t="s">
        <v>221</v>
      </c>
      <c r="B208">
        <f t="shared" si="114"/>
        <v>6.3304217827383189</v>
      </c>
      <c r="C208">
        <f t="shared" si="115"/>
        <v>2.6608435654766569</v>
      </c>
      <c r="D208">
        <f t="shared" si="116"/>
        <v>3.669578217261678</v>
      </c>
      <c r="E208">
        <f t="shared" si="117"/>
        <v>-2.6608435654766489</v>
      </c>
      <c r="F208">
        <f t="shared" si="123"/>
        <v>-3.669578217261678</v>
      </c>
      <c r="G208">
        <f t="shared" si="124"/>
        <v>-7.3391564345233515</v>
      </c>
      <c r="H208">
        <f t="shared" si="119"/>
        <v>1.8347891086308389E-2</v>
      </c>
      <c r="I208">
        <f t="shared" si="120"/>
        <v>-1.3304217827383245E-2</v>
      </c>
      <c r="J208">
        <f t="shared" si="121"/>
        <v>-1.8347891086308389E-2</v>
      </c>
      <c r="K208">
        <f t="shared" si="122"/>
        <v>-3.6695782172616757E-2</v>
      </c>
      <c r="M208">
        <f t="shared" si="102"/>
        <v>6.3211114179701173</v>
      </c>
      <c r="N208">
        <f t="shared" si="103"/>
        <v>2.629191456562967</v>
      </c>
      <c r="O208">
        <f t="shared" si="104"/>
        <v>3.6787635820298812</v>
      </c>
      <c r="P208">
        <f t="shared" si="105"/>
        <v>-2.6608435654766489</v>
      </c>
      <c r="Q208">
        <f>($B$5*gx-$B$6*O208)/$B$5</f>
        <v>-3.6787635820298812</v>
      </c>
      <c r="R208">
        <f>($B$5*gy-$B$6*P208)/$B$5</f>
        <v>-7.3391564345233515</v>
      </c>
      <c r="S208">
        <f t="shared" si="106"/>
        <v>3.6695666730748067</v>
      </c>
      <c r="T208">
        <f t="shared" si="107"/>
        <v>-2.6791914565629571</v>
      </c>
      <c r="U208">
        <f t="shared" si="108"/>
        <v>1.8347833365374034E-2</v>
      </c>
      <c r="V208">
        <f t="shared" si="109"/>
        <v>-1.3395957282814785E-2</v>
      </c>
      <c r="W208">
        <f>($B$5*gx-$B$6*S208)/$B$5</f>
        <v>-3.6695666730748067</v>
      </c>
      <c r="X208">
        <f>($B$5*gx-$B$6*T208)/$B$5</f>
        <v>2.6791914565629571</v>
      </c>
      <c r="Y208">
        <f t="shared" si="110"/>
        <v>-1.8347833365374034E-2</v>
      </c>
      <c r="Z208">
        <f>R208*dt</f>
        <v>-3.6695782172616757E-2</v>
      </c>
    </row>
  </sheetData>
  <phoneticPr fontId="1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C31AA6969D66EA45863B512DEF6432F7" ma:contentTypeVersion="6" ma:contentTypeDescription="Yeni belge oluşturun." ma:contentTypeScope="" ma:versionID="3b57ee1bdabed25e628e8192eaf0bd24">
  <xsd:schema xmlns:xsd="http://www.w3.org/2001/XMLSchema" xmlns:xs="http://www.w3.org/2001/XMLSchema" xmlns:p="http://schemas.microsoft.com/office/2006/metadata/properties" xmlns:ns2="9aaeedf8-4f20-41f6-8920-646e08be26ce" targetNamespace="http://schemas.microsoft.com/office/2006/metadata/properties" ma:root="true" ma:fieldsID="bcfaece4d03a073f46fc73e427dc8c3a" ns2:_="">
    <xsd:import namespace="9aaeedf8-4f20-41f6-8920-646e08be26ce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eedf8-4f20-41f6-8920-646e08be26ce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aaeedf8-4f20-41f6-8920-646e08be26ce" xsi:nil="true"/>
  </documentManagement>
</p:properties>
</file>

<file path=customXml/itemProps1.xml><?xml version="1.0" encoding="utf-8"?>
<ds:datastoreItem xmlns:ds="http://schemas.openxmlformats.org/officeDocument/2006/customXml" ds:itemID="{0F596526-2884-4F59-9342-B62AC29C6C81}"/>
</file>

<file path=customXml/itemProps2.xml><?xml version="1.0" encoding="utf-8"?>
<ds:datastoreItem xmlns:ds="http://schemas.openxmlformats.org/officeDocument/2006/customXml" ds:itemID="{9F6D1264-0848-4D41-8611-CEEA1069189F}"/>
</file>

<file path=customXml/itemProps3.xml><?xml version="1.0" encoding="utf-8"?>
<ds:datastoreItem xmlns:ds="http://schemas.openxmlformats.org/officeDocument/2006/customXml" ds:itemID="{B429A060-B1D6-4B3A-9D46-90AD930632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piotr</dc:creator>
  <cp:keywords/>
  <dc:description/>
  <cp:lastModifiedBy>Piotr Tronczyk</cp:lastModifiedBy>
  <cp:revision/>
  <dcterms:created xsi:type="dcterms:W3CDTF">2020-03-19T16:26:13Z</dcterms:created>
  <dcterms:modified xsi:type="dcterms:W3CDTF">2022-03-31T11:58:09Z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0x010100C31AA6969D66EA45863B512DEF6432F7</vt:lpwstr>
  </property>
</Properties>
</file>