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224289861\Desktop\"/>
    </mc:Choice>
  </mc:AlternateContent>
  <xr:revisionPtr revIDLastSave="0" documentId="8_{6F01794D-4AD3-4358-BBB7-EC76B6C19283}" xr6:coauthVersionLast="47" xr6:coauthVersionMax="47" xr10:uidLastSave="{00000000-0000-0000-0000-000000000000}"/>
  <bookViews>
    <workbookView xWindow="-120" yWindow="-120" windowWidth="20730" windowHeight="11160" firstSheet="5" activeTab="5" xr2:uid="{AAAAE2AF-8F94-4F5F-80FC-2A0A89C3E552}"/>
  </bookViews>
  <sheets>
    <sheet name="REMOTE ACCESS TOWER" sheetId="1" r:id="rId1"/>
    <sheet name="CONNECTIVITY" sheetId="2" r:id="rId2"/>
    <sheet name="CELLPHONE Patch" sheetId="4" r:id="rId3"/>
    <sheet name="CHECKIN Patch" sheetId="5" r:id="rId4"/>
    <sheet name="WAITING AREA Patch" sheetId="6" r:id="rId5"/>
    <sheet name="WApatch to SWITCH" sheetId="7" r:id="rId6"/>
    <sheet name="STAFF ONLY AREA" sheetId="9" r:id="rId7"/>
    <sheet name="SERVER ROOM" sheetId="8" r:id="rId8"/>
  </sheets>
  <externalReferences>
    <externalReference r:id="rId9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8" l="1"/>
  <c r="K32" i="7" l="1"/>
  <c r="K21" i="6"/>
  <c r="K9" i="5"/>
  <c r="K16" i="5"/>
  <c r="K33" i="5"/>
  <c r="E28" i="4"/>
  <c r="E15" i="1"/>
  <c r="E15" i="2"/>
  <c r="A5" i="2"/>
</calcChain>
</file>

<file path=xl/sharedStrings.xml><?xml version="1.0" encoding="utf-8"?>
<sst xmlns="http://schemas.openxmlformats.org/spreadsheetml/2006/main" count="736" uniqueCount="479">
  <si>
    <t>Colour</t>
  </si>
  <si>
    <t>Connection type</t>
  </si>
  <si>
    <t>Cable Type</t>
  </si>
  <si>
    <t>Legend:</t>
  </si>
  <si>
    <t>Yellow</t>
  </si>
  <si>
    <t>Switch to IPPhone</t>
  </si>
  <si>
    <t>CAT6(straight-through)</t>
  </si>
  <si>
    <t>RAT-Remote Access Tower</t>
  </si>
  <si>
    <t>Green</t>
  </si>
  <si>
    <t>Switch to Serve</t>
  </si>
  <si>
    <t>MLS-Multi Layer Switch</t>
  </si>
  <si>
    <t>IP Phone to PC</t>
  </si>
  <si>
    <t>Orange</t>
  </si>
  <si>
    <t>MLS to Switch</t>
  </si>
  <si>
    <t>Multimode Fibre</t>
  </si>
  <si>
    <t>Cable Startpoint</t>
  </si>
  <si>
    <t>Cable Endpoint</t>
  </si>
  <si>
    <t>Cable Tag</t>
  </si>
  <si>
    <t>Cable Length</t>
  </si>
  <si>
    <t>Length +10%</t>
  </si>
  <si>
    <t>MLS1-FA06</t>
  </si>
  <si>
    <t>SwitchRAT-FA1</t>
  </si>
  <si>
    <t>MLS1-SWRAT1</t>
  </si>
  <si>
    <t>SwitchRAT-FA2</t>
  </si>
  <si>
    <t>Server-2</t>
  </si>
  <si>
    <t>SWRAT2-SR2</t>
  </si>
  <si>
    <t>SwitchRAT-FA3</t>
  </si>
  <si>
    <t>IPPhoneRAT-FA5</t>
  </si>
  <si>
    <t>SWRAT3-IPRAT5</t>
  </si>
  <si>
    <t>IPPhoneRAT-FA1</t>
  </si>
  <si>
    <t>RATPC1</t>
  </si>
  <si>
    <t>IPRAT1-PC1</t>
  </si>
  <si>
    <t>IPPhoneRAT-FA2</t>
  </si>
  <si>
    <t>RATPC2</t>
  </si>
  <si>
    <t>IPRAT2-PC2</t>
  </si>
  <si>
    <t>IPPhoneRAT-FA3</t>
  </si>
  <si>
    <t>RATPC3</t>
  </si>
  <si>
    <t>IPRAT3-PC3</t>
  </si>
  <si>
    <t>IPPhoneRAT-FA4</t>
  </si>
  <si>
    <t>RATPC4</t>
  </si>
  <si>
    <t>IPRAT4-PC4</t>
  </si>
  <si>
    <t>Connectivity</t>
  </si>
  <si>
    <t>Connection type:</t>
  </si>
  <si>
    <t>LEGEND</t>
  </si>
  <si>
    <t>Access Points to Patch Panels</t>
  </si>
  <si>
    <t>Cat6(StraightThrough</t>
  </si>
  <si>
    <t>Abbreviation</t>
  </si>
  <si>
    <t>Description</t>
  </si>
  <si>
    <t>AP</t>
  </si>
  <si>
    <t>Access Point</t>
  </si>
  <si>
    <t>SP</t>
  </si>
  <si>
    <t>Server patch</t>
  </si>
  <si>
    <t>Segments</t>
  </si>
  <si>
    <t>WAP</t>
  </si>
  <si>
    <t>Waiting Area Patch</t>
  </si>
  <si>
    <t>Cable Tag:</t>
  </si>
  <si>
    <t>RATP</t>
  </si>
  <si>
    <t>Remote Access Tower patch</t>
  </si>
  <si>
    <t>Access Point-Checkin</t>
  </si>
  <si>
    <t>Checkin Patch-FA1</t>
  </si>
  <si>
    <t>AP1-CHIP</t>
  </si>
  <si>
    <t>RAT</t>
  </si>
  <si>
    <t>Remote Access Tower</t>
  </si>
  <si>
    <t>Access Point-Server</t>
  </si>
  <si>
    <t>Server Patch-</t>
  </si>
  <si>
    <t>AP2-SP</t>
  </si>
  <si>
    <t>CP</t>
  </si>
  <si>
    <t>Cellphone patch</t>
  </si>
  <si>
    <t>Access Point-Public</t>
  </si>
  <si>
    <t>Cellphone Patch-FA8</t>
  </si>
  <si>
    <t>AP3-CP</t>
  </si>
  <si>
    <t>CHIP</t>
  </si>
  <si>
    <t>Check in patch</t>
  </si>
  <si>
    <t>Access Point-Waiting</t>
  </si>
  <si>
    <t>Waiting Area Patch-FA1</t>
  </si>
  <si>
    <t>AP4-WAP</t>
  </si>
  <si>
    <t>Access Point-RAT</t>
  </si>
  <si>
    <t>RemoteAccessTowerPatch-FA1</t>
  </si>
  <si>
    <t>AP5-RATP</t>
  </si>
  <si>
    <t>CS- Coffee Shop</t>
  </si>
  <si>
    <t>Patch to IP Phone</t>
  </si>
  <si>
    <t>SS-Sweet Shop</t>
  </si>
  <si>
    <t>Patch to Switch</t>
  </si>
  <si>
    <t>SCI- Self Check-in</t>
  </si>
  <si>
    <t>CP-Cellphone Patch</t>
  </si>
  <si>
    <t>CHIP-Check in Patch</t>
  </si>
  <si>
    <t>CSPC</t>
  </si>
  <si>
    <t>IPPhoneCS</t>
  </si>
  <si>
    <t>CS-IPCS</t>
  </si>
  <si>
    <t>SSPC</t>
  </si>
  <si>
    <t>IPPhoneSS</t>
  </si>
  <si>
    <t>SS-IPSS</t>
  </si>
  <si>
    <t>SCI1</t>
  </si>
  <si>
    <t>CellphonePatch FA1</t>
  </si>
  <si>
    <t>SCI1-CP1</t>
  </si>
  <si>
    <t>SCI2</t>
  </si>
  <si>
    <t>CellphonePatch FA2</t>
  </si>
  <si>
    <t>SCI2-CP2</t>
  </si>
  <si>
    <t>SCI3</t>
  </si>
  <si>
    <t>CellphonePatch FA3</t>
  </si>
  <si>
    <t>SCI3-CP3</t>
  </si>
  <si>
    <t>SCI4</t>
  </si>
  <si>
    <t>CellphonePatch FA4</t>
  </si>
  <si>
    <t>SCI4-CP4</t>
  </si>
  <si>
    <t>CellphonePatch FA5</t>
  </si>
  <si>
    <t>CS-CP5</t>
  </si>
  <si>
    <t>CellphonePatch FA6</t>
  </si>
  <si>
    <t>SS-CP6</t>
  </si>
  <si>
    <t>Info Kiosk1</t>
  </si>
  <si>
    <t>CellphonePatch FA7</t>
  </si>
  <si>
    <t>KI-CP7</t>
  </si>
  <si>
    <t>CheckinPatch FA8</t>
  </si>
  <si>
    <t>CP1-CHIP8</t>
  </si>
  <si>
    <t>CheckinPatch FA9</t>
  </si>
  <si>
    <t>CP2-CHIP9</t>
  </si>
  <si>
    <t>CheckinPatch FA10</t>
  </si>
  <si>
    <t>CP3-CHIP10</t>
  </si>
  <si>
    <t>CheckinPatch FA11</t>
  </si>
  <si>
    <t>CP4-CHIP11</t>
  </si>
  <si>
    <t>CheckinPatch FA12</t>
  </si>
  <si>
    <t>CP5-CHIP12</t>
  </si>
  <si>
    <t>CheckinPatch FA13</t>
  </si>
  <si>
    <t>CP6-CHIP13</t>
  </si>
  <si>
    <t>CheckinPatch FA14</t>
  </si>
  <si>
    <t>CP7-CHIP14</t>
  </si>
  <si>
    <t>cable</t>
  </si>
  <si>
    <t>colour</t>
  </si>
  <si>
    <t>CH- CHECKIN</t>
  </si>
  <si>
    <t>Cross over</t>
  </si>
  <si>
    <t>green</t>
  </si>
  <si>
    <t>CHECKIN PATCH</t>
  </si>
  <si>
    <t>WA- WAITING AREA</t>
  </si>
  <si>
    <t>straight through</t>
  </si>
  <si>
    <t>yellow</t>
  </si>
  <si>
    <t>IP- IP Phone</t>
  </si>
  <si>
    <t>start point</t>
  </si>
  <si>
    <t>end point</t>
  </si>
  <si>
    <t>cable tag</t>
  </si>
  <si>
    <t>cable length</t>
  </si>
  <si>
    <t>length +10%</t>
  </si>
  <si>
    <t>cable type</t>
  </si>
  <si>
    <t>CH-KIOSK-FA15</t>
  </si>
  <si>
    <t>FA15</t>
  </si>
  <si>
    <t>WA-Patch-FA15</t>
  </si>
  <si>
    <t>CHpatch to WApatch-FA15</t>
  </si>
  <si>
    <t>CAT 6(straight though)</t>
  </si>
  <si>
    <t>CH-PC1</t>
  </si>
  <si>
    <t>CH-Patch-FA2</t>
  </si>
  <si>
    <t>CHPC1 to CHpatch-FA2</t>
  </si>
  <si>
    <t>CH-PC2</t>
  </si>
  <si>
    <t>CH-Patch-FA3</t>
  </si>
  <si>
    <t>CHPC1 to CHpatch-FA3</t>
  </si>
  <si>
    <t>CH-PC3</t>
  </si>
  <si>
    <t>CH-Patch-FA4</t>
  </si>
  <si>
    <t>CHPC1 to CHpatch-FA4</t>
  </si>
  <si>
    <t>CH-PC4</t>
  </si>
  <si>
    <t>CH-Patch-FA5</t>
  </si>
  <si>
    <t>CHPC1 to CHpatch-FA5</t>
  </si>
  <si>
    <t>CH-IPPone1</t>
  </si>
  <si>
    <t>CH-Patch-FA6</t>
  </si>
  <si>
    <t>CHIP1 to CHpatch-FA6</t>
  </si>
  <si>
    <t>CH-IPPone2</t>
  </si>
  <si>
    <t>CH-Patch-FA7</t>
  </si>
  <si>
    <t>CHIP2 to CHpatch-FA7</t>
  </si>
  <si>
    <t>PATCH TO PATCH</t>
  </si>
  <si>
    <t>CH-Patch-PC1</t>
  </si>
  <si>
    <t>FA1</t>
  </si>
  <si>
    <t>WA-Patch-FA1</t>
  </si>
  <si>
    <t>CHpatch to WApatch-FA1</t>
  </si>
  <si>
    <t>CH-Patch-PC2</t>
  </si>
  <si>
    <t>FA2</t>
  </si>
  <si>
    <t>WA-Patch-FA2</t>
  </si>
  <si>
    <t>CHpatch to WApatch-FA2</t>
  </si>
  <si>
    <t>CH-Patch-PC3</t>
  </si>
  <si>
    <t>FA3</t>
  </si>
  <si>
    <t>WA-Patch-FA3</t>
  </si>
  <si>
    <t>CHpatch to WApatch-FA3</t>
  </si>
  <si>
    <t>CH-Patch-PC4</t>
  </si>
  <si>
    <t>FA4</t>
  </si>
  <si>
    <t>WA-Patch-FA4</t>
  </si>
  <si>
    <t>CHpatch to WApatch-FA4</t>
  </si>
  <si>
    <t>CH-Patch-PC5</t>
  </si>
  <si>
    <t>FA5</t>
  </si>
  <si>
    <t>WA-Patch-FA5</t>
  </si>
  <si>
    <t>CHpatch to WApatch-FA5</t>
  </si>
  <si>
    <t>CH-Patch-PC6</t>
  </si>
  <si>
    <t>FA6</t>
  </si>
  <si>
    <t>WA-Patch-FA6</t>
  </si>
  <si>
    <t>CHpatch to WApatch-FA6</t>
  </si>
  <si>
    <t>CH-Patch-PC7</t>
  </si>
  <si>
    <t>FA7</t>
  </si>
  <si>
    <t>WA-Patch-FA7</t>
  </si>
  <si>
    <t>CHpatch to WApatch-FA7</t>
  </si>
  <si>
    <t>CH-Patch-PC8</t>
  </si>
  <si>
    <t>FA8</t>
  </si>
  <si>
    <t>WA-Patch-FA8</t>
  </si>
  <si>
    <t>CHpatch to WApatch-FA8</t>
  </si>
  <si>
    <t>CH-Patch-PC9</t>
  </si>
  <si>
    <t>FA9</t>
  </si>
  <si>
    <t>WA-Patch-FA9</t>
  </si>
  <si>
    <t>CHpatch to WApatch-FA9</t>
  </si>
  <si>
    <t>CH-Patch-PC10</t>
  </si>
  <si>
    <t>FA10</t>
  </si>
  <si>
    <t>WA-Patch-FA10</t>
  </si>
  <si>
    <t>CHpatch to WApatch-FA10</t>
  </si>
  <si>
    <t>CH-Patch-PC11</t>
  </si>
  <si>
    <t>FA11</t>
  </si>
  <si>
    <t>WA-Patch-FA11</t>
  </si>
  <si>
    <t>CHpatch to WApatch-FA11</t>
  </si>
  <si>
    <t>CH-Patch-PC12</t>
  </si>
  <si>
    <t>FA12</t>
  </si>
  <si>
    <t>WA-Patch-FA12</t>
  </si>
  <si>
    <t>CHpatch to WApatch-FA12</t>
  </si>
  <si>
    <t>CH-Patch-PC13</t>
  </si>
  <si>
    <t>FA13</t>
  </si>
  <si>
    <t>WA-Patch-FA13</t>
  </si>
  <si>
    <t>CHpatch to WApatch-FA13</t>
  </si>
  <si>
    <t>CH-Patch-PC14</t>
  </si>
  <si>
    <t>FA14</t>
  </si>
  <si>
    <t>WA-Patch-FA14</t>
  </si>
  <si>
    <t>CHpatch to WApatch-FA14</t>
  </si>
  <si>
    <t>SR- Server Room</t>
  </si>
  <si>
    <t>WAITING AREA PATCH</t>
  </si>
  <si>
    <t>WA- Waiting Area</t>
  </si>
  <si>
    <t>SEC- Security area</t>
  </si>
  <si>
    <t>SW- Switch</t>
  </si>
  <si>
    <t>SEC-PC1</t>
  </si>
  <si>
    <t>SECPC1 to WApatchFA15</t>
  </si>
  <si>
    <t>SEC-PC2</t>
  </si>
  <si>
    <t>WA-Patch-FA16</t>
  </si>
  <si>
    <t>SECPC2 to WApatchFA16</t>
  </si>
  <si>
    <t>SEC-CTscanner</t>
  </si>
  <si>
    <t>WA-Patch-FA17</t>
  </si>
  <si>
    <t>SECCT to WApatchFA17</t>
  </si>
  <si>
    <t>SEC-IPPhone1</t>
  </si>
  <si>
    <t>SECIP1 to WApatchFA4</t>
  </si>
  <si>
    <t>SEC-IPPhone2</t>
  </si>
  <si>
    <t>SECIP2 to WApatchFA5</t>
  </si>
  <si>
    <t>WA-PC1</t>
  </si>
  <si>
    <t>WAPC1 to WApatchFA17</t>
  </si>
  <si>
    <t>WA-PC2</t>
  </si>
  <si>
    <t>WA-Patch-FA18</t>
  </si>
  <si>
    <t>WAPC2 to WApatchFA18</t>
  </si>
  <si>
    <t>WA-PC3</t>
  </si>
  <si>
    <t>WA-Patch-FA19</t>
  </si>
  <si>
    <t>WAPC3 to WApatchFA19</t>
  </si>
  <si>
    <t>WA-PC4</t>
  </si>
  <si>
    <t>WA-Patch-FA20</t>
  </si>
  <si>
    <t>WAPC4 to WApatchFA20</t>
  </si>
  <si>
    <t>WA-IPPhone1</t>
  </si>
  <si>
    <t>WA-Patch-FA21</t>
  </si>
  <si>
    <t>WAIP1 to WApatchFa21</t>
  </si>
  <si>
    <t>WA-IPPhone2</t>
  </si>
  <si>
    <t>WA-Patch-FA22</t>
  </si>
  <si>
    <t>WAIP2 to WApatchFa22</t>
  </si>
  <si>
    <t>WA-KIOSK</t>
  </si>
  <si>
    <t>WA-Patch-FA23</t>
  </si>
  <si>
    <t>WAKIOSK to WApatchFA23</t>
  </si>
  <si>
    <t>WAITING AREA to SERVER ROOM</t>
  </si>
  <si>
    <t>PATCH to SW</t>
  </si>
  <si>
    <t>SR-SW1-FA1</t>
  </si>
  <si>
    <t>WApatchFA1 to SW1</t>
  </si>
  <si>
    <t>SR-SW1-FA2</t>
  </si>
  <si>
    <t>WApatchFA2  to SW1</t>
  </si>
  <si>
    <t>SR-SW1-FA3</t>
  </si>
  <si>
    <t>WApatchFA3  to SW1</t>
  </si>
  <si>
    <t>SR-SW1-FA4</t>
  </si>
  <si>
    <t>WApatchFA4  to SW1</t>
  </si>
  <si>
    <t>SR-SW1-FA5</t>
  </si>
  <si>
    <t>WApatchFA5  to SW1</t>
  </si>
  <si>
    <t>SR-SW1-FA6</t>
  </si>
  <si>
    <t>WApatchFA6  to SW1</t>
  </si>
  <si>
    <t>SR-SW2-FA7</t>
  </si>
  <si>
    <t>WApatchFA7 to SW2</t>
  </si>
  <si>
    <t>SR-SW2-FA8</t>
  </si>
  <si>
    <t>WApatchFA8  to SW2</t>
  </si>
  <si>
    <t>SR-SW2-FA9</t>
  </si>
  <si>
    <t>WApatchFA9 to SW2</t>
  </si>
  <si>
    <t>SR-SW2-FA10</t>
  </si>
  <si>
    <t>WApatchFA10 to SW2</t>
  </si>
  <si>
    <t>SR-SW2-FA11</t>
  </si>
  <si>
    <t>WApatchFA11 to SW2</t>
  </si>
  <si>
    <t>SR-SW3-FA12</t>
  </si>
  <si>
    <t>WApatchFA12 to SW3</t>
  </si>
  <si>
    <t>SR-SW3-FA13</t>
  </si>
  <si>
    <t>WApatchFA13 to SW3</t>
  </si>
  <si>
    <t>SR-SW3-FA14</t>
  </si>
  <si>
    <t>WApatchFA14 to SW3</t>
  </si>
  <si>
    <t>SR-SW3-FA15</t>
  </si>
  <si>
    <t>WApatchFA15 to SW3</t>
  </si>
  <si>
    <t>SR-SW3-FA16</t>
  </si>
  <si>
    <t>WApatchFA16 to SW3</t>
  </si>
  <si>
    <t>SR-SW3-FA17</t>
  </si>
  <si>
    <t>WApatchFA17 to SW3</t>
  </si>
  <si>
    <t>SR-SW4-FA18</t>
  </si>
  <si>
    <t>WApatchFA18 to SW4</t>
  </si>
  <si>
    <t>SR-SW4-FA19</t>
  </si>
  <si>
    <t>WApatchFA19 to SW4</t>
  </si>
  <si>
    <t>SR-SW4-FA20</t>
  </si>
  <si>
    <t>WApatchFA20 to SW4</t>
  </si>
  <si>
    <t>SR-SW4-FA21</t>
  </si>
  <si>
    <t>WApatchFA21 to SW4</t>
  </si>
  <si>
    <t>SR-SW4-FA22</t>
  </si>
  <si>
    <t>WApatchFA22 to SW4</t>
  </si>
  <si>
    <t>SR-SW4-FA23</t>
  </si>
  <si>
    <t>WApatchFA23 to SW4</t>
  </si>
  <si>
    <t>Security Room</t>
  </si>
  <si>
    <t>SecPatch</t>
  </si>
  <si>
    <t>Security Patch</t>
  </si>
  <si>
    <t>SR</t>
  </si>
  <si>
    <t>Cable startpoint</t>
  </si>
  <si>
    <t>Length + 10%</t>
  </si>
  <si>
    <t>SecPatch-FA 1</t>
  </si>
  <si>
    <t>SR-PC1</t>
  </si>
  <si>
    <t>PC1 to SecPatch-FA-1</t>
  </si>
  <si>
    <t>2.5</t>
  </si>
  <si>
    <t>2.75</t>
  </si>
  <si>
    <t>SecPatch-FA 2</t>
  </si>
  <si>
    <t>SR-PC2</t>
  </si>
  <si>
    <t>PC2 to SecPatch-FA-2</t>
  </si>
  <si>
    <t>2.6</t>
  </si>
  <si>
    <t>2.86</t>
  </si>
  <si>
    <t>SecPatch-FA 3</t>
  </si>
  <si>
    <t>SR-PC3</t>
  </si>
  <si>
    <t>PC3 to SecPatch-FA-3</t>
  </si>
  <si>
    <t>2.7</t>
  </si>
  <si>
    <t>2.97</t>
  </si>
  <si>
    <t>Secpatch-FA 4</t>
  </si>
  <si>
    <t>SR-PC4</t>
  </si>
  <si>
    <t>PC4 to Secpatch-FA-4</t>
  </si>
  <si>
    <t>2.8</t>
  </si>
  <si>
    <t>3.08</t>
  </si>
  <si>
    <t>Manager Room</t>
  </si>
  <si>
    <t>MR</t>
  </si>
  <si>
    <t>SecPatch-FA-5</t>
  </si>
  <si>
    <t>MR-(IP-Phone1)</t>
  </si>
  <si>
    <t>IP-Phone1 to SecPatch-FA-5</t>
  </si>
  <si>
    <t>14.67</t>
  </si>
  <si>
    <t>16.137</t>
  </si>
  <si>
    <t>MR-PC5</t>
  </si>
  <si>
    <t>PC5 to IP-Phone1</t>
  </si>
  <si>
    <t>0.55</t>
  </si>
  <si>
    <t>0.605</t>
  </si>
  <si>
    <t>SecPatch-FA-6</t>
  </si>
  <si>
    <t>Mr-Printer1</t>
  </si>
  <si>
    <t>Printer1 to SecPatch-FA-6</t>
  </si>
  <si>
    <t>13.98</t>
  </si>
  <si>
    <t>15.378</t>
  </si>
  <si>
    <t>Stuff Launge</t>
  </si>
  <si>
    <t>SL</t>
  </si>
  <si>
    <t xml:space="preserve"> Stuff Launge</t>
  </si>
  <si>
    <t>SecPatch-FA-7</t>
  </si>
  <si>
    <t>SL-PC6</t>
  </si>
  <si>
    <t>PC6 to  SecPatch-FA-7</t>
  </si>
  <si>
    <t>27.87</t>
  </si>
  <si>
    <t>30.657</t>
  </si>
  <si>
    <t>SecPatch-FA-8</t>
  </si>
  <si>
    <t>SL-PC7</t>
  </si>
  <si>
    <t>PC7 to  SecPatch-FA-8</t>
  </si>
  <si>
    <t>27.88</t>
  </si>
  <si>
    <t>30.668</t>
  </si>
  <si>
    <t>SecPatch-FA-9</t>
  </si>
  <si>
    <t>SL-Printer2</t>
  </si>
  <si>
    <t>Printer2 to SecPatch-FA-9</t>
  </si>
  <si>
    <t>27.89</t>
  </si>
  <si>
    <t>30.679</t>
  </si>
  <si>
    <t>GiftShop</t>
  </si>
  <si>
    <t>GS</t>
  </si>
  <si>
    <t>Gift Shop</t>
  </si>
  <si>
    <t>SecPatch-FA-10</t>
  </si>
  <si>
    <t>GS-(IP-Phone2)</t>
  </si>
  <si>
    <t>IP-Phone2 to SecPatch-FA-10</t>
  </si>
  <si>
    <t>38.23</t>
  </si>
  <si>
    <t>42.053</t>
  </si>
  <si>
    <t>GS-PC8</t>
  </si>
  <si>
    <t>PC8 to IP-Phone2</t>
  </si>
  <si>
    <t>BookShop</t>
  </si>
  <si>
    <t>BS</t>
  </si>
  <si>
    <t>Book Shop</t>
  </si>
  <si>
    <t>SecPatch-FA-11</t>
  </si>
  <si>
    <t>BS-(IP-Phone3)</t>
  </si>
  <si>
    <t>IP-Phone3 to SecPatch-FA-11</t>
  </si>
  <si>
    <t>46.78</t>
  </si>
  <si>
    <t>51.458</t>
  </si>
  <si>
    <t>BS-PC9</t>
  </si>
  <si>
    <t>PC9 to SecPatch-FA-11</t>
  </si>
  <si>
    <t>Server Room</t>
  </si>
  <si>
    <t>SW</t>
  </si>
  <si>
    <t>Switch</t>
  </si>
  <si>
    <t>RT</t>
  </si>
  <si>
    <t>Router</t>
  </si>
  <si>
    <t>optiv fiber</t>
  </si>
  <si>
    <t>orange</t>
  </si>
  <si>
    <t>ServerRoom</t>
  </si>
  <si>
    <t>Cable Start</t>
  </si>
  <si>
    <t xml:space="preserve"> Cable Length</t>
  </si>
  <si>
    <t>Length +  10%</t>
  </si>
  <si>
    <t>SR-MLS1-Fa0/7</t>
  </si>
  <si>
    <t>SR-Server-Fa0</t>
  </si>
  <si>
    <t>MLS1-Fa0/7 - Main server</t>
  </si>
  <si>
    <t>2.58</t>
  </si>
  <si>
    <t>2.84</t>
  </si>
  <si>
    <t>SR-MLS1-FA0/1</t>
  </si>
  <si>
    <t>SR-SW1-Fa0/6</t>
  </si>
  <si>
    <t>MLS1-Fa0/1 to SW1-Fa0/6</t>
  </si>
  <si>
    <t>1.83</t>
  </si>
  <si>
    <t>2.013</t>
  </si>
  <si>
    <t>CAT 6(cross over)</t>
  </si>
  <si>
    <t>SR-MLS1-Fa/8</t>
  </si>
  <si>
    <t>SR-SW2-Fa0/1</t>
  </si>
  <si>
    <t>MLS1-Fa0/8 to SW2-Fa0/1</t>
  </si>
  <si>
    <t>1.84</t>
  </si>
  <si>
    <t>2.024</t>
  </si>
  <si>
    <t>SR-MLS1-Fa0/11</t>
  </si>
  <si>
    <t>SR-SW3-Fa0/2</t>
  </si>
  <si>
    <t>MLS1-Fa0/11 to SW3-Fa0/2</t>
  </si>
  <si>
    <t>1.85</t>
  </si>
  <si>
    <t>2.035</t>
  </si>
  <si>
    <t>SR-MLS1-Fa0/10</t>
  </si>
  <si>
    <t>SR-SW4-Fa0/1</t>
  </si>
  <si>
    <t>MLS1-Fa0/10 to SW4-Fa0/11</t>
  </si>
  <si>
    <t>1.86</t>
  </si>
  <si>
    <t>2.046</t>
  </si>
  <si>
    <t>SR-MLS1-Fa0/12</t>
  </si>
  <si>
    <t>SR-RT1-G1/5</t>
  </si>
  <si>
    <t>MLS1-Fa0/12 to RT1-G1/5</t>
  </si>
  <si>
    <t>0.76</t>
  </si>
  <si>
    <t>0.836</t>
  </si>
  <si>
    <t>SR-MLS1-Fa0/2</t>
  </si>
  <si>
    <t>SR-RT2-G1/2</t>
  </si>
  <si>
    <t>MLS1-Fa0/2 to RT2-G1/2</t>
  </si>
  <si>
    <t>SR-MLS1-Fa0/3-5,16</t>
  </si>
  <si>
    <t>SR-MLS2-</t>
  </si>
  <si>
    <t>MLS1-Fa0/3-5,16 to MLS2</t>
  </si>
  <si>
    <t>1.87</t>
  </si>
  <si>
    <t>2.057</t>
  </si>
  <si>
    <t>SR-MLS-Fa0/6</t>
  </si>
  <si>
    <t>RAT-SW5-Fa0/1</t>
  </si>
  <si>
    <t>MLS1-Fa0/6 to RAT-SW5-Fa0/1</t>
  </si>
  <si>
    <t>480.5</t>
  </si>
  <si>
    <t>528.55</t>
  </si>
  <si>
    <t>Multimode Fiber Optic</t>
  </si>
  <si>
    <t>SR-MLS2-Fa0/6</t>
  </si>
  <si>
    <t>SR-Server-Fa0/</t>
  </si>
  <si>
    <t>MLS2-Fa0/  to Main server</t>
  </si>
  <si>
    <t>2.68</t>
  </si>
  <si>
    <t>2.948</t>
  </si>
  <si>
    <t>CAT 6(straight through)</t>
  </si>
  <si>
    <t>SR-MLS2-Fa0/9</t>
  </si>
  <si>
    <t>SR-SW1-Fa0/2</t>
  </si>
  <si>
    <t>MLS2-Fa0/9  to SW1-Fa0/2</t>
  </si>
  <si>
    <t>1.98</t>
  </si>
  <si>
    <t>2.178</t>
  </si>
  <si>
    <t>SR-MLS2-Fa0/11</t>
  </si>
  <si>
    <t>SR-SW2-Fa0/2</t>
  </si>
  <si>
    <t>MLS2-Fa0/11 to SW2-Fa0/2</t>
  </si>
  <si>
    <t>1.99</t>
  </si>
  <si>
    <t>2.189</t>
  </si>
  <si>
    <t>SR-MLS2-Fa0/8</t>
  </si>
  <si>
    <t>SR-SW3-Fa0/1</t>
  </si>
  <si>
    <t>MLS2-Fa0/8 to SW3-Fa0/1</t>
  </si>
  <si>
    <t>1.100</t>
  </si>
  <si>
    <t>1.21</t>
  </si>
  <si>
    <t>SR-MLS2-Fa0/10</t>
  </si>
  <si>
    <t>SR-SW4-Fa0/2</t>
  </si>
  <si>
    <t>MLS2-Fa0/10 to SW4-Fa0/2</t>
  </si>
  <si>
    <t>1.101</t>
  </si>
  <si>
    <t>1.211</t>
  </si>
  <si>
    <t>SR-MLS2-Fa0/2</t>
  </si>
  <si>
    <t>SR-RT1-G1/3</t>
  </si>
  <si>
    <t>MLS2-Fa0/2 to RT1-G1/3</t>
  </si>
  <si>
    <t>SR-MLS2-Fa0/1</t>
  </si>
  <si>
    <t>SR-RT2-G1/1</t>
  </si>
  <si>
    <t>MLS2-Fa0/1 to RT2-G1/1</t>
  </si>
  <si>
    <t>From ServerRoom to SecurityRoom</t>
  </si>
  <si>
    <t>SR-SW1</t>
  </si>
  <si>
    <t>SW1 to SecPatch</t>
  </si>
  <si>
    <t>15.55</t>
  </si>
  <si>
    <t>1.555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</si>
</sst>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8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75">
    <xf numFmtId="0" fontId="0" fillId="0" borderId="0" xfId="0"/>
    <xf numFmtId="0" fontId="4" fillId="0" borderId="0" xfId="0" applyFont="1"/>
    <xf numFmtId="0" fontId="4" fillId="3" borderId="0" xfId="0" applyFont="1" applyFill="1"/>
    <xf numFmtId="0" fontId="5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4" borderId="27" xfId="0" applyFill="1" applyBorder="1"/>
    <xf numFmtId="0" fontId="0" fillId="2" borderId="27" xfId="0" applyFill="1" applyBorder="1"/>
    <xf numFmtId="0" fontId="0" fillId="0" borderId="31" xfId="0" applyBorder="1"/>
    <xf numFmtId="0" fontId="0" fillId="6" borderId="27" xfId="0" applyFill="1" applyBorder="1"/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3" xfId="0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0" fillId="2" borderId="27" xfId="0" applyFill="1" applyBorder="1" applyAlignment="1">
      <alignment horizontal="left"/>
    </xf>
    <xf numFmtId="0" fontId="4" fillId="2" borderId="27" xfId="0" applyFont="1" applyFill="1" applyBorder="1"/>
    <xf numFmtId="0" fontId="0" fillId="0" borderId="2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4" xfId="0" applyBorder="1"/>
    <xf numFmtId="0" fontId="0" fillId="8" borderId="33" xfId="0" applyFill="1" applyBorder="1" applyAlignment="1">
      <alignment horizontal="left"/>
    </xf>
    <xf numFmtId="0" fontId="0" fillId="8" borderId="34" xfId="0" applyFill="1" applyBorder="1" applyAlignment="1">
      <alignment horizontal="left"/>
    </xf>
    <xf numFmtId="0" fontId="0" fillId="8" borderId="24" xfId="0" applyFill="1" applyBorder="1" applyAlignment="1">
      <alignment horizontal="left"/>
    </xf>
    <xf numFmtId="0" fontId="2" fillId="0" borderId="23" xfId="2" applyBorder="1"/>
    <xf numFmtId="0" fontId="2" fillId="0" borderId="32" xfId="2" applyBorder="1" applyAlignment="1"/>
    <xf numFmtId="0" fontId="2" fillId="0" borderId="32" xfId="2" applyBorder="1"/>
    <xf numFmtId="0" fontId="2" fillId="0" borderId="22" xfId="2" applyBorder="1"/>
    <xf numFmtId="0" fontId="1" fillId="0" borderId="23" xfId="1" applyBorder="1"/>
    <xf numFmtId="0" fontId="3" fillId="0" borderId="32" xfId="1" applyFont="1" applyBorder="1" applyAlignment="1">
      <alignment shrinkToFit="1"/>
    </xf>
    <xf numFmtId="0" fontId="1" fillId="0" borderId="22" xfId="1" applyBorder="1" applyAlignment="1">
      <alignment shrinkToFit="1"/>
    </xf>
    <xf numFmtId="0" fontId="2" fillId="0" borderId="3" xfId="2" applyBorder="1"/>
    <xf numFmtId="0" fontId="2" fillId="0" borderId="33" xfId="2" applyBorder="1"/>
    <xf numFmtId="0" fontId="2" fillId="0" borderId="3" xfId="2" applyBorder="1" applyAlignment="1"/>
    <xf numFmtId="0" fontId="1" fillId="0" borderId="3" xfId="1" applyBorder="1"/>
    <xf numFmtId="0" fontId="3" fillId="0" borderId="3" xfId="1" applyFont="1" applyBorder="1" applyAlignment="1">
      <alignment shrinkToFit="1"/>
    </xf>
    <xf numFmtId="0" fontId="6" fillId="5" borderId="27" xfId="0" applyFont="1" applyFill="1" applyBorder="1"/>
    <xf numFmtId="0" fontId="6" fillId="6" borderId="27" xfId="0" applyFont="1" applyFill="1" applyBorder="1"/>
    <xf numFmtId="0" fontId="7" fillId="9" borderId="0" xfId="0" applyFont="1" applyFill="1"/>
    <xf numFmtId="0" fontId="6" fillId="9" borderId="0" xfId="0" applyFont="1" applyFill="1"/>
    <xf numFmtId="0" fontId="6" fillId="4" borderId="27" xfId="0" applyFont="1" applyFill="1" applyBorder="1"/>
    <xf numFmtId="0" fontId="7" fillId="10" borderId="0" xfId="0" applyFont="1" applyFill="1"/>
    <xf numFmtId="0" fontId="7" fillId="7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5" fillId="0" borderId="0" xfId="0" applyFont="1" applyAlignme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ivenmmuac-my.sharepoint.com/personal/s225230879_mandela_ac_za/Documents/Documents/THE%20LAN-LORDS%20CUT-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ET CAFE"/>
      <sheetName val="SHOPS"/>
      <sheetName val="SECURITY AND MANAGER"/>
      <sheetName val="CHECK-IN"/>
      <sheetName val="SERVER ROOM"/>
      <sheetName val="CAMERA"/>
      <sheetName val="CONNECTIVITY"/>
    </sheetNames>
    <sheetDataSet>
      <sheetData sheetId="0"/>
      <sheetData sheetId="1"/>
      <sheetData sheetId="2"/>
      <sheetData sheetId="3"/>
      <sheetData sheetId="4">
        <row r="5">
          <cell r="A5" t="str">
            <v>Yellow</v>
          </cell>
        </row>
      </sheetData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9F3684-E101-4A58-9355-765132AF67AF}" name="Table10" displayName="Table10" ref="J5:K12" totalsRowShown="0">
  <autoFilter ref="J5:K12" xr:uid="{4A9F3684-E101-4A58-9355-765132AF67AF}"/>
  <sortState xmlns:xlrd2="http://schemas.microsoft.com/office/spreadsheetml/2017/richdata2" ref="J6:K8">
    <sortCondition ref="K5:K8"/>
  </sortState>
  <tableColumns count="2">
    <tableColumn id="1" xr3:uid="{41DFA5E4-E648-4B8C-97E0-2E2E4AB1EA91}" name="Abbreviation"/>
    <tableColumn id="2" xr3:uid="{E7A44036-47E1-4FE0-874B-679DAA3C050D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75BD3-B75D-442F-ADAA-30EDD1F350E7}">
  <sheetPr>
    <tabColor rgb="FFFFFF00"/>
  </sheetPr>
  <dimension ref="A1:E15"/>
  <sheetViews>
    <sheetView workbookViewId="0">
      <selection activeCell="B8" sqref="B8"/>
    </sheetView>
  </sheetViews>
  <sheetFormatPr defaultRowHeight="14.25"/>
  <cols>
    <col min="1" max="1" width="15.85546875" bestFit="1" customWidth="1"/>
    <col min="2" max="2" width="25.140625" bestFit="1" customWidth="1"/>
    <col min="3" max="3" width="21.42578125" bestFit="1" customWidth="1"/>
    <col min="4" max="4" width="12.85546875" bestFit="1" customWidth="1"/>
    <col min="5" max="5" width="19" bestFit="1" customWidth="1"/>
  </cols>
  <sheetData>
    <row r="1" spans="1:5" ht="24" thickBot="1">
      <c r="A1" s="62" t="s">
        <v>0</v>
      </c>
      <c r="B1" s="63" t="s">
        <v>1</v>
      </c>
      <c r="C1" s="58" t="s">
        <v>2</v>
      </c>
      <c r="E1" s="33" t="s">
        <v>3</v>
      </c>
    </row>
    <row r="2" spans="1:5">
      <c r="A2" s="39" t="s">
        <v>4</v>
      </c>
      <c r="B2" s="39" t="s">
        <v>5</v>
      </c>
      <c r="C2" s="39" t="s">
        <v>6</v>
      </c>
      <c r="E2" t="s">
        <v>7</v>
      </c>
    </row>
    <row r="3" spans="1:5">
      <c r="A3" s="48" t="s">
        <v>8</v>
      </c>
      <c r="B3" s="48" t="s">
        <v>9</v>
      </c>
      <c r="C3" s="48" t="s">
        <v>6</v>
      </c>
      <c r="E3" t="s">
        <v>10</v>
      </c>
    </row>
    <row r="4" spans="1:5">
      <c r="A4" s="48" t="s">
        <v>8</v>
      </c>
      <c r="B4" s="48" t="s">
        <v>11</v>
      </c>
      <c r="C4" s="48" t="s">
        <v>6</v>
      </c>
    </row>
    <row r="5" spans="1:5" ht="15" thickBot="1">
      <c r="A5" s="25" t="s">
        <v>12</v>
      </c>
      <c r="B5" s="25" t="s">
        <v>13</v>
      </c>
      <c r="C5" s="25" t="s">
        <v>14</v>
      </c>
    </row>
    <row r="6" spans="1:5" ht="15" thickBot="1"/>
    <row r="7" spans="1:5" ht="15.75" thickBot="1">
      <c r="A7" s="59" t="s">
        <v>15</v>
      </c>
      <c r="B7" s="61" t="s">
        <v>16</v>
      </c>
      <c r="C7" s="59" t="s">
        <v>17</v>
      </c>
      <c r="D7" s="59" t="s">
        <v>18</v>
      </c>
      <c r="E7" s="59" t="s">
        <v>19</v>
      </c>
    </row>
    <row r="8" spans="1:5">
      <c r="A8" s="39" t="s">
        <v>20</v>
      </c>
      <c r="B8" s="39" t="s">
        <v>21</v>
      </c>
      <c r="C8" s="39" t="s">
        <v>22</v>
      </c>
      <c r="D8" s="39">
        <v>480.5</v>
      </c>
      <c r="E8" s="39">
        <v>528.54999999999995</v>
      </c>
    </row>
    <row r="9" spans="1:5">
      <c r="A9" s="48" t="s">
        <v>23</v>
      </c>
      <c r="B9" s="48" t="s">
        <v>24</v>
      </c>
      <c r="C9" s="48" t="s">
        <v>25</v>
      </c>
      <c r="D9" s="48">
        <v>1.5</v>
      </c>
      <c r="E9" s="48">
        <v>1.65</v>
      </c>
    </row>
    <row r="10" spans="1:5">
      <c r="A10" s="48" t="s">
        <v>26</v>
      </c>
      <c r="B10" s="48" t="s">
        <v>27</v>
      </c>
      <c r="C10" s="48" t="s">
        <v>28</v>
      </c>
      <c r="D10" s="48">
        <v>1</v>
      </c>
      <c r="E10" s="48">
        <v>1.1000000000000001</v>
      </c>
    </row>
    <row r="11" spans="1:5">
      <c r="A11" s="48" t="s">
        <v>29</v>
      </c>
      <c r="B11" s="48" t="s">
        <v>30</v>
      </c>
      <c r="C11" s="48" t="s">
        <v>31</v>
      </c>
      <c r="D11" s="48">
        <v>0.2</v>
      </c>
      <c r="E11" s="48">
        <v>0.22</v>
      </c>
    </row>
    <row r="12" spans="1:5">
      <c r="A12" s="48" t="s">
        <v>32</v>
      </c>
      <c r="B12" s="48" t="s">
        <v>33</v>
      </c>
      <c r="C12" s="48" t="s">
        <v>34</v>
      </c>
      <c r="D12" s="48">
        <v>0.23</v>
      </c>
      <c r="E12" s="48">
        <v>0.253</v>
      </c>
    </row>
    <row r="13" spans="1:5">
      <c r="A13" s="48" t="s">
        <v>35</v>
      </c>
      <c r="B13" s="48" t="s">
        <v>36</v>
      </c>
      <c r="C13" s="48" t="s">
        <v>37</v>
      </c>
      <c r="D13" s="48">
        <v>0.24</v>
      </c>
      <c r="E13" s="48">
        <v>0.26400000000000001</v>
      </c>
    </row>
    <row r="14" spans="1:5" ht="15" thickBot="1">
      <c r="A14" s="25" t="s">
        <v>38</v>
      </c>
      <c r="B14" s="25" t="s">
        <v>39</v>
      </c>
      <c r="C14" s="25" t="s">
        <v>40</v>
      </c>
      <c r="D14" s="25">
        <v>0.25</v>
      </c>
      <c r="E14" s="25">
        <v>0.27500000000000002</v>
      </c>
    </row>
    <row r="15" spans="1:5" ht="15" thickBot="1">
      <c r="E15" s="4">
        <f>SUM(E8:E14)</f>
        <v>532.31200000000001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EE78D-7175-4851-B03F-767FC680F789}">
  <sheetPr>
    <tabColor rgb="FF00B050"/>
  </sheetPr>
  <dimension ref="A2:K15"/>
  <sheetViews>
    <sheetView workbookViewId="0">
      <selection activeCell="A2" sqref="A2:B2"/>
    </sheetView>
  </sheetViews>
  <sheetFormatPr defaultRowHeight="14.25"/>
  <cols>
    <col min="1" max="1" width="20.140625" bestFit="1" customWidth="1"/>
    <col min="2" max="2" width="27.7109375" bestFit="1" customWidth="1"/>
    <col min="3" max="3" width="19.85546875" bestFit="1" customWidth="1"/>
    <col min="4" max="4" width="12.85546875" bestFit="1" customWidth="1"/>
    <col min="5" max="5" width="22" bestFit="1" customWidth="1"/>
    <col min="6" max="6" width="17.5703125" bestFit="1" customWidth="1"/>
    <col min="10" max="10" width="14.7109375" bestFit="1" customWidth="1"/>
    <col min="11" max="11" width="25.85546875" bestFit="1" customWidth="1"/>
  </cols>
  <sheetData>
    <row r="2" spans="1:11" ht="20.25">
      <c r="A2" s="66" t="s">
        <v>41</v>
      </c>
      <c r="B2" s="67"/>
    </row>
    <row r="3" spans="1:11" ht="15" thickBot="1"/>
    <row r="4" spans="1:11" ht="15.75" thickBot="1">
      <c r="A4" s="59" t="s">
        <v>0</v>
      </c>
      <c r="B4" s="54" t="s">
        <v>42</v>
      </c>
      <c r="C4" s="59" t="s">
        <v>2</v>
      </c>
      <c r="G4" s="1"/>
      <c r="J4" s="2" t="s">
        <v>43</v>
      </c>
    </row>
    <row r="5" spans="1:11" ht="15" thickBot="1">
      <c r="A5" s="4" t="str">
        <f>'[1]SERVER ROOM'!A5</f>
        <v>Yellow</v>
      </c>
      <c r="B5" s="4" t="s">
        <v>44</v>
      </c>
      <c r="C5" s="4" t="s">
        <v>45</v>
      </c>
      <c r="J5" t="s">
        <v>46</v>
      </c>
      <c r="K5" t="s">
        <v>47</v>
      </c>
    </row>
    <row r="6" spans="1:11">
      <c r="J6" t="s">
        <v>48</v>
      </c>
      <c r="K6" t="s">
        <v>49</v>
      </c>
    </row>
    <row r="7" spans="1:11">
      <c r="J7" t="s">
        <v>50</v>
      </c>
      <c r="K7" t="s">
        <v>51</v>
      </c>
    </row>
    <row r="8" spans="1:11" ht="18.75" thickBot="1">
      <c r="A8" s="3" t="s">
        <v>52</v>
      </c>
      <c r="J8" t="s">
        <v>53</v>
      </c>
      <c r="K8" t="s">
        <v>54</v>
      </c>
    </row>
    <row r="9" spans="1:11" ht="15.75" thickBot="1">
      <c r="A9" s="60" t="s">
        <v>15</v>
      </c>
      <c r="B9" s="60" t="s">
        <v>16</v>
      </c>
      <c r="C9" s="60" t="s">
        <v>55</v>
      </c>
      <c r="D9" s="60" t="s">
        <v>18</v>
      </c>
      <c r="E9" s="60" t="s">
        <v>19</v>
      </c>
      <c r="J9" t="s">
        <v>56</v>
      </c>
      <c r="K9" t="s">
        <v>57</v>
      </c>
    </row>
    <row r="10" spans="1:11">
      <c r="A10" s="21" t="s">
        <v>58</v>
      </c>
      <c r="B10" s="21" t="s">
        <v>59</v>
      </c>
      <c r="C10" s="39" t="s">
        <v>60</v>
      </c>
      <c r="D10" s="39">
        <v>72.34</v>
      </c>
      <c r="E10" s="39">
        <v>79.573999999999998</v>
      </c>
      <c r="J10" t="s">
        <v>61</v>
      </c>
      <c r="K10" t="s">
        <v>62</v>
      </c>
    </row>
    <row r="11" spans="1:11">
      <c r="A11" s="31" t="s">
        <v>63</v>
      </c>
      <c r="B11" s="31" t="s">
        <v>64</v>
      </c>
      <c r="C11" s="48" t="s">
        <v>65</v>
      </c>
      <c r="D11" s="48">
        <v>16.234999999999999</v>
      </c>
      <c r="E11" s="48">
        <v>17.858499999999999</v>
      </c>
      <c r="J11" t="s">
        <v>66</v>
      </c>
      <c r="K11" t="s">
        <v>67</v>
      </c>
    </row>
    <row r="12" spans="1:11">
      <c r="A12" s="31" t="s">
        <v>68</v>
      </c>
      <c r="B12" s="31" t="s">
        <v>69</v>
      </c>
      <c r="C12" s="48" t="s">
        <v>70</v>
      </c>
      <c r="D12" s="48">
        <v>120.3</v>
      </c>
      <c r="E12" s="48">
        <v>132.33000000000001</v>
      </c>
      <c r="J12" t="s">
        <v>71</v>
      </c>
      <c r="K12" t="s">
        <v>72</v>
      </c>
    </row>
    <row r="13" spans="1:11">
      <c r="A13" s="31" t="s">
        <v>73</v>
      </c>
      <c r="B13" s="31" t="s">
        <v>74</v>
      </c>
      <c r="C13" s="48" t="s">
        <v>75</v>
      </c>
      <c r="D13" s="48">
        <v>46.5</v>
      </c>
      <c r="E13" s="48">
        <v>51.15</v>
      </c>
    </row>
    <row r="14" spans="1:11" ht="15" thickBot="1">
      <c r="A14" s="27" t="s">
        <v>76</v>
      </c>
      <c r="B14" s="27" t="s">
        <v>77</v>
      </c>
      <c r="C14" s="25" t="s">
        <v>78</v>
      </c>
      <c r="D14" s="25">
        <v>15.34</v>
      </c>
      <c r="E14" s="25">
        <v>16.873999999999999</v>
      </c>
    </row>
    <row r="15" spans="1:11" ht="15" thickBot="1">
      <c r="E15" s="4">
        <f>SUM(E10:E14)</f>
        <v>297.78650000000005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81E5D-F90B-4DF9-8CFF-D21098F540D4}">
  <sheetPr>
    <tabColor rgb="FF00B0F0"/>
  </sheetPr>
  <dimension ref="A4:E28"/>
  <sheetViews>
    <sheetView workbookViewId="0">
      <selection activeCell="H11" sqref="H11"/>
    </sheetView>
  </sheetViews>
  <sheetFormatPr defaultRowHeight="14.25"/>
  <cols>
    <col min="1" max="1" width="25.5703125" bestFit="1" customWidth="1"/>
    <col min="2" max="2" width="29.28515625" bestFit="1" customWidth="1"/>
    <col min="3" max="3" width="21.42578125" bestFit="1" customWidth="1"/>
    <col min="4" max="4" width="15.5703125" customWidth="1"/>
    <col min="5" max="5" width="14.42578125" customWidth="1"/>
  </cols>
  <sheetData>
    <row r="4" spans="1:5" ht="15.75" thickBot="1">
      <c r="E4" s="45" t="s">
        <v>3</v>
      </c>
    </row>
    <row r="5" spans="1:5" ht="24" thickBot="1">
      <c r="A5" s="56" t="s">
        <v>0</v>
      </c>
      <c r="B5" s="57" t="s">
        <v>1</v>
      </c>
      <c r="C5" s="58" t="s">
        <v>2</v>
      </c>
      <c r="E5" t="s">
        <v>79</v>
      </c>
    </row>
    <row r="6" spans="1:5">
      <c r="A6" s="39" t="s">
        <v>4</v>
      </c>
      <c r="B6" s="39" t="s">
        <v>80</v>
      </c>
      <c r="C6" s="39" t="s">
        <v>6</v>
      </c>
      <c r="E6" t="s">
        <v>81</v>
      </c>
    </row>
    <row r="7" spans="1:5">
      <c r="A7" s="48"/>
      <c r="B7" s="48" t="s">
        <v>82</v>
      </c>
      <c r="C7" s="48" t="s">
        <v>6</v>
      </c>
      <c r="E7" t="s">
        <v>83</v>
      </c>
    </row>
    <row r="8" spans="1:5" ht="15" thickBot="1">
      <c r="A8" s="25"/>
      <c r="B8" s="25" t="s">
        <v>11</v>
      </c>
      <c r="C8" s="25" t="s">
        <v>6</v>
      </c>
      <c r="E8" t="s">
        <v>84</v>
      </c>
    </row>
    <row r="9" spans="1:5">
      <c r="E9" t="s">
        <v>85</v>
      </c>
    </row>
    <row r="10" spans="1:5" ht="15" thickBot="1"/>
    <row r="11" spans="1:5" ht="15.75" thickBot="1">
      <c r="A11" s="52" t="s">
        <v>15</v>
      </c>
      <c r="B11" s="53" t="s">
        <v>16</v>
      </c>
      <c r="C11" s="54" t="s">
        <v>17</v>
      </c>
      <c r="D11" s="54" t="s">
        <v>18</v>
      </c>
      <c r="E11" s="55" t="s">
        <v>19</v>
      </c>
    </row>
    <row r="12" spans="1:5">
      <c r="A12" s="39" t="s">
        <v>86</v>
      </c>
      <c r="B12" s="39" t="s">
        <v>87</v>
      </c>
      <c r="C12" s="39" t="s">
        <v>88</v>
      </c>
      <c r="D12" s="39">
        <v>1.59</v>
      </c>
      <c r="E12" s="39">
        <v>1.7490000000000001</v>
      </c>
    </row>
    <row r="13" spans="1:5">
      <c r="A13" s="48" t="s">
        <v>89</v>
      </c>
      <c r="B13" s="48" t="s">
        <v>90</v>
      </c>
      <c r="C13" s="48" t="s">
        <v>91</v>
      </c>
      <c r="D13" s="48">
        <v>2.1</v>
      </c>
      <c r="E13" s="48">
        <v>2.31</v>
      </c>
    </row>
    <row r="14" spans="1:5">
      <c r="A14" s="48" t="s">
        <v>92</v>
      </c>
      <c r="B14" s="48" t="s">
        <v>93</v>
      </c>
      <c r="C14" s="48" t="s">
        <v>94</v>
      </c>
      <c r="D14" s="48">
        <v>85.25</v>
      </c>
      <c r="E14" s="48">
        <v>93.775000000000006</v>
      </c>
    </row>
    <row r="15" spans="1:5">
      <c r="A15" s="48" t="s">
        <v>95</v>
      </c>
      <c r="B15" s="48" t="s">
        <v>96</v>
      </c>
      <c r="C15" s="48" t="s">
        <v>97</v>
      </c>
      <c r="D15" s="48">
        <v>86.5</v>
      </c>
      <c r="E15" s="48">
        <v>95.15</v>
      </c>
    </row>
    <row r="16" spans="1:5">
      <c r="A16" s="48" t="s">
        <v>98</v>
      </c>
      <c r="B16" s="48" t="s">
        <v>99</v>
      </c>
      <c r="C16" s="48" t="s">
        <v>100</v>
      </c>
      <c r="D16" s="48">
        <v>87.75</v>
      </c>
      <c r="E16" s="48">
        <v>96.525000000000006</v>
      </c>
    </row>
    <row r="17" spans="1:5">
      <c r="A17" s="48" t="s">
        <v>101</v>
      </c>
      <c r="B17" s="48" t="s">
        <v>102</v>
      </c>
      <c r="C17" s="48" t="s">
        <v>103</v>
      </c>
      <c r="D17" s="48">
        <v>89.48</v>
      </c>
      <c r="E17" s="48">
        <v>98.427999999999997</v>
      </c>
    </row>
    <row r="18" spans="1:5">
      <c r="A18" s="48" t="s">
        <v>87</v>
      </c>
      <c r="B18" s="48" t="s">
        <v>104</v>
      </c>
      <c r="C18" s="48" t="s">
        <v>105</v>
      </c>
      <c r="D18" s="48">
        <v>32.6</v>
      </c>
      <c r="E18" s="48">
        <v>35.86</v>
      </c>
    </row>
    <row r="19" spans="1:5">
      <c r="A19" s="48" t="s">
        <v>90</v>
      </c>
      <c r="B19" s="48" t="s">
        <v>106</v>
      </c>
      <c r="C19" s="48" t="s">
        <v>107</v>
      </c>
      <c r="D19" s="48">
        <v>13.5</v>
      </c>
      <c r="E19" s="48">
        <v>14.85</v>
      </c>
    </row>
    <row r="20" spans="1:5">
      <c r="A20" s="48" t="s">
        <v>108</v>
      </c>
      <c r="B20" s="48" t="s">
        <v>109</v>
      </c>
      <c r="C20" s="48" t="s">
        <v>110</v>
      </c>
      <c r="D20" s="48">
        <v>70.099999999999994</v>
      </c>
      <c r="E20" s="48">
        <v>77.11</v>
      </c>
    </row>
    <row r="21" spans="1:5">
      <c r="A21" s="48" t="s">
        <v>93</v>
      </c>
      <c r="B21" s="48" t="s">
        <v>111</v>
      </c>
      <c r="C21" s="48" t="s">
        <v>112</v>
      </c>
      <c r="D21" s="48">
        <v>70.19</v>
      </c>
      <c r="E21" s="48">
        <v>77.19</v>
      </c>
    </row>
    <row r="22" spans="1:5">
      <c r="A22" s="48" t="s">
        <v>96</v>
      </c>
      <c r="B22" s="48" t="s">
        <v>113</v>
      </c>
      <c r="C22" s="48" t="s">
        <v>114</v>
      </c>
      <c r="D22" s="48">
        <v>70</v>
      </c>
      <c r="E22" s="48">
        <v>77</v>
      </c>
    </row>
    <row r="23" spans="1:5">
      <c r="A23" s="48" t="s">
        <v>99</v>
      </c>
      <c r="B23" s="48" t="s">
        <v>115</v>
      </c>
      <c r="C23" s="48" t="s">
        <v>116</v>
      </c>
      <c r="D23" s="48">
        <v>69.98</v>
      </c>
      <c r="E23" s="48">
        <v>76.977999999999994</v>
      </c>
    </row>
    <row r="24" spans="1:5">
      <c r="A24" s="48" t="s">
        <v>102</v>
      </c>
      <c r="B24" s="48" t="s">
        <v>117</v>
      </c>
      <c r="C24" s="48" t="s">
        <v>118</v>
      </c>
      <c r="D24" s="48">
        <v>69.986999999999995</v>
      </c>
      <c r="E24" s="48">
        <v>76.984999999999999</v>
      </c>
    </row>
    <row r="25" spans="1:5">
      <c r="A25" s="48" t="s">
        <v>104</v>
      </c>
      <c r="B25" s="48" t="s">
        <v>119</v>
      </c>
      <c r="C25" s="48" t="s">
        <v>120</v>
      </c>
      <c r="D25" s="48">
        <v>69.89</v>
      </c>
      <c r="E25" s="48">
        <v>76.879000000000005</v>
      </c>
    </row>
    <row r="26" spans="1:5">
      <c r="A26" s="48" t="s">
        <v>106</v>
      </c>
      <c r="B26" s="48" t="s">
        <v>121</v>
      </c>
      <c r="C26" s="48" t="s">
        <v>122</v>
      </c>
      <c r="D26" s="48">
        <v>69.849999999999994</v>
      </c>
      <c r="E26" s="48">
        <v>76.834999999999994</v>
      </c>
    </row>
    <row r="27" spans="1:5" ht="15" thickBot="1">
      <c r="A27" s="25" t="s">
        <v>109</v>
      </c>
      <c r="B27" s="25" t="s">
        <v>123</v>
      </c>
      <c r="C27" s="25" t="s">
        <v>124</v>
      </c>
      <c r="D27" s="25">
        <v>69.8</v>
      </c>
      <c r="E27" s="25">
        <v>76.78</v>
      </c>
    </row>
    <row r="28" spans="1:5" ht="15" thickBot="1">
      <c r="E28" s="4">
        <f>SUM(E12:E27)</f>
        <v>1054.4040000000002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DC06-48B4-4562-A71C-43F8BFC97F21}">
  <sheetPr>
    <tabColor rgb="FF0070C0"/>
  </sheetPr>
  <dimension ref="B1:O33"/>
  <sheetViews>
    <sheetView workbookViewId="0">
      <selection activeCell="M2" sqref="M2:O6"/>
    </sheetView>
  </sheetViews>
  <sheetFormatPr defaultRowHeight="14.25"/>
  <cols>
    <col min="2" max="2" width="18" customWidth="1"/>
    <col min="3" max="3" width="5.140625" hidden="1" customWidth="1"/>
  </cols>
  <sheetData>
    <row r="1" spans="2:15" ht="15" thickBot="1"/>
    <row r="2" spans="2:15" ht="15" thickBot="1">
      <c r="G2" s="33" t="s">
        <v>43</v>
      </c>
      <c r="H2" s="33"/>
      <c r="M2" s="24" t="s">
        <v>125</v>
      </c>
      <c r="N2" s="23"/>
      <c r="O2" s="4" t="s">
        <v>126</v>
      </c>
    </row>
    <row r="3" spans="2:15">
      <c r="G3" t="s">
        <v>127</v>
      </c>
      <c r="M3" s="31" t="s">
        <v>128</v>
      </c>
      <c r="O3" s="30" t="s">
        <v>129</v>
      </c>
    </row>
    <row r="4" spans="2:15" ht="21" thickBot="1">
      <c r="B4" s="68" t="s">
        <v>130</v>
      </c>
      <c r="C4" s="68"/>
      <c r="D4" s="32"/>
      <c r="E4" s="32"/>
      <c r="G4" t="s">
        <v>131</v>
      </c>
      <c r="M4" s="31" t="s">
        <v>132</v>
      </c>
      <c r="O4" s="30" t="s">
        <v>133</v>
      </c>
    </row>
    <row r="5" spans="2:15">
      <c r="G5" t="s">
        <v>134</v>
      </c>
      <c r="M5" s="31"/>
      <c r="O5" s="30"/>
    </row>
    <row r="6" spans="2:15" ht="15" thickBot="1">
      <c r="M6" s="27"/>
      <c r="N6" s="28"/>
      <c r="O6" s="26"/>
    </row>
    <row r="7" spans="2:15" ht="15" thickBot="1"/>
    <row r="8" spans="2:15" ht="15" thickBot="1">
      <c r="B8" s="21" t="s">
        <v>135</v>
      </c>
      <c r="C8" s="20"/>
      <c r="D8" s="21" t="s">
        <v>136</v>
      </c>
      <c r="E8" s="22"/>
      <c r="F8" s="21" t="s">
        <v>137</v>
      </c>
      <c r="G8" s="22"/>
      <c r="H8" s="20"/>
      <c r="I8" s="22" t="s">
        <v>138</v>
      </c>
      <c r="J8" s="20"/>
      <c r="K8" s="21" t="s">
        <v>139</v>
      </c>
      <c r="L8" s="20"/>
      <c r="M8" s="21" t="s">
        <v>140</v>
      </c>
      <c r="N8" s="20"/>
    </row>
    <row r="9" spans="2:15">
      <c r="B9" s="17" t="s">
        <v>141</v>
      </c>
      <c r="C9" s="19" t="s">
        <v>142</v>
      </c>
      <c r="D9" s="17" t="s">
        <v>143</v>
      </c>
      <c r="E9" s="19"/>
      <c r="F9" s="21" t="s">
        <v>144</v>
      </c>
      <c r="G9" s="22"/>
      <c r="H9" s="22"/>
      <c r="I9" s="17">
        <v>23.7</v>
      </c>
      <c r="J9" s="19"/>
      <c r="K9" s="21">
        <f>SUM(I9:J9)</f>
        <v>23.7</v>
      </c>
      <c r="L9" s="20"/>
      <c r="M9" s="18" t="s">
        <v>145</v>
      </c>
      <c r="N9" s="16"/>
      <c r="O9" s="15"/>
    </row>
    <row r="10" spans="2:15">
      <c r="B10" s="12" t="s">
        <v>146</v>
      </c>
      <c r="C10" s="14"/>
      <c r="D10" s="12" t="s">
        <v>147</v>
      </c>
      <c r="E10" s="14"/>
      <c r="F10" s="31" t="s">
        <v>148</v>
      </c>
      <c r="I10" s="12">
        <v>11.3</v>
      </c>
      <c r="J10" s="14"/>
      <c r="K10" s="31">
        <v>12.43</v>
      </c>
      <c r="L10" s="30"/>
      <c r="M10" s="13" t="s">
        <v>145</v>
      </c>
      <c r="N10" s="11"/>
      <c r="O10" s="10"/>
    </row>
    <row r="11" spans="2:15">
      <c r="B11" s="12" t="s">
        <v>149</v>
      </c>
      <c r="C11" s="14"/>
      <c r="D11" s="12" t="s">
        <v>150</v>
      </c>
      <c r="E11" s="14"/>
      <c r="F11" s="31" t="s">
        <v>151</v>
      </c>
      <c r="I11" s="12">
        <v>12.3</v>
      </c>
      <c r="J11" s="14"/>
      <c r="K11" s="31">
        <v>13.53</v>
      </c>
      <c r="L11" s="30"/>
      <c r="M11" s="13" t="s">
        <v>145</v>
      </c>
      <c r="N11" s="11"/>
      <c r="O11" s="10"/>
    </row>
    <row r="12" spans="2:15">
      <c r="B12" s="12" t="s">
        <v>152</v>
      </c>
      <c r="C12" s="14"/>
      <c r="D12" s="12" t="s">
        <v>153</v>
      </c>
      <c r="E12" s="14"/>
      <c r="F12" s="31" t="s">
        <v>154</v>
      </c>
      <c r="I12" s="12">
        <v>13.3</v>
      </c>
      <c r="J12" s="14"/>
      <c r="K12" s="31">
        <v>14.43</v>
      </c>
      <c r="L12" s="30"/>
      <c r="M12" s="13" t="s">
        <v>145</v>
      </c>
      <c r="N12" s="11"/>
      <c r="O12" s="10"/>
    </row>
    <row r="13" spans="2:15" ht="15" thickBot="1">
      <c r="B13" s="12" t="s">
        <v>155</v>
      </c>
      <c r="C13" s="14"/>
      <c r="D13" s="12" t="s">
        <v>156</v>
      </c>
      <c r="E13" s="14"/>
      <c r="F13" s="31" t="s">
        <v>157</v>
      </c>
      <c r="I13" s="12">
        <v>14.3</v>
      </c>
      <c r="J13" s="14"/>
      <c r="K13" s="31">
        <v>15.73</v>
      </c>
      <c r="L13" s="30"/>
      <c r="M13" s="8" t="s">
        <v>145</v>
      </c>
      <c r="N13" s="6"/>
      <c r="O13" s="5"/>
    </row>
    <row r="14" spans="2:15">
      <c r="B14" s="12" t="s">
        <v>158</v>
      </c>
      <c r="C14" s="14"/>
      <c r="D14" s="12" t="s">
        <v>159</v>
      </c>
      <c r="E14" s="14"/>
      <c r="F14" s="31" t="s">
        <v>160</v>
      </c>
      <c r="I14" s="12">
        <v>11.3</v>
      </c>
      <c r="J14" s="14"/>
      <c r="K14" s="31">
        <v>12.43</v>
      </c>
      <c r="L14" s="30"/>
    </row>
    <row r="15" spans="2:15" ht="15" thickBot="1">
      <c r="B15" s="7" t="s">
        <v>161</v>
      </c>
      <c r="C15" s="9"/>
      <c r="D15" s="7" t="s">
        <v>162</v>
      </c>
      <c r="E15" s="9"/>
      <c r="F15" s="27" t="s">
        <v>163</v>
      </c>
      <c r="G15" s="28"/>
      <c r="H15" s="28"/>
      <c r="I15" s="29">
        <v>11.3</v>
      </c>
      <c r="J15" s="28"/>
      <c r="K15" s="27">
        <v>12.43</v>
      </c>
      <c r="L15" s="26"/>
    </row>
    <row r="16" spans="2:15" ht="15" thickBot="1">
      <c r="K16" s="25">
        <f>SUM(K9:K15)</f>
        <v>104.68</v>
      </c>
    </row>
    <row r="17" spans="2:15" ht="15" thickBot="1">
      <c r="B17" s="4" t="s">
        <v>164</v>
      </c>
      <c r="C17" s="23"/>
    </row>
    <row r="18" spans="2:15" ht="15" thickBot="1">
      <c r="B18" s="21" t="s">
        <v>135</v>
      </c>
      <c r="C18" s="22"/>
      <c r="D18" s="21" t="s">
        <v>136</v>
      </c>
      <c r="E18" s="22"/>
      <c r="F18" s="21" t="s">
        <v>137</v>
      </c>
      <c r="G18" s="22"/>
      <c r="H18" s="20"/>
      <c r="I18" s="22" t="s">
        <v>138</v>
      </c>
      <c r="J18" s="20"/>
      <c r="K18" s="21" t="s">
        <v>139</v>
      </c>
      <c r="L18" s="20"/>
      <c r="M18" s="21" t="s">
        <v>140</v>
      </c>
      <c r="N18" s="20"/>
    </row>
    <row r="19" spans="2:15">
      <c r="B19" s="17" t="s">
        <v>165</v>
      </c>
      <c r="C19" s="19" t="s">
        <v>166</v>
      </c>
      <c r="D19" s="17" t="s">
        <v>167</v>
      </c>
      <c r="E19" s="19"/>
      <c r="F19" s="17" t="s">
        <v>168</v>
      </c>
      <c r="G19" s="16"/>
      <c r="H19" s="15"/>
      <c r="I19" s="18">
        <v>74.900000000000006</v>
      </c>
      <c r="J19" s="15"/>
      <c r="K19" s="18">
        <v>82.39</v>
      </c>
      <c r="L19" s="15"/>
      <c r="M19" s="17" t="s">
        <v>145</v>
      </c>
      <c r="N19" s="16"/>
      <c r="O19" s="15"/>
    </row>
    <row r="20" spans="2:15">
      <c r="B20" s="12" t="s">
        <v>169</v>
      </c>
      <c r="C20" s="14" t="s">
        <v>170</v>
      </c>
      <c r="D20" s="12" t="s">
        <v>171</v>
      </c>
      <c r="E20" s="14"/>
      <c r="F20" s="12" t="s">
        <v>172</v>
      </c>
      <c r="G20" s="11"/>
      <c r="H20" s="10"/>
      <c r="I20" s="13">
        <v>74.900000000000006</v>
      </c>
      <c r="J20" s="10"/>
      <c r="K20" s="13">
        <v>82.39</v>
      </c>
      <c r="L20" s="10"/>
      <c r="M20" s="12" t="s">
        <v>145</v>
      </c>
      <c r="N20" s="11"/>
      <c r="O20" s="10"/>
    </row>
    <row r="21" spans="2:15">
      <c r="B21" s="12" t="s">
        <v>173</v>
      </c>
      <c r="C21" s="14" t="s">
        <v>174</v>
      </c>
      <c r="D21" s="12" t="s">
        <v>175</v>
      </c>
      <c r="E21" s="14"/>
      <c r="F21" s="12" t="s">
        <v>176</v>
      </c>
      <c r="G21" s="11"/>
      <c r="H21" s="10"/>
      <c r="I21" s="13">
        <v>74.900000000000006</v>
      </c>
      <c r="J21" s="10"/>
      <c r="K21" s="13">
        <v>82.39</v>
      </c>
      <c r="L21" s="10"/>
      <c r="M21" s="12" t="s">
        <v>145</v>
      </c>
      <c r="N21" s="11"/>
      <c r="O21" s="10"/>
    </row>
    <row r="22" spans="2:15">
      <c r="B22" s="12" t="s">
        <v>177</v>
      </c>
      <c r="C22" s="14" t="s">
        <v>178</v>
      </c>
      <c r="D22" s="12" t="s">
        <v>179</v>
      </c>
      <c r="E22" s="14"/>
      <c r="F22" s="12" t="s">
        <v>180</v>
      </c>
      <c r="G22" s="11"/>
      <c r="H22" s="10"/>
      <c r="I22" s="13">
        <v>74.900000000000006</v>
      </c>
      <c r="J22" s="10"/>
      <c r="K22" s="13">
        <v>82.39</v>
      </c>
      <c r="L22" s="10"/>
      <c r="M22" s="12" t="s">
        <v>145</v>
      </c>
      <c r="N22" s="11"/>
      <c r="O22" s="10"/>
    </row>
    <row r="23" spans="2:15">
      <c r="B23" s="12" t="s">
        <v>181</v>
      </c>
      <c r="C23" s="14" t="s">
        <v>182</v>
      </c>
      <c r="D23" s="12" t="s">
        <v>183</v>
      </c>
      <c r="E23" s="14"/>
      <c r="F23" s="12" t="s">
        <v>184</v>
      </c>
      <c r="G23" s="11"/>
      <c r="H23" s="10"/>
      <c r="I23" s="13">
        <v>75.23</v>
      </c>
      <c r="J23" s="10"/>
      <c r="K23" s="13">
        <v>82.753</v>
      </c>
      <c r="L23" s="10"/>
      <c r="M23" s="12" t="s">
        <v>145</v>
      </c>
      <c r="N23" s="11"/>
      <c r="O23" s="10"/>
    </row>
    <row r="24" spans="2:15">
      <c r="B24" s="12" t="s">
        <v>185</v>
      </c>
      <c r="C24" s="14" t="s">
        <v>186</v>
      </c>
      <c r="D24" s="12" t="s">
        <v>187</v>
      </c>
      <c r="E24" s="14"/>
      <c r="F24" s="12" t="s">
        <v>188</v>
      </c>
      <c r="G24" s="11"/>
      <c r="H24" s="10"/>
      <c r="I24" s="13">
        <v>75.23</v>
      </c>
      <c r="J24" s="10"/>
      <c r="K24" s="13">
        <v>82.753</v>
      </c>
      <c r="L24" s="10"/>
      <c r="M24" s="12" t="s">
        <v>145</v>
      </c>
      <c r="N24" s="11"/>
      <c r="O24" s="10"/>
    </row>
    <row r="25" spans="2:15">
      <c r="B25" s="12" t="s">
        <v>189</v>
      </c>
      <c r="C25" s="14" t="s">
        <v>190</v>
      </c>
      <c r="D25" s="12" t="s">
        <v>191</v>
      </c>
      <c r="E25" s="14"/>
      <c r="F25" s="12" t="s">
        <v>192</v>
      </c>
      <c r="G25" s="11"/>
      <c r="H25" s="10"/>
      <c r="I25" s="13">
        <v>75.47</v>
      </c>
      <c r="J25" s="10"/>
      <c r="K25" s="13">
        <v>76.02</v>
      </c>
      <c r="L25" s="10"/>
      <c r="M25" s="12" t="s">
        <v>145</v>
      </c>
      <c r="N25" s="11"/>
      <c r="O25" s="10"/>
    </row>
    <row r="26" spans="2:15">
      <c r="B26" s="12" t="s">
        <v>193</v>
      </c>
      <c r="C26" s="14" t="s">
        <v>194</v>
      </c>
      <c r="D26" s="12" t="s">
        <v>195</v>
      </c>
      <c r="E26" s="14"/>
      <c r="F26" s="12" t="s">
        <v>196</v>
      </c>
      <c r="G26" s="11"/>
      <c r="H26" s="10"/>
      <c r="I26" s="13">
        <v>76.069999999999993</v>
      </c>
      <c r="J26" s="10"/>
      <c r="K26" s="13">
        <v>83.68</v>
      </c>
      <c r="L26" s="10"/>
      <c r="M26" s="12" t="s">
        <v>145</v>
      </c>
      <c r="N26" s="11"/>
      <c r="O26" s="10"/>
    </row>
    <row r="27" spans="2:15">
      <c r="B27" s="12" t="s">
        <v>197</v>
      </c>
      <c r="C27" s="14" t="s">
        <v>198</v>
      </c>
      <c r="D27" s="12" t="s">
        <v>199</v>
      </c>
      <c r="E27" s="14"/>
      <c r="F27" s="12" t="s">
        <v>200</v>
      </c>
      <c r="G27" s="11"/>
      <c r="H27" s="10"/>
      <c r="I27" s="13">
        <v>76.069999999999993</v>
      </c>
      <c r="J27" s="10"/>
      <c r="K27" s="13">
        <v>83.68</v>
      </c>
      <c r="L27" s="10"/>
      <c r="M27" s="12" t="s">
        <v>145</v>
      </c>
      <c r="N27" s="11"/>
      <c r="O27" s="10"/>
    </row>
    <row r="28" spans="2:15">
      <c r="B28" s="12" t="s">
        <v>201</v>
      </c>
      <c r="C28" s="14" t="s">
        <v>202</v>
      </c>
      <c r="D28" s="12" t="s">
        <v>203</v>
      </c>
      <c r="E28" s="14"/>
      <c r="F28" s="12" t="s">
        <v>204</v>
      </c>
      <c r="G28" s="11"/>
      <c r="H28" s="10"/>
      <c r="I28" s="13">
        <v>76.069999999999993</v>
      </c>
      <c r="J28" s="10"/>
      <c r="K28" s="13">
        <v>83.68</v>
      </c>
      <c r="L28" s="10"/>
      <c r="M28" s="12" t="s">
        <v>145</v>
      </c>
      <c r="N28" s="11"/>
      <c r="O28" s="10"/>
    </row>
    <row r="29" spans="2:15">
      <c r="B29" s="12" t="s">
        <v>205</v>
      </c>
      <c r="C29" s="14" t="s">
        <v>206</v>
      </c>
      <c r="D29" s="12" t="s">
        <v>207</v>
      </c>
      <c r="E29" s="14"/>
      <c r="F29" s="12" t="s">
        <v>208</v>
      </c>
      <c r="G29" s="11"/>
      <c r="H29" s="10"/>
      <c r="I29" s="13">
        <v>76.069999999999993</v>
      </c>
      <c r="J29" s="10"/>
      <c r="K29" s="13">
        <v>83.68</v>
      </c>
      <c r="L29" s="10"/>
      <c r="M29" s="12" t="s">
        <v>145</v>
      </c>
      <c r="N29" s="11"/>
      <c r="O29" s="10"/>
    </row>
    <row r="30" spans="2:15">
      <c r="B30" s="12" t="s">
        <v>209</v>
      </c>
      <c r="C30" s="14" t="s">
        <v>210</v>
      </c>
      <c r="D30" s="12" t="s">
        <v>211</v>
      </c>
      <c r="E30" s="14"/>
      <c r="F30" s="12" t="s">
        <v>212</v>
      </c>
      <c r="G30" s="11"/>
      <c r="H30" s="10"/>
      <c r="I30" s="13">
        <v>76.23</v>
      </c>
      <c r="J30" s="10"/>
      <c r="K30" s="13">
        <v>83.85</v>
      </c>
      <c r="L30" s="10"/>
      <c r="M30" s="12" t="s">
        <v>145</v>
      </c>
      <c r="N30" s="11"/>
      <c r="O30" s="10"/>
    </row>
    <row r="31" spans="2:15">
      <c r="B31" s="12" t="s">
        <v>213</v>
      </c>
      <c r="C31" s="14" t="s">
        <v>214</v>
      </c>
      <c r="D31" s="12" t="s">
        <v>215</v>
      </c>
      <c r="E31" s="14"/>
      <c r="F31" s="12" t="s">
        <v>216</v>
      </c>
      <c r="G31" s="11"/>
      <c r="H31" s="10"/>
      <c r="I31" s="13">
        <v>76.23</v>
      </c>
      <c r="J31" s="10"/>
      <c r="K31" s="13">
        <v>83.85</v>
      </c>
      <c r="L31" s="10"/>
      <c r="M31" s="12" t="s">
        <v>145</v>
      </c>
      <c r="N31" s="11"/>
      <c r="O31" s="10"/>
    </row>
    <row r="32" spans="2:15" ht="15" thickBot="1">
      <c r="B32" s="7" t="s">
        <v>217</v>
      </c>
      <c r="C32" s="9" t="s">
        <v>218</v>
      </c>
      <c r="D32" s="7" t="s">
        <v>219</v>
      </c>
      <c r="E32" s="9"/>
      <c r="F32" s="7" t="s">
        <v>220</v>
      </c>
      <c r="G32" s="6"/>
      <c r="H32" s="5"/>
      <c r="I32" s="8">
        <v>76.23</v>
      </c>
      <c r="J32" s="5"/>
      <c r="K32" s="8">
        <v>83.85</v>
      </c>
      <c r="L32" s="5"/>
      <c r="M32" s="7" t="s">
        <v>145</v>
      </c>
      <c r="N32" s="6"/>
      <c r="O32" s="5"/>
    </row>
    <row r="33" spans="11:11" ht="15" thickBot="1">
      <c r="K33" s="4">
        <f>SUM(K19:K32)</f>
        <v>1157.3560000000002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16A2-5DA4-4070-B3BA-AC86080A6140}">
  <sheetPr>
    <tabColor rgb="FFFFC000"/>
  </sheetPr>
  <dimension ref="B1:O21"/>
  <sheetViews>
    <sheetView workbookViewId="0">
      <selection activeCell="O4" sqref="O4"/>
    </sheetView>
  </sheetViews>
  <sheetFormatPr defaultRowHeight="14.25"/>
  <sheetData>
    <row r="1" spans="2:15" ht="15" thickBot="1"/>
    <row r="2" spans="2:15" ht="15" thickBot="1">
      <c r="G2" s="33" t="s">
        <v>43</v>
      </c>
      <c r="H2" s="33"/>
      <c r="I2" s="33"/>
      <c r="J2" s="33"/>
      <c r="M2" s="24" t="s">
        <v>125</v>
      </c>
      <c r="N2" s="23"/>
      <c r="O2" s="4" t="s">
        <v>126</v>
      </c>
    </row>
    <row r="3" spans="2:15">
      <c r="G3" t="s">
        <v>221</v>
      </c>
      <c r="I3" t="s">
        <v>134</v>
      </c>
      <c r="M3" s="31" t="s">
        <v>128</v>
      </c>
      <c r="O3" s="39" t="s">
        <v>129</v>
      </c>
    </row>
    <row r="4" spans="2:15" ht="21" thickBot="1">
      <c r="B4" s="64" t="s">
        <v>222</v>
      </c>
      <c r="C4" s="64"/>
      <c r="D4" s="64"/>
      <c r="E4" s="64"/>
      <c r="G4" t="s">
        <v>223</v>
      </c>
      <c r="M4" s="31" t="s">
        <v>132</v>
      </c>
      <c r="O4" s="48" t="s">
        <v>133</v>
      </c>
    </row>
    <row r="5" spans="2:15">
      <c r="G5" t="s">
        <v>224</v>
      </c>
      <c r="M5" s="31"/>
      <c r="O5" s="48"/>
    </row>
    <row r="6" spans="2:15" ht="15" thickBot="1">
      <c r="G6" t="s">
        <v>225</v>
      </c>
      <c r="M6" s="27"/>
      <c r="N6" s="28"/>
      <c r="O6" s="25"/>
    </row>
    <row r="7" spans="2:15" ht="15" thickBot="1"/>
    <row r="8" spans="2:15" ht="15" thickBot="1">
      <c r="B8" s="21" t="s">
        <v>135</v>
      </c>
      <c r="C8" s="20"/>
      <c r="D8" s="21" t="s">
        <v>136</v>
      </c>
      <c r="E8" s="22"/>
      <c r="F8" s="21" t="s">
        <v>137</v>
      </c>
      <c r="G8" s="22"/>
      <c r="H8" s="20"/>
      <c r="I8" s="22" t="s">
        <v>138</v>
      </c>
      <c r="J8" s="20"/>
      <c r="K8" s="21" t="s">
        <v>139</v>
      </c>
      <c r="L8" s="22"/>
      <c r="M8" s="21" t="s">
        <v>140</v>
      </c>
      <c r="N8" s="22"/>
      <c r="O8" s="20"/>
    </row>
    <row r="9" spans="2:15">
      <c r="B9" s="21" t="s">
        <v>226</v>
      </c>
      <c r="C9" s="22"/>
      <c r="D9" s="21" t="s">
        <v>143</v>
      </c>
      <c r="E9" s="22"/>
      <c r="F9" s="21" t="s">
        <v>227</v>
      </c>
      <c r="G9" s="22"/>
      <c r="H9" s="22"/>
      <c r="I9" s="21">
        <v>65.23</v>
      </c>
      <c r="J9" s="20"/>
      <c r="K9" s="21">
        <v>82.753</v>
      </c>
      <c r="L9" s="20"/>
      <c r="M9" s="22" t="s">
        <v>145</v>
      </c>
      <c r="N9" s="22"/>
      <c r="O9" s="20"/>
    </row>
    <row r="10" spans="2:15">
      <c r="B10" s="31" t="s">
        <v>228</v>
      </c>
      <c r="D10" s="31" t="s">
        <v>229</v>
      </c>
      <c r="F10" s="31" t="s">
        <v>230</v>
      </c>
      <c r="I10" s="31">
        <v>65.23</v>
      </c>
      <c r="J10" s="30"/>
      <c r="K10" s="31">
        <v>82.753</v>
      </c>
      <c r="L10" s="30"/>
      <c r="M10" t="s">
        <v>145</v>
      </c>
      <c r="O10" s="30"/>
    </row>
    <row r="11" spans="2:15">
      <c r="B11" s="31" t="s">
        <v>231</v>
      </c>
      <c r="D11" s="31" t="s">
        <v>232</v>
      </c>
      <c r="F11" s="31" t="s">
        <v>233</v>
      </c>
      <c r="I11" s="31">
        <v>65.47</v>
      </c>
      <c r="J11" s="30"/>
      <c r="K11" s="31">
        <v>76.02</v>
      </c>
      <c r="L11" s="30"/>
      <c r="M11" t="s">
        <v>145</v>
      </c>
      <c r="O11" s="30"/>
    </row>
    <row r="12" spans="2:15">
      <c r="B12" s="31" t="s">
        <v>234</v>
      </c>
      <c r="D12" s="31" t="s">
        <v>153</v>
      </c>
      <c r="F12" s="31" t="s">
        <v>235</v>
      </c>
      <c r="I12" s="31">
        <v>66.069999999999993</v>
      </c>
      <c r="J12" s="30"/>
      <c r="K12" s="31">
        <v>83.68</v>
      </c>
      <c r="L12" s="30"/>
      <c r="M12" t="s">
        <v>145</v>
      </c>
      <c r="O12" s="30"/>
    </row>
    <row r="13" spans="2:15">
      <c r="B13" s="31" t="s">
        <v>236</v>
      </c>
      <c r="D13" s="31" t="s">
        <v>156</v>
      </c>
      <c r="F13" s="31" t="s">
        <v>237</v>
      </c>
      <c r="I13" s="31">
        <v>66.069999999999993</v>
      </c>
      <c r="J13" s="30"/>
      <c r="K13" s="31">
        <v>83.68</v>
      </c>
      <c r="L13" s="30"/>
      <c r="M13" t="s">
        <v>145</v>
      </c>
      <c r="O13" s="30"/>
    </row>
    <row r="14" spans="2:15">
      <c r="B14" s="31" t="s">
        <v>238</v>
      </c>
      <c r="D14" s="31" t="s">
        <v>232</v>
      </c>
      <c r="F14" s="31" t="s">
        <v>239</v>
      </c>
      <c r="I14" s="31">
        <v>66.069999999999993</v>
      </c>
      <c r="J14" s="30"/>
      <c r="K14" s="31">
        <v>83.68</v>
      </c>
      <c r="L14" s="30"/>
      <c r="M14" t="s">
        <v>145</v>
      </c>
      <c r="O14" s="30"/>
    </row>
    <row r="15" spans="2:15">
      <c r="B15" s="31" t="s">
        <v>240</v>
      </c>
      <c r="D15" s="31" t="s">
        <v>241</v>
      </c>
      <c r="F15" s="31" t="s">
        <v>242</v>
      </c>
      <c r="I15" s="31">
        <v>66.069999999999993</v>
      </c>
      <c r="J15" s="30"/>
      <c r="K15" s="31">
        <v>83.68</v>
      </c>
      <c r="L15" s="30"/>
      <c r="M15" t="s">
        <v>145</v>
      </c>
      <c r="O15" s="30"/>
    </row>
    <row r="16" spans="2:15">
      <c r="B16" s="31" t="s">
        <v>243</v>
      </c>
      <c r="D16" s="31" t="s">
        <v>244</v>
      </c>
      <c r="F16" s="31" t="s">
        <v>245</v>
      </c>
      <c r="I16" s="31">
        <v>66.23</v>
      </c>
      <c r="J16" s="30"/>
      <c r="K16" s="31">
        <v>83.85</v>
      </c>
      <c r="L16" s="30"/>
      <c r="M16" t="s">
        <v>145</v>
      </c>
      <c r="O16" s="30"/>
    </row>
    <row r="17" spans="2:15">
      <c r="B17" s="31" t="s">
        <v>246</v>
      </c>
      <c r="D17" s="31" t="s">
        <v>247</v>
      </c>
      <c r="F17" s="31" t="s">
        <v>248</v>
      </c>
      <c r="I17" s="31">
        <v>66.23</v>
      </c>
      <c r="J17" s="30"/>
      <c r="K17" s="31">
        <v>83.85</v>
      </c>
      <c r="L17" s="30"/>
      <c r="M17" t="s">
        <v>145</v>
      </c>
      <c r="O17" s="30"/>
    </row>
    <row r="18" spans="2:15">
      <c r="B18" s="31" t="s">
        <v>249</v>
      </c>
      <c r="D18" s="31" t="s">
        <v>250</v>
      </c>
      <c r="F18" s="31" t="s">
        <v>251</v>
      </c>
      <c r="I18" s="31">
        <v>66.23</v>
      </c>
      <c r="J18" s="30"/>
      <c r="K18" s="31">
        <v>83.85</v>
      </c>
      <c r="L18" s="30"/>
      <c r="M18" t="s">
        <v>145</v>
      </c>
      <c r="O18" s="30"/>
    </row>
    <row r="19" spans="2:15">
      <c r="B19" s="31" t="s">
        <v>252</v>
      </c>
      <c r="D19" s="31" t="s">
        <v>253</v>
      </c>
      <c r="F19" s="31" t="s">
        <v>254</v>
      </c>
      <c r="I19" s="31">
        <v>66.69</v>
      </c>
      <c r="J19" s="30"/>
      <c r="K19" s="31">
        <v>84.36</v>
      </c>
      <c r="L19" s="30"/>
      <c r="M19" s="31" t="s">
        <v>145</v>
      </c>
      <c r="O19" s="30"/>
    </row>
    <row r="20" spans="2:15" ht="15" thickBot="1">
      <c r="B20" s="27" t="s">
        <v>255</v>
      </c>
      <c r="C20" s="28"/>
      <c r="D20" s="27" t="s">
        <v>256</v>
      </c>
      <c r="E20" s="28"/>
      <c r="F20" s="27" t="s">
        <v>257</v>
      </c>
      <c r="G20" s="28"/>
      <c r="H20" s="28"/>
      <c r="I20" s="27">
        <v>66.69</v>
      </c>
      <c r="J20" s="26"/>
      <c r="K20" s="27">
        <v>84.36</v>
      </c>
      <c r="L20" s="26"/>
      <c r="M20" s="27" t="s">
        <v>145</v>
      </c>
      <c r="N20" s="28"/>
      <c r="O20" s="26"/>
    </row>
    <row r="21" spans="2:15" ht="15" thickBot="1">
      <c r="K21" s="4">
        <f>SUM(K9:K20)</f>
        <v>996.51600000000019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5EA2-BD91-4B2C-955E-C594C7A211E6}">
  <sheetPr>
    <tabColor theme="9" tint="0.39997558519241921"/>
  </sheetPr>
  <dimension ref="B1:O32"/>
  <sheetViews>
    <sheetView tabSelected="1" workbookViewId="0">
      <selection activeCell="O4" sqref="O4"/>
    </sheetView>
  </sheetViews>
  <sheetFormatPr defaultRowHeight="14.25"/>
  <sheetData>
    <row r="1" spans="2:15" ht="15" thickBot="1"/>
    <row r="2" spans="2:15" ht="15" thickBot="1">
      <c r="G2" s="33" t="s">
        <v>43</v>
      </c>
      <c r="H2" s="33"/>
      <c r="I2" s="33"/>
      <c r="J2" s="33"/>
      <c r="M2" s="24" t="s">
        <v>125</v>
      </c>
      <c r="N2" s="23"/>
      <c r="O2" s="4" t="s">
        <v>126</v>
      </c>
    </row>
    <row r="3" spans="2:15">
      <c r="G3" t="s">
        <v>221</v>
      </c>
      <c r="I3" t="s">
        <v>134</v>
      </c>
      <c r="M3" s="31" t="s">
        <v>128</v>
      </c>
      <c r="O3" s="39" t="s">
        <v>129</v>
      </c>
    </row>
    <row r="4" spans="2:15" ht="21" thickBot="1">
      <c r="B4" s="65" t="s">
        <v>258</v>
      </c>
      <c r="C4" s="65"/>
      <c r="D4" s="65"/>
      <c r="E4" s="65"/>
      <c r="F4" s="35"/>
      <c r="G4" t="s">
        <v>223</v>
      </c>
      <c r="M4" s="31" t="s">
        <v>132</v>
      </c>
      <c r="O4" s="48" t="s">
        <v>133</v>
      </c>
    </row>
    <row r="5" spans="2:15">
      <c r="G5" t="s">
        <v>224</v>
      </c>
      <c r="M5" s="31"/>
      <c r="O5" s="48"/>
    </row>
    <row r="6" spans="2:15" ht="15" thickBot="1">
      <c r="G6" t="s">
        <v>225</v>
      </c>
      <c r="M6" s="27"/>
      <c r="N6" s="28"/>
      <c r="O6" s="25"/>
    </row>
    <row r="7" spans="2:15" ht="15" thickBot="1">
      <c r="B7" s="24" t="s">
        <v>259</v>
      </c>
      <c r="C7" s="23"/>
    </row>
    <row r="8" spans="2:15" ht="15" thickBot="1">
      <c r="B8" s="24" t="s">
        <v>135</v>
      </c>
      <c r="C8" s="23"/>
      <c r="D8" s="21" t="s">
        <v>136</v>
      </c>
      <c r="E8" s="22"/>
      <c r="F8" s="21" t="s">
        <v>137</v>
      </c>
      <c r="G8" s="22"/>
      <c r="H8" s="20"/>
      <c r="I8" s="22" t="s">
        <v>138</v>
      </c>
      <c r="J8" s="20"/>
      <c r="K8" s="21" t="s">
        <v>139</v>
      </c>
      <c r="L8" s="20"/>
      <c r="M8" s="21" t="s">
        <v>140</v>
      </c>
      <c r="N8" s="21"/>
      <c r="O8" s="20"/>
    </row>
    <row r="9" spans="2:15" ht="15" thickBot="1">
      <c r="B9" s="17" t="s">
        <v>167</v>
      </c>
      <c r="C9" s="19"/>
      <c r="D9" s="21" t="s">
        <v>260</v>
      </c>
      <c r="E9" s="20"/>
      <c r="F9" s="21" t="s">
        <v>261</v>
      </c>
      <c r="G9" s="22"/>
      <c r="H9" s="22"/>
      <c r="I9" s="21">
        <v>65.239999999999995</v>
      </c>
      <c r="J9" s="20"/>
      <c r="K9" s="22">
        <v>71.760000000000005</v>
      </c>
      <c r="L9" s="22"/>
      <c r="M9" s="21" t="s">
        <v>145</v>
      </c>
      <c r="N9" s="22"/>
      <c r="O9" s="20"/>
    </row>
    <row r="10" spans="2:15" ht="15" thickBot="1">
      <c r="B10" s="17" t="s">
        <v>171</v>
      </c>
      <c r="C10" s="19"/>
      <c r="D10" s="31" t="s">
        <v>262</v>
      </c>
      <c r="E10" s="30"/>
      <c r="F10" s="31" t="s">
        <v>263</v>
      </c>
      <c r="I10" s="31">
        <v>65.239999999999995</v>
      </c>
      <c r="J10" s="30"/>
      <c r="K10">
        <v>71.760000000000005</v>
      </c>
      <c r="M10" s="31" t="s">
        <v>145</v>
      </c>
      <c r="O10" s="30"/>
    </row>
    <row r="11" spans="2:15" ht="15" thickBot="1">
      <c r="B11" s="17" t="s">
        <v>175</v>
      </c>
      <c r="C11" s="19"/>
      <c r="D11" s="31" t="s">
        <v>264</v>
      </c>
      <c r="E11" s="30"/>
      <c r="F11" s="31" t="s">
        <v>265</v>
      </c>
      <c r="I11" s="31">
        <v>65.239999999999995</v>
      </c>
      <c r="J11" s="30"/>
      <c r="K11">
        <v>71.760000000000005</v>
      </c>
      <c r="M11" s="31" t="s">
        <v>145</v>
      </c>
      <c r="O11" s="30"/>
    </row>
    <row r="12" spans="2:15" ht="15" thickBot="1">
      <c r="B12" s="17" t="s">
        <v>179</v>
      </c>
      <c r="C12" s="19"/>
      <c r="D12" s="31" t="s">
        <v>266</v>
      </c>
      <c r="E12" s="30"/>
      <c r="F12" s="31" t="s">
        <v>267</v>
      </c>
      <c r="I12" s="31">
        <v>65.239999999999995</v>
      </c>
      <c r="J12" s="30"/>
      <c r="K12">
        <v>71.760000000000005</v>
      </c>
      <c r="M12" s="31" t="s">
        <v>145</v>
      </c>
      <c r="O12" s="30"/>
    </row>
    <row r="13" spans="2:15" ht="15" thickBot="1">
      <c r="B13" s="17" t="s">
        <v>183</v>
      </c>
      <c r="C13" s="19"/>
      <c r="D13" s="31" t="s">
        <v>268</v>
      </c>
      <c r="E13" s="30"/>
      <c r="F13" s="31" t="s">
        <v>269</v>
      </c>
      <c r="I13" s="31">
        <v>65.239999999999995</v>
      </c>
      <c r="J13" s="30"/>
      <c r="K13">
        <v>71.760000000000005</v>
      </c>
      <c r="M13" s="31" t="s">
        <v>145</v>
      </c>
      <c r="O13" s="30"/>
    </row>
    <row r="14" spans="2:15" ht="15" thickBot="1">
      <c r="B14" s="17" t="s">
        <v>187</v>
      </c>
      <c r="C14" s="19"/>
      <c r="D14" s="31" t="s">
        <v>270</v>
      </c>
      <c r="E14" s="30"/>
      <c r="F14" s="31" t="s">
        <v>271</v>
      </c>
      <c r="I14" s="31">
        <v>65.239999999999995</v>
      </c>
      <c r="J14" s="30"/>
      <c r="K14">
        <v>71.760000000000005</v>
      </c>
      <c r="M14" s="31" t="s">
        <v>145</v>
      </c>
      <c r="O14" s="30"/>
    </row>
    <row r="15" spans="2:15" ht="15" thickBot="1">
      <c r="B15" s="17" t="s">
        <v>191</v>
      </c>
      <c r="C15" s="19"/>
      <c r="D15" s="31" t="s">
        <v>272</v>
      </c>
      <c r="E15" s="30"/>
      <c r="F15" s="31" t="s">
        <v>273</v>
      </c>
      <c r="I15" s="31">
        <v>65.739999999999995</v>
      </c>
      <c r="J15" s="30"/>
      <c r="K15">
        <v>72.31</v>
      </c>
      <c r="M15" s="31" t="s">
        <v>145</v>
      </c>
      <c r="O15" s="30"/>
    </row>
    <row r="16" spans="2:15" ht="15" thickBot="1">
      <c r="B16" s="17" t="s">
        <v>195</v>
      </c>
      <c r="C16" s="19"/>
      <c r="D16" s="31" t="s">
        <v>274</v>
      </c>
      <c r="E16" s="30"/>
      <c r="F16" s="31" t="s">
        <v>275</v>
      </c>
      <c r="I16" s="31">
        <v>65.739999999999995</v>
      </c>
      <c r="J16" s="30"/>
      <c r="K16">
        <v>72.31</v>
      </c>
      <c r="M16" s="31" t="s">
        <v>145</v>
      </c>
      <c r="O16" s="30"/>
    </row>
    <row r="17" spans="2:15" ht="15" thickBot="1">
      <c r="B17" s="17" t="s">
        <v>199</v>
      </c>
      <c r="C17" s="19"/>
      <c r="D17" s="31" t="s">
        <v>276</v>
      </c>
      <c r="E17" s="30"/>
      <c r="F17" s="31" t="s">
        <v>277</v>
      </c>
      <c r="I17" s="31">
        <v>65.739999999999995</v>
      </c>
      <c r="J17" s="30"/>
      <c r="K17">
        <v>72.31</v>
      </c>
      <c r="M17" s="31" t="s">
        <v>145</v>
      </c>
      <c r="O17" s="30"/>
    </row>
    <row r="18" spans="2:15" ht="15" thickBot="1">
      <c r="B18" s="17" t="s">
        <v>203</v>
      </c>
      <c r="C18" s="19"/>
      <c r="D18" s="31" t="s">
        <v>278</v>
      </c>
      <c r="E18" s="30"/>
      <c r="F18" s="31" t="s">
        <v>279</v>
      </c>
      <c r="I18" s="31">
        <v>65.739999999999995</v>
      </c>
      <c r="J18" s="30"/>
      <c r="K18">
        <v>72.31</v>
      </c>
      <c r="M18" s="31" t="s">
        <v>145</v>
      </c>
      <c r="O18" s="30"/>
    </row>
    <row r="19" spans="2:15" ht="15" thickBot="1">
      <c r="B19" s="17" t="s">
        <v>207</v>
      </c>
      <c r="C19" s="19"/>
      <c r="D19" s="31" t="s">
        <v>280</v>
      </c>
      <c r="E19" s="30"/>
      <c r="F19" s="31" t="s">
        <v>281</v>
      </c>
      <c r="I19" s="31">
        <v>65.739999999999995</v>
      </c>
      <c r="J19" s="30"/>
      <c r="K19">
        <v>72.31</v>
      </c>
      <c r="M19" s="31" t="s">
        <v>145</v>
      </c>
      <c r="O19" s="30"/>
    </row>
    <row r="20" spans="2:15" ht="15" thickBot="1">
      <c r="B20" s="17" t="s">
        <v>211</v>
      </c>
      <c r="C20" s="19"/>
      <c r="D20" s="31" t="s">
        <v>282</v>
      </c>
      <c r="E20" s="30"/>
      <c r="F20" s="31" t="s">
        <v>283</v>
      </c>
      <c r="I20" s="31">
        <v>66.11</v>
      </c>
      <c r="J20" s="30"/>
      <c r="K20">
        <v>72.72</v>
      </c>
      <c r="M20" s="31" t="s">
        <v>145</v>
      </c>
      <c r="O20" s="30"/>
    </row>
    <row r="21" spans="2:15" ht="15" thickBot="1">
      <c r="B21" s="17" t="s">
        <v>215</v>
      </c>
      <c r="C21" s="19"/>
      <c r="D21" s="31" t="s">
        <v>284</v>
      </c>
      <c r="E21" s="30"/>
      <c r="F21" s="31" t="s">
        <v>285</v>
      </c>
      <c r="I21" s="31">
        <v>66.11</v>
      </c>
      <c r="J21" s="30"/>
      <c r="K21">
        <v>72.72</v>
      </c>
      <c r="M21" s="31" t="s">
        <v>145</v>
      </c>
      <c r="O21" s="30"/>
    </row>
    <row r="22" spans="2:15" ht="15" thickBot="1">
      <c r="B22" s="17" t="s">
        <v>219</v>
      </c>
      <c r="C22" s="19"/>
      <c r="D22" s="31" t="s">
        <v>286</v>
      </c>
      <c r="E22" s="30"/>
      <c r="F22" s="31" t="s">
        <v>287</v>
      </c>
      <c r="I22" s="31">
        <v>66.11</v>
      </c>
      <c r="J22" s="30"/>
      <c r="K22">
        <v>72.72</v>
      </c>
      <c r="M22" s="31" t="s">
        <v>145</v>
      </c>
      <c r="O22" s="30"/>
    </row>
    <row r="23" spans="2:15" ht="15" thickBot="1">
      <c r="B23" s="17" t="s">
        <v>143</v>
      </c>
      <c r="C23" s="19"/>
      <c r="D23" s="31" t="s">
        <v>288</v>
      </c>
      <c r="E23" s="30"/>
      <c r="F23" s="31" t="s">
        <v>289</v>
      </c>
      <c r="I23" s="31">
        <v>66.11</v>
      </c>
      <c r="J23" s="30"/>
      <c r="K23">
        <v>72.72</v>
      </c>
      <c r="M23" s="31" t="s">
        <v>145</v>
      </c>
      <c r="O23" s="30"/>
    </row>
    <row r="24" spans="2:15" ht="15" thickBot="1">
      <c r="B24" s="17" t="s">
        <v>229</v>
      </c>
      <c r="C24" s="19"/>
      <c r="D24" s="31" t="s">
        <v>290</v>
      </c>
      <c r="E24" s="30"/>
      <c r="F24" s="31" t="s">
        <v>291</v>
      </c>
      <c r="I24" s="31">
        <v>66.11</v>
      </c>
      <c r="J24" s="30"/>
      <c r="K24">
        <v>72.72</v>
      </c>
      <c r="M24" s="31" t="s">
        <v>145</v>
      </c>
      <c r="O24" s="30"/>
    </row>
    <row r="25" spans="2:15" ht="15" thickBot="1">
      <c r="B25" s="17" t="s">
        <v>232</v>
      </c>
      <c r="C25" s="19"/>
      <c r="D25" s="31" t="s">
        <v>292</v>
      </c>
      <c r="E25" s="30"/>
      <c r="F25" s="31" t="s">
        <v>293</v>
      </c>
      <c r="I25" s="31">
        <v>66.11</v>
      </c>
      <c r="J25" s="30"/>
      <c r="K25">
        <v>72.72</v>
      </c>
      <c r="M25" s="31" t="s">
        <v>145</v>
      </c>
      <c r="O25" s="30"/>
    </row>
    <row r="26" spans="2:15" ht="15" thickBot="1">
      <c r="B26" s="17" t="s">
        <v>241</v>
      </c>
      <c r="C26" s="19"/>
      <c r="D26" s="31" t="s">
        <v>294</v>
      </c>
      <c r="E26" s="30"/>
      <c r="F26" s="31" t="s">
        <v>295</v>
      </c>
      <c r="I26" s="31">
        <v>66.47</v>
      </c>
      <c r="J26" s="30"/>
      <c r="K26">
        <v>73.11</v>
      </c>
      <c r="M26" s="31" t="s">
        <v>145</v>
      </c>
      <c r="O26" s="30"/>
    </row>
    <row r="27" spans="2:15" ht="15" thickBot="1">
      <c r="B27" s="17" t="s">
        <v>244</v>
      </c>
      <c r="C27" s="19"/>
      <c r="D27" s="31" t="s">
        <v>296</v>
      </c>
      <c r="E27" s="30"/>
      <c r="F27" s="31" t="s">
        <v>297</v>
      </c>
      <c r="I27" s="31">
        <v>66.47</v>
      </c>
      <c r="J27" s="30"/>
      <c r="K27">
        <v>73.11</v>
      </c>
      <c r="M27" s="31" t="s">
        <v>145</v>
      </c>
      <c r="O27" s="30"/>
    </row>
    <row r="28" spans="2:15" ht="15" thickBot="1">
      <c r="B28" s="17" t="s">
        <v>247</v>
      </c>
      <c r="C28" s="19"/>
      <c r="D28" s="31" t="s">
        <v>298</v>
      </c>
      <c r="E28" s="30"/>
      <c r="F28" s="31" t="s">
        <v>299</v>
      </c>
      <c r="I28" s="31">
        <v>66.47</v>
      </c>
      <c r="J28" s="30"/>
      <c r="K28">
        <v>73.11</v>
      </c>
      <c r="M28" s="31" t="s">
        <v>145</v>
      </c>
      <c r="O28" s="30"/>
    </row>
    <row r="29" spans="2:15" ht="15" thickBot="1">
      <c r="B29" s="17" t="s">
        <v>250</v>
      </c>
      <c r="C29" s="19"/>
      <c r="D29" s="31" t="s">
        <v>300</v>
      </c>
      <c r="E29" s="30"/>
      <c r="F29" s="31" t="s">
        <v>301</v>
      </c>
      <c r="I29" s="31">
        <v>66.47</v>
      </c>
      <c r="J29" s="30"/>
      <c r="K29">
        <v>73.11</v>
      </c>
      <c r="M29" s="31" t="s">
        <v>145</v>
      </c>
      <c r="O29" s="30"/>
    </row>
    <row r="30" spans="2:15" ht="15" thickBot="1">
      <c r="B30" s="34" t="s">
        <v>253</v>
      </c>
      <c r="C30" s="19"/>
      <c r="D30" s="31" t="s">
        <v>302</v>
      </c>
      <c r="E30" s="30"/>
      <c r="F30" s="31" t="s">
        <v>303</v>
      </c>
      <c r="I30" s="31">
        <v>66.47</v>
      </c>
      <c r="J30" s="30"/>
      <c r="K30">
        <v>73.11</v>
      </c>
      <c r="M30" s="31" t="s">
        <v>145</v>
      </c>
      <c r="O30" s="30"/>
    </row>
    <row r="31" spans="2:15" ht="15" thickBot="1">
      <c r="B31" s="4" t="s">
        <v>256</v>
      </c>
      <c r="C31" s="23"/>
      <c r="D31" s="27" t="s">
        <v>304</v>
      </c>
      <c r="E31" s="26"/>
      <c r="F31" s="27" t="s">
        <v>305</v>
      </c>
      <c r="G31" s="28"/>
      <c r="H31" s="28"/>
      <c r="I31" s="27">
        <v>66.47</v>
      </c>
      <c r="J31" s="26"/>
      <c r="K31" s="28">
        <v>73.11</v>
      </c>
      <c r="L31" s="28"/>
      <c r="M31" s="27" t="s">
        <v>145</v>
      </c>
      <c r="N31" s="28"/>
      <c r="O31" s="26"/>
    </row>
    <row r="32" spans="2:15" ht="15" thickBot="1">
      <c r="K32" s="25">
        <f>SUM(K9:K31)</f>
        <v>1667.0899999999995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660F-0C13-402E-A785-1FE517C29763}">
  <sheetPr>
    <tabColor theme="8" tint="0.39997558519241921"/>
  </sheetPr>
  <dimension ref="A1:G61"/>
  <sheetViews>
    <sheetView workbookViewId="0">
      <selection activeCell="G2" sqref="G2:G5"/>
    </sheetView>
  </sheetViews>
  <sheetFormatPr defaultRowHeight="14.25"/>
  <cols>
    <col min="1" max="1" width="18" customWidth="1"/>
    <col min="2" max="2" width="18.42578125" style="36" customWidth="1"/>
    <col min="3" max="3" width="27.42578125" customWidth="1"/>
    <col min="4" max="4" width="18.42578125" customWidth="1"/>
    <col min="5" max="5" width="18.140625" customWidth="1"/>
    <col min="6" max="6" width="19.42578125" bestFit="1" customWidth="1"/>
  </cols>
  <sheetData>
    <row r="1" spans="1:7" ht="21" thickBot="1">
      <c r="A1" s="70" t="s">
        <v>306</v>
      </c>
      <c r="B1" s="71"/>
      <c r="E1" s="24" t="s">
        <v>125</v>
      </c>
      <c r="F1" s="23"/>
      <c r="G1" s="4" t="s">
        <v>126</v>
      </c>
    </row>
    <row r="2" spans="1:7">
      <c r="E2" s="31" t="s">
        <v>128</v>
      </c>
      <c r="G2" s="39" t="s">
        <v>129</v>
      </c>
    </row>
    <row r="3" spans="1:7" ht="15.75" thickBot="1">
      <c r="A3" s="45" t="s">
        <v>3</v>
      </c>
      <c r="B3" s="44"/>
      <c r="E3" s="31" t="s">
        <v>132</v>
      </c>
      <c r="G3" s="48" t="s">
        <v>133</v>
      </c>
    </row>
    <row r="4" spans="1:7" ht="15.75" customHeight="1">
      <c r="A4" t="s">
        <v>307</v>
      </c>
      <c r="B4" s="36" t="s">
        <v>308</v>
      </c>
      <c r="E4" s="31"/>
      <c r="G4" s="48"/>
    </row>
    <row r="5" spans="1:7" ht="15" thickBot="1">
      <c r="A5" t="s">
        <v>309</v>
      </c>
      <c r="B5" s="36" t="s">
        <v>306</v>
      </c>
      <c r="E5" s="27"/>
      <c r="F5" s="28"/>
      <c r="G5" s="25"/>
    </row>
    <row r="7" spans="1:7" ht="15" thickBot="1"/>
    <row r="8" spans="1:7" ht="15" thickBot="1">
      <c r="A8" s="4" t="s">
        <v>310</v>
      </c>
      <c r="B8" s="42" t="s">
        <v>16</v>
      </c>
      <c r="C8" s="4" t="s">
        <v>17</v>
      </c>
      <c r="D8" s="4" t="s">
        <v>18</v>
      </c>
      <c r="E8" s="23" t="s">
        <v>311</v>
      </c>
      <c r="F8" s="24" t="s">
        <v>140</v>
      </c>
      <c r="G8" s="23"/>
    </row>
    <row r="9" spans="1:7">
      <c r="A9" s="39" t="s">
        <v>312</v>
      </c>
      <c r="B9" s="49" t="s">
        <v>313</v>
      </c>
      <c r="C9" s="39" t="s">
        <v>314</v>
      </c>
      <c r="D9" s="39" t="s">
        <v>315</v>
      </c>
      <c r="E9" s="39" t="s">
        <v>316</v>
      </c>
      <c r="F9" s="21" t="s">
        <v>145</v>
      </c>
      <c r="G9" s="20"/>
    </row>
    <row r="10" spans="1:7">
      <c r="A10" s="48" t="s">
        <v>317</v>
      </c>
      <c r="B10" s="50" t="s">
        <v>318</v>
      </c>
      <c r="C10" s="48" t="s">
        <v>319</v>
      </c>
      <c r="D10" s="48" t="s">
        <v>320</v>
      </c>
      <c r="E10" s="48" t="s">
        <v>321</v>
      </c>
      <c r="F10" s="31" t="s">
        <v>145</v>
      </c>
      <c r="G10" s="30"/>
    </row>
    <row r="11" spans="1:7">
      <c r="A11" s="48" t="s">
        <v>322</v>
      </c>
      <c r="B11" s="50" t="s">
        <v>323</v>
      </c>
      <c r="C11" s="48" t="s">
        <v>324</v>
      </c>
      <c r="D11" s="48" t="s">
        <v>325</v>
      </c>
      <c r="E11" s="48" t="s">
        <v>326</v>
      </c>
      <c r="F11" s="31" t="s">
        <v>145</v>
      </c>
      <c r="G11" s="30"/>
    </row>
    <row r="12" spans="1:7" ht="15" thickBot="1">
      <c r="A12" s="25" t="s">
        <v>327</v>
      </c>
      <c r="B12" s="51" t="s">
        <v>328</v>
      </c>
      <c r="C12" s="25" t="s">
        <v>329</v>
      </c>
      <c r="D12" s="25" t="s">
        <v>330</v>
      </c>
      <c r="E12" s="25" t="s">
        <v>331</v>
      </c>
      <c r="F12" s="27" t="s">
        <v>145</v>
      </c>
      <c r="G12" s="26"/>
    </row>
    <row r="15" spans="1:7" ht="18">
      <c r="A15" s="72" t="s">
        <v>332</v>
      </c>
      <c r="B15" s="73"/>
    </row>
    <row r="16" spans="1:7" ht="13.5" customHeight="1">
      <c r="A16" s="37"/>
    </row>
    <row r="17" spans="1:7" ht="12.75" customHeight="1" thickBot="1">
      <c r="A17" s="43" t="s">
        <v>3</v>
      </c>
      <c r="B17" s="44"/>
    </row>
    <row r="18" spans="1:7" ht="13.5" customHeight="1">
      <c r="A18" s="36" t="s">
        <v>307</v>
      </c>
      <c r="B18" s="36" t="s">
        <v>308</v>
      </c>
    </row>
    <row r="19" spans="1:7" ht="13.5" customHeight="1">
      <c r="A19" s="36" t="s">
        <v>333</v>
      </c>
      <c r="B19" s="36" t="s">
        <v>332</v>
      </c>
    </row>
    <row r="20" spans="1:7" ht="13.5" customHeight="1">
      <c r="A20" s="36"/>
    </row>
    <row r="21" spans="1:7" ht="13.5" customHeight="1" thickBot="1">
      <c r="A21" s="36"/>
    </row>
    <row r="22" spans="1:7" ht="15" thickBot="1">
      <c r="A22" s="46" t="s">
        <v>15</v>
      </c>
      <c r="B22" s="42" t="s">
        <v>16</v>
      </c>
      <c r="C22" s="38" t="s">
        <v>17</v>
      </c>
      <c r="D22" s="4" t="s">
        <v>18</v>
      </c>
      <c r="E22" s="23" t="s">
        <v>311</v>
      </c>
      <c r="F22" s="21" t="s">
        <v>140</v>
      </c>
      <c r="G22" s="20"/>
    </row>
    <row r="23" spans="1:7">
      <c r="A23" s="39" t="s">
        <v>334</v>
      </c>
      <c r="B23" s="40" t="s">
        <v>335</v>
      </c>
      <c r="C23" s="39" t="s">
        <v>336</v>
      </c>
      <c r="D23" s="39" t="s">
        <v>337</v>
      </c>
      <c r="E23" s="21" t="s">
        <v>338</v>
      </c>
      <c r="F23" s="21" t="s">
        <v>145</v>
      </c>
      <c r="G23" s="20"/>
    </row>
    <row r="24" spans="1:7">
      <c r="A24" s="47" t="s">
        <v>335</v>
      </c>
      <c r="B24" s="47" t="s">
        <v>339</v>
      </c>
      <c r="C24" s="48" t="s">
        <v>340</v>
      </c>
      <c r="D24" s="48" t="s">
        <v>341</v>
      </c>
      <c r="E24" s="31" t="s">
        <v>342</v>
      </c>
      <c r="F24" s="31" t="s">
        <v>145</v>
      </c>
      <c r="G24" s="30"/>
    </row>
    <row r="25" spans="1:7" ht="15" thickBot="1">
      <c r="A25" s="25" t="s">
        <v>343</v>
      </c>
      <c r="B25" s="41" t="s">
        <v>344</v>
      </c>
      <c r="C25" s="25" t="s">
        <v>345</v>
      </c>
      <c r="D25" s="25" t="s">
        <v>346</v>
      </c>
      <c r="E25" s="27" t="s">
        <v>347</v>
      </c>
      <c r="F25" s="27" t="s">
        <v>145</v>
      </c>
      <c r="G25" s="26"/>
    </row>
    <row r="28" spans="1:7" ht="20.25">
      <c r="A28" s="70" t="s">
        <v>348</v>
      </c>
      <c r="B28" s="71"/>
    </row>
    <row r="30" spans="1:7" ht="15.75" thickBot="1">
      <c r="A30" s="43" t="s">
        <v>3</v>
      </c>
      <c r="B30" s="44"/>
    </row>
    <row r="31" spans="1:7">
      <c r="A31" s="36" t="s">
        <v>307</v>
      </c>
      <c r="B31" s="36" t="s">
        <v>308</v>
      </c>
    </row>
    <row r="32" spans="1:7">
      <c r="A32" t="s">
        <v>349</v>
      </c>
      <c r="B32" s="36" t="s">
        <v>350</v>
      </c>
    </row>
    <row r="34" spans="1:7" ht="15" thickBot="1"/>
    <row r="35" spans="1:7" ht="15" thickBot="1">
      <c r="A35" s="4" t="s">
        <v>15</v>
      </c>
      <c r="B35" s="42" t="s">
        <v>16</v>
      </c>
      <c r="C35" s="4" t="s">
        <v>17</v>
      </c>
      <c r="D35" s="4" t="s">
        <v>18</v>
      </c>
      <c r="E35" s="23" t="s">
        <v>311</v>
      </c>
      <c r="F35" s="21" t="s">
        <v>140</v>
      </c>
      <c r="G35" s="20"/>
    </row>
    <row r="36" spans="1:7">
      <c r="A36" s="39" t="s">
        <v>351</v>
      </c>
      <c r="B36" s="40" t="s">
        <v>352</v>
      </c>
      <c r="C36" s="39" t="s">
        <v>353</v>
      </c>
      <c r="D36" s="39" t="s">
        <v>354</v>
      </c>
      <c r="E36" s="39" t="s">
        <v>355</v>
      </c>
      <c r="F36" s="21" t="s">
        <v>145</v>
      </c>
      <c r="G36" s="20"/>
    </row>
    <row r="37" spans="1:7">
      <c r="A37" s="48" t="s">
        <v>356</v>
      </c>
      <c r="B37" s="47" t="s">
        <v>357</v>
      </c>
      <c r="C37" s="48" t="s">
        <v>358</v>
      </c>
      <c r="D37" s="48" t="s">
        <v>359</v>
      </c>
      <c r="E37" s="48" t="s">
        <v>360</v>
      </c>
      <c r="F37" s="31" t="s">
        <v>145</v>
      </c>
      <c r="G37" s="30"/>
    </row>
    <row r="38" spans="1:7" ht="15" thickBot="1">
      <c r="A38" s="25" t="s">
        <v>361</v>
      </c>
      <c r="B38" s="41" t="s">
        <v>362</v>
      </c>
      <c r="C38" s="25" t="s">
        <v>363</v>
      </c>
      <c r="D38" s="25" t="s">
        <v>364</v>
      </c>
      <c r="E38" s="25" t="s">
        <v>365</v>
      </c>
      <c r="F38" s="27" t="s">
        <v>145</v>
      </c>
      <c r="G38" s="26"/>
    </row>
    <row r="41" spans="1:7" ht="20.25">
      <c r="A41" s="70" t="s">
        <v>366</v>
      </c>
      <c r="B41" s="71"/>
    </row>
    <row r="42" spans="1:7">
      <c r="A42" s="36"/>
    </row>
    <row r="43" spans="1:7" ht="15.75" thickBot="1">
      <c r="A43" s="43" t="s">
        <v>3</v>
      </c>
      <c r="B43" s="44"/>
    </row>
    <row r="44" spans="1:7">
      <c r="A44" t="s">
        <v>307</v>
      </c>
      <c r="B44" s="36" t="s">
        <v>308</v>
      </c>
    </row>
    <row r="45" spans="1:7">
      <c r="A45" t="s">
        <v>367</v>
      </c>
      <c r="B45" s="36" t="s">
        <v>368</v>
      </c>
    </row>
    <row r="47" spans="1:7" ht="15" thickBot="1"/>
    <row r="48" spans="1:7" ht="15" thickBot="1">
      <c r="A48" s="4" t="s">
        <v>15</v>
      </c>
      <c r="B48" s="42" t="s">
        <v>16</v>
      </c>
      <c r="C48" s="4" t="s">
        <v>17</v>
      </c>
      <c r="D48" s="4" t="s">
        <v>18</v>
      </c>
      <c r="E48" s="23" t="s">
        <v>311</v>
      </c>
      <c r="F48" s="21" t="s">
        <v>140</v>
      </c>
      <c r="G48" s="20"/>
    </row>
    <row r="49" spans="1:7">
      <c r="A49" s="39" t="s">
        <v>369</v>
      </c>
      <c r="B49" s="40" t="s">
        <v>370</v>
      </c>
      <c r="C49" s="39" t="s">
        <v>371</v>
      </c>
      <c r="D49" s="39" t="s">
        <v>372</v>
      </c>
      <c r="E49" s="20" t="s">
        <v>373</v>
      </c>
      <c r="F49" s="21" t="s">
        <v>145</v>
      </c>
      <c r="G49" s="20"/>
    </row>
    <row r="50" spans="1:7" ht="15" thickBot="1">
      <c r="A50" s="25" t="s">
        <v>370</v>
      </c>
      <c r="B50" s="41" t="s">
        <v>374</v>
      </c>
      <c r="C50" s="25" t="s">
        <v>375</v>
      </c>
      <c r="D50" s="25" t="s">
        <v>341</v>
      </c>
      <c r="E50" s="26" t="s">
        <v>342</v>
      </c>
      <c r="F50" s="27" t="s">
        <v>145</v>
      </c>
      <c r="G50" s="26"/>
    </row>
    <row r="53" spans="1:7" ht="20.25">
      <c r="A53" s="70" t="s">
        <v>376</v>
      </c>
      <c r="B53" s="71"/>
    </row>
    <row r="55" spans="1:7" ht="15.75" thickBot="1">
      <c r="A55" s="45" t="s">
        <v>3</v>
      </c>
      <c r="B55" s="44"/>
    </row>
    <row r="56" spans="1:7">
      <c r="A56" t="s">
        <v>307</v>
      </c>
      <c r="B56" s="36" t="s">
        <v>308</v>
      </c>
    </row>
    <row r="57" spans="1:7">
      <c r="A57" t="s">
        <v>377</v>
      </c>
      <c r="B57" s="36" t="s">
        <v>378</v>
      </c>
    </row>
    <row r="58" spans="1:7" ht="15" thickBot="1"/>
    <row r="59" spans="1:7" ht="15" thickBot="1">
      <c r="A59" s="4" t="s">
        <v>15</v>
      </c>
      <c r="B59" s="42" t="s">
        <v>16</v>
      </c>
      <c r="C59" s="4" t="s">
        <v>17</v>
      </c>
      <c r="D59" s="4" t="s">
        <v>18</v>
      </c>
      <c r="E59" s="4" t="s">
        <v>311</v>
      </c>
      <c r="F59" s="21" t="s">
        <v>140</v>
      </c>
      <c r="G59" s="20"/>
    </row>
    <row r="60" spans="1:7">
      <c r="A60" s="39" t="s">
        <v>379</v>
      </c>
      <c r="B60" s="40" t="s">
        <v>380</v>
      </c>
      <c r="C60" s="39" t="s">
        <v>381</v>
      </c>
      <c r="D60" s="39" t="s">
        <v>382</v>
      </c>
      <c r="E60" s="39" t="s">
        <v>383</v>
      </c>
      <c r="F60" s="21" t="s">
        <v>145</v>
      </c>
      <c r="G60" s="20"/>
    </row>
    <row r="61" spans="1:7" ht="15" thickBot="1">
      <c r="A61" s="25" t="s">
        <v>380</v>
      </c>
      <c r="B61" s="41" t="s">
        <v>384</v>
      </c>
      <c r="C61" s="25" t="s">
        <v>385</v>
      </c>
      <c r="D61" s="25" t="s">
        <v>341</v>
      </c>
      <c r="E61" s="25" t="s">
        <v>342</v>
      </c>
      <c r="F61" s="27" t="s">
        <v>145</v>
      </c>
      <c r="G61" s="26"/>
    </row>
  </sheetData>
  <mergeCells count="5">
    <mergeCell ref="A1:B1"/>
    <mergeCell ref="A15:B15"/>
    <mergeCell ref="A28:B28"/>
    <mergeCell ref="A41:B41"/>
    <mergeCell ref="A53:B5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8DD98-6B4E-4F5A-A869-4F2E1B9D833F}">
  <sheetPr>
    <tabColor rgb="FFFF0000"/>
  </sheetPr>
  <dimension ref="A1:H30"/>
  <sheetViews>
    <sheetView workbookViewId="0">
      <selection activeCell="M8" sqref="M8"/>
    </sheetView>
  </sheetViews>
  <sheetFormatPr defaultRowHeight="14.25"/>
  <cols>
    <col min="1" max="1" width="24" customWidth="1"/>
    <col min="2" max="2" width="22.85546875" customWidth="1"/>
    <col min="3" max="3" width="26.7109375" customWidth="1"/>
    <col min="4" max="4" width="21.42578125" customWidth="1"/>
    <col min="5" max="5" width="18.7109375" customWidth="1"/>
    <col min="6" max="6" width="19.42578125" bestFit="1" customWidth="1"/>
  </cols>
  <sheetData>
    <row r="1" spans="1:8" ht="15.75" thickBot="1">
      <c r="A1" s="45" t="s">
        <v>3</v>
      </c>
      <c r="B1" s="33"/>
      <c r="E1" s="24" t="s">
        <v>125</v>
      </c>
      <c r="F1" s="23"/>
      <c r="G1" s="4" t="s">
        <v>126</v>
      </c>
    </row>
    <row r="2" spans="1:8">
      <c r="A2" t="s">
        <v>309</v>
      </c>
      <c r="B2" t="s">
        <v>386</v>
      </c>
      <c r="E2" s="31" t="s">
        <v>128</v>
      </c>
      <c r="G2" s="39" t="s">
        <v>129</v>
      </c>
    </row>
    <row r="3" spans="1:8">
      <c r="A3" t="s">
        <v>387</v>
      </c>
      <c r="B3" t="s">
        <v>388</v>
      </c>
      <c r="E3" s="31" t="s">
        <v>132</v>
      </c>
      <c r="G3" s="48" t="s">
        <v>133</v>
      </c>
    </row>
    <row r="4" spans="1:8">
      <c r="A4" t="s">
        <v>389</v>
      </c>
      <c r="B4" t="s">
        <v>390</v>
      </c>
      <c r="E4" s="31" t="s">
        <v>391</v>
      </c>
      <c r="G4" s="48" t="s">
        <v>392</v>
      </c>
    </row>
    <row r="5" spans="1:8" ht="15" thickBot="1">
      <c r="E5" s="27"/>
      <c r="F5" s="28"/>
      <c r="G5" s="25"/>
    </row>
    <row r="8" spans="1:8" ht="21" thickBot="1">
      <c r="A8" s="69" t="s">
        <v>393</v>
      </c>
    </row>
    <row r="9" spans="1:8" ht="15" thickBot="1">
      <c r="A9" s="4" t="s">
        <v>394</v>
      </c>
      <c r="B9" s="4" t="s">
        <v>16</v>
      </c>
      <c r="C9" s="4" t="s">
        <v>17</v>
      </c>
      <c r="D9" s="4" t="s">
        <v>395</v>
      </c>
      <c r="E9" s="23" t="s">
        <v>396</v>
      </c>
      <c r="F9" s="21" t="s">
        <v>140</v>
      </c>
      <c r="G9" s="21"/>
      <c r="H9" s="20"/>
    </row>
    <row r="10" spans="1:8">
      <c r="A10" s="39" t="s">
        <v>397</v>
      </c>
      <c r="B10" s="39" t="s">
        <v>398</v>
      </c>
      <c r="C10" s="39" t="s">
        <v>399</v>
      </c>
      <c r="D10" s="39" t="s">
        <v>400</v>
      </c>
      <c r="E10" s="39" t="s">
        <v>401</v>
      </c>
      <c r="F10" s="21" t="s">
        <v>145</v>
      </c>
      <c r="G10" s="22"/>
      <c r="H10" s="20"/>
    </row>
    <row r="11" spans="1:8">
      <c r="A11" s="48" t="s">
        <v>402</v>
      </c>
      <c r="B11" s="48" t="s">
        <v>403</v>
      </c>
      <c r="C11" s="48" t="s">
        <v>404</v>
      </c>
      <c r="D11" s="48" t="s">
        <v>405</v>
      </c>
      <c r="E11" s="48" t="s">
        <v>406</v>
      </c>
      <c r="F11" s="31" t="s">
        <v>407</v>
      </c>
      <c r="H11" s="30"/>
    </row>
    <row r="12" spans="1:8">
      <c r="A12" s="48" t="s">
        <v>408</v>
      </c>
      <c r="B12" s="48" t="s">
        <v>409</v>
      </c>
      <c r="C12" s="48" t="s">
        <v>410</v>
      </c>
      <c r="D12" s="48" t="s">
        <v>411</v>
      </c>
      <c r="E12" s="48" t="s">
        <v>412</v>
      </c>
      <c r="F12" s="31" t="s">
        <v>407</v>
      </c>
      <c r="H12" s="30"/>
    </row>
    <row r="13" spans="1:8">
      <c r="A13" s="48" t="s">
        <v>413</v>
      </c>
      <c r="B13" s="48" t="s">
        <v>414</v>
      </c>
      <c r="C13" s="48" t="s">
        <v>415</v>
      </c>
      <c r="D13" s="48" t="s">
        <v>416</v>
      </c>
      <c r="E13" s="48" t="s">
        <v>417</v>
      </c>
      <c r="F13" s="31" t="s">
        <v>407</v>
      </c>
      <c r="H13" s="30"/>
    </row>
    <row r="14" spans="1:8">
      <c r="A14" s="48" t="s">
        <v>418</v>
      </c>
      <c r="B14" s="48" t="s">
        <v>419</v>
      </c>
      <c r="C14" s="48" t="s">
        <v>420</v>
      </c>
      <c r="D14" s="48" t="s">
        <v>421</v>
      </c>
      <c r="E14" s="48" t="s">
        <v>422</v>
      </c>
      <c r="F14" s="31" t="s">
        <v>407</v>
      </c>
      <c r="H14" s="30"/>
    </row>
    <row r="15" spans="1:8">
      <c r="A15" s="48" t="s">
        <v>423</v>
      </c>
      <c r="B15" s="48" t="s">
        <v>424</v>
      </c>
      <c r="C15" s="48" t="s">
        <v>425</v>
      </c>
      <c r="D15" s="48" t="s">
        <v>426</v>
      </c>
      <c r="E15" s="48" t="s">
        <v>427</v>
      </c>
      <c r="F15" s="31" t="s">
        <v>145</v>
      </c>
      <c r="H15" s="30"/>
    </row>
    <row r="16" spans="1:8">
      <c r="A16" s="48" t="s">
        <v>428</v>
      </c>
      <c r="B16" s="48" t="s">
        <v>429</v>
      </c>
      <c r="C16" s="48" t="s">
        <v>430</v>
      </c>
      <c r="D16" s="48" t="s">
        <v>421</v>
      </c>
      <c r="E16" s="48" t="s">
        <v>422</v>
      </c>
      <c r="F16" s="31" t="s">
        <v>145</v>
      </c>
      <c r="H16" s="30"/>
    </row>
    <row r="17" spans="1:8">
      <c r="A17" s="48" t="s">
        <v>431</v>
      </c>
      <c r="B17" s="48" t="s">
        <v>432</v>
      </c>
      <c r="C17" s="48" t="s">
        <v>433</v>
      </c>
      <c r="D17" s="48" t="s">
        <v>434</v>
      </c>
      <c r="E17" s="48" t="s">
        <v>435</v>
      </c>
      <c r="F17" s="31" t="s">
        <v>407</v>
      </c>
      <c r="H17" s="30"/>
    </row>
    <row r="18" spans="1:8">
      <c r="A18" s="48" t="s">
        <v>436</v>
      </c>
      <c r="B18" s="48" t="s">
        <v>437</v>
      </c>
      <c r="C18" s="48" t="s">
        <v>438</v>
      </c>
      <c r="D18" s="48" t="s">
        <v>439</v>
      </c>
      <c r="E18" s="48" t="s">
        <v>440</v>
      </c>
      <c r="F18" s="31" t="s">
        <v>441</v>
      </c>
      <c r="H18" s="30"/>
    </row>
    <row r="19" spans="1:8">
      <c r="A19" s="48" t="s">
        <v>442</v>
      </c>
      <c r="B19" s="48" t="s">
        <v>443</v>
      </c>
      <c r="C19" s="48" t="s">
        <v>444</v>
      </c>
      <c r="D19" s="48" t="s">
        <v>445</v>
      </c>
      <c r="E19" s="48" t="s">
        <v>446</v>
      </c>
      <c r="F19" s="31" t="s">
        <v>447</v>
      </c>
      <c r="H19" s="30"/>
    </row>
    <row r="20" spans="1:8">
      <c r="A20" s="48" t="s">
        <v>448</v>
      </c>
      <c r="B20" s="48" t="s">
        <v>449</v>
      </c>
      <c r="C20" s="48" t="s">
        <v>450</v>
      </c>
      <c r="D20" s="48" t="s">
        <v>451</v>
      </c>
      <c r="E20" s="48" t="s">
        <v>452</v>
      </c>
      <c r="F20" s="31" t="s">
        <v>407</v>
      </c>
      <c r="H20" s="30"/>
    </row>
    <row r="21" spans="1:8">
      <c r="A21" s="48" t="s">
        <v>453</v>
      </c>
      <c r="B21" s="48" t="s">
        <v>454</v>
      </c>
      <c r="C21" s="48" t="s">
        <v>455</v>
      </c>
      <c r="D21" s="48" t="s">
        <v>456</v>
      </c>
      <c r="E21" s="48" t="s">
        <v>457</v>
      </c>
      <c r="F21" s="31" t="s">
        <v>407</v>
      </c>
      <c r="H21" s="30"/>
    </row>
    <row r="22" spans="1:8">
      <c r="A22" s="48" t="s">
        <v>458</v>
      </c>
      <c r="B22" s="48" t="s">
        <v>459</v>
      </c>
      <c r="C22" s="48" t="s">
        <v>460</v>
      </c>
      <c r="D22" s="48" t="s">
        <v>461</v>
      </c>
      <c r="E22" s="48" t="s">
        <v>462</v>
      </c>
      <c r="F22" s="31" t="s">
        <v>407</v>
      </c>
      <c r="H22" s="30"/>
    </row>
    <row r="23" spans="1:8">
      <c r="A23" s="48" t="s">
        <v>463</v>
      </c>
      <c r="B23" s="48" t="s">
        <v>464</v>
      </c>
      <c r="C23" s="48" t="s">
        <v>465</v>
      </c>
      <c r="D23" s="48" t="s">
        <v>466</v>
      </c>
      <c r="E23" s="48" t="s">
        <v>467</v>
      </c>
      <c r="F23" s="31" t="s">
        <v>407</v>
      </c>
      <c r="H23" s="30"/>
    </row>
    <row r="24" spans="1:8">
      <c r="A24" s="48" t="s">
        <v>468</v>
      </c>
      <c r="B24" s="48" t="s">
        <v>469</v>
      </c>
      <c r="C24" s="48" t="s">
        <v>470</v>
      </c>
      <c r="D24" s="48" t="s">
        <v>421</v>
      </c>
      <c r="E24" s="48" t="s">
        <v>422</v>
      </c>
      <c r="F24" s="31" t="s">
        <v>145</v>
      </c>
      <c r="H24" s="30"/>
    </row>
    <row r="25" spans="1:8" ht="15" thickBot="1">
      <c r="A25" s="25" t="s">
        <v>471</v>
      </c>
      <c r="B25" s="25" t="s">
        <v>472</v>
      </c>
      <c r="C25" s="25" t="s">
        <v>473</v>
      </c>
      <c r="D25" s="25" t="s">
        <v>434</v>
      </c>
      <c r="E25" s="48" t="s">
        <v>435</v>
      </c>
      <c r="F25" s="27" t="s">
        <v>145</v>
      </c>
      <c r="G25" s="28"/>
      <c r="H25" s="26"/>
    </row>
    <row r="26" spans="1:8">
      <c r="E26">
        <f>SUM(E10:E25)</f>
        <v>0</v>
      </c>
    </row>
    <row r="28" spans="1:8" ht="18.75" thickBot="1">
      <c r="A28" s="74" t="s">
        <v>474</v>
      </c>
      <c r="B28" s="74"/>
    </row>
    <row r="29" spans="1:8" ht="15" thickBot="1">
      <c r="A29" s="4" t="s">
        <v>310</v>
      </c>
      <c r="B29" s="4" t="s">
        <v>16</v>
      </c>
      <c r="C29" s="4" t="s">
        <v>17</v>
      </c>
      <c r="D29" s="4" t="s">
        <v>18</v>
      </c>
      <c r="E29" s="23" t="s">
        <v>311</v>
      </c>
    </row>
    <row r="30" spans="1:8" ht="15" thickBot="1">
      <c r="A30" s="4" t="s">
        <v>475</v>
      </c>
      <c r="B30" s="4" t="s">
        <v>307</v>
      </c>
      <c r="C30" s="4" t="s">
        <v>476</v>
      </c>
      <c r="D30" s="4" t="s">
        <v>477</v>
      </c>
      <c r="E30" s="4" t="s">
        <v>478</v>
      </c>
    </row>
  </sheetData>
  <mergeCells count="1">
    <mergeCell ref="A28:B2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4315d17-38f3-49ff-88ed-af88138414fe">
      <Terms xmlns="http://schemas.microsoft.com/office/infopath/2007/PartnerControls"/>
    </lcf76f155ced4ddcb4097134ff3c332f>
    <TaxCatchAll xmlns="7fabc796-b923-4162-8cd7-56545097a45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B8687EF5EBF0498059BC105A2FA5EB" ma:contentTypeVersion="11" ma:contentTypeDescription="Create a new document." ma:contentTypeScope="" ma:versionID="de802b71549828659c326acffa995efd">
  <xsd:schema xmlns:xsd="http://www.w3.org/2001/XMLSchema" xmlns:xs="http://www.w3.org/2001/XMLSchema" xmlns:p="http://schemas.microsoft.com/office/2006/metadata/properties" xmlns:ns2="94315d17-38f3-49ff-88ed-af88138414fe" xmlns:ns3="7fabc796-b923-4162-8cd7-56545097a459" targetNamespace="http://schemas.microsoft.com/office/2006/metadata/properties" ma:root="true" ma:fieldsID="1f0081e47cc150d2ecc6ad9bee1791ae" ns2:_="" ns3:_="">
    <xsd:import namespace="94315d17-38f3-49ff-88ed-af88138414fe"/>
    <xsd:import namespace="7fabc796-b923-4162-8cd7-56545097a45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315d17-38f3-49ff-88ed-af88138414fe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72d403c7-8979-4998-a0db-d308fe8498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abc796-b923-4162-8cd7-56545097a459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b5d2c315-9d70-4a27-bfcb-0be75c382a52}" ma:internalName="TaxCatchAll" ma:showField="CatchAllData" ma:web="7fabc796-b923-4162-8cd7-56545097a4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8D6E0C-E81D-4755-BD0F-41F1B731984F}"/>
</file>

<file path=customXml/itemProps2.xml><?xml version="1.0" encoding="utf-8"?>
<ds:datastoreItem xmlns:ds="http://schemas.openxmlformats.org/officeDocument/2006/customXml" ds:itemID="{DEB0377D-FECB-4744-9198-36C22C45F4CD}"/>
</file>

<file path=customXml/itemProps3.xml><?xml version="1.0" encoding="utf-8"?>
<ds:datastoreItem xmlns:ds="http://schemas.openxmlformats.org/officeDocument/2006/customXml" ds:itemID="{3F16D3D2-1759-4D73-818A-5F0AC0E29F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Nompumelelo Kgatle</dc:creator>
  <cp:keywords/>
  <dc:description/>
  <cp:lastModifiedBy>Bokaba, Gloria, (Miss) (s224168460)</cp:lastModifiedBy>
  <cp:revision/>
  <dcterms:created xsi:type="dcterms:W3CDTF">2024-08-20T16:44:49Z</dcterms:created>
  <dcterms:modified xsi:type="dcterms:W3CDTF">2024-09-02T21:12:02Z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0x01010014B8687EF5EBF0498059BC105A2FA5EB</vt:lpwstr>
  </property>
  <property fmtid="{D5CDD505-2E9C-101B-9397-08002B2CF9AE}" pid="3" name="MediaServiceImageTags">
    <vt:lpwstr/>
  </property>
</Properties>
</file>