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_\Desktop\Data learning\Excel projects\"/>
    </mc:Choice>
  </mc:AlternateContent>
  <xr:revisionPtr revIDLastSave="0" documentId="13_ncr:1_{E53F1350-5390-45F6-B9F8-7E880F5EAD47}" xr6:coauthVersionLast="47" xr6:coauthVersionMax="47" xr10:uidLastSave="{00000000-0000-0000-0000-000000000000}"/>
  <bookViews>
    <workbookView xWindow="-108" yWindow="-108" windowWidth="23256" windowHeight="13176" tabRatio="775" firstSheet="5" activeTab="9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, Mid" sheetId="3" r:id="rId5"/>
    <sheet name="TRIM, Concat" sheetId="6" r:id="rId6"/>
    <sheet name="Substitute (Find&amp;Replace)" sheetId="7" r:id="rId7"/>
    <sheet name="SumIF" sheetId="12" r:id="rId8"/>
    <sheet name="Count-CountIF(same as sumif)" sheetId="5" r:id="rId9"/>
    <sheet name="Days-NetworkDays" sheetId="13" r:id="rId10"/>
    <sheet name="Sheet1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K2" i="12"/>
  <c r="J2" i="12"/>
  <c r="L2" i="7" a="1"/>
  <c r="L2" i="7" s="1"/>
  <c r="K2" i="7" a="1"/>
  <c r="K2" i="7" s="1"/>
  <c r="J2" i="7" a="1"/>
  <c r="J2" i="7" s="1"/>
  <c r="L3" i="6"/>
  <c r="L4" i="6"/>
  <c r="L5" i="6"/>
  <c r="L6" i="6"/>
  <c r="L7" i="6"/>
  <c r="L8" i="6"/>
  <c r="L9" i="6"/>
  <c r="L10" i="6"/>
  <c r="L2" i="6"/>
  <c r="K3" i="6"/>
  <c r="K4" i="6"/>
  <c r="K5" i="6"/>
  <c r="K6" i="6"/>
  <c r="K7" i="6"/>
  <c r="K8" i="6"/>
  <c r="K9" i="6"/>
  <c r="K10" i="6"/>
  <c r="K2" i="6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<sst xmlns="http://schemas.openxmlformats.org/spreadsheetml/2006/main" count="521" uniqueCount="89">
  <si>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</si>
  <si>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</si>
  <si>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</si>
  <si>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</si>
  <si>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</si>
  <si>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</si>
  <si>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</si>
  <si>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</si>
  <si>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</si>
  <si>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</si>
  <si>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</si>
  <si>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</si>
  <si>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</si>
  <si>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</si>
  <si>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</si>
  <si>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</si>
  <si>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</si>
  <si>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</si>
  <si>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</si>
  <si>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</si>
  <si>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</si>
  <si>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</si>
  <si>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</si>
  <si>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</si>
  <si>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</si>
  <si>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</si>
  <si>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</si>
  <si>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</si>
  <si>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</si>
  <si>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</si>
  <si>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</si>
  <si>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</si>
  <si>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</si>
  <si>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</si>
  <si>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</si>
  <si>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</si>
  <si>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</si>
  <si>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</si>
  <si>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</si>
  <si>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</si>
  <si>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</si>
  <si>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</si>
  <si>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</si>
  <si>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</si>
  <si>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</si>
  <si>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</si>
  <si>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</si>
  <si>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</si>
  <si>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</si>
  <si>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</si>
  <si>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</si>
  <si>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</si>
  <si>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</si>
  <si>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</si>
  <si>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</si>
  <si>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</si>
  <si>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</si>
  <si>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</si>
  <si>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</si>
  <si>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</si>
  <si>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</si>
  <si>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</si>
  <si>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</si>
  <si>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</si>
  <si>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</si>
  <si>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</si>
  <si>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</si>
  <si>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TEXT(H2,"dd/mm/yyyy")</t>
  </si>
  <si>
    <t>with 1 instance</t>
  </si>
  <si>
    <t>with 2 instances</t>
  </si>
  <si>
    <t>with NO instances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</si>
  <si>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</si>
  <si>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</si>
  <si>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</si>
  <si>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</si>
  <si>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</si>
  <si>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</si>
  <si>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</si>
  <si>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</si>
  <si>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</si>
  <si>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Left</t>
  </si>
  <si>
    <t>Right</t>
  </si>
  <si>
    <t>left day</t>
  </si>
  <si>
    <t>mid month</t>
  </si>
  <si>
    <t>TRIM (Remove spaces on both side)</t>
  </si>
  <si>
    <t>Concat</t>
  </si>
  <si>
    <t>Concat to generate email</t>
  </si>
  <si>
    <t>DAYS (calculate days in between)</t>
  </si>
  <si>
    <t>NETWORKDAYS (working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</si>
</sst>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£&quot;#,##0.00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6" sqref="K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76</v>
      </c>
      <c r="K1" t="s">
        <v>77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3">
        <v>45000</v>
      </c>
      <c r="H2" s="1">
        <v>37197</v>
      </c>
      <c r="I2" s="1">
        <v>42253</v>
      </c>
      <c r="J2" s="3">
        <f>MAX(G2:G10)</f>
        <v>65000</v>
      </c>
      <c r="K2" s="3">
        <f>MIN(G2:G10)</f>
        <v>36000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3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3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3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3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3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3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3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IF(D2:D10&gt;30, "old","young")</f>
        <v>young</v>
      </c>
      <c r="K2" t="str" cm="1">
        <f t="array" ref="K2:K10">_xlfn.IFS(F2:F10="Salesman", "Sales",F2:F10="Regional Manager", "Manager")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e">
        <v>#N/A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Manager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L1" t="s">
        <v>34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I18" sqref="I18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80</v>
      </c>
      <c r="L1" t="s">
        <v>81</v>
      </c>
      <c r="M1" t="s">
        <v>81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4" t="s">
        <v>47</v>
      </c>
      <c r="I2" s="2" t="s">
        <v>55</v>
      </c>
      <c r="J2" s="1" t="s">
        <v>38</v>
      </c>
      <c r="K2" t="str" cm="1">
        <f t="array" ref="K2:K10">LEFT(C2:C10,3)</f>
        <v>Hal</v>
      </c>
      <c r="L2" t="str" cm="1">
        <f t="array" ref="L2:L10">RIGHT(A2:A10,3)</f>
        <v>001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4" t="s">
        <v>48</v>
      </c>
      <c r="I3" s="2" t="s">
        <v>56</v>
      </c>
      <c r="J3" s="1" t="s">
        <v>39</v>
      </c>
      <c r="K3" t="str">
        <v>Bea</v>
      </c>
      <c r="L3" t="str">
        <v>002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4" t="s">
        <v>49</v>
      </c>
      <c r="I4" s="2" t="s">
        <v>57</v>
      </c>
      <c r="J4" s="1" t="s">
        <v>40</v>
      </c>
      <c r="K4" t="str">
        <v>Sch</v>
      </c>
      <c r="L4" t="str">
        <v>003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4" t="s">
        <v>50</v>
      </c>
      <c r="I5" s="2" t="s">
        <v>58</v>
      </c>
      <c r="J5" s="1" t="s">
        <v>41</v>
      </c>
      <c r="K5" t="str">
        <v>Mar</v>
      </c>
      <c r="L5" t="str">
        <v>004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4" t="s">
        <v>51</v>
      </c>
      <c r="I6" s="2" t="s">
        <v>59</v>
      </c>
      <c r="J6" s="1" t="s">
        <v>42</v>
      </c>
      <c r="K6" t="str">
        <v>Fle</v>
      </c>
      <c r="L6" t="str">
        <v>005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4" t="s">
        <v>51</v>
      </c>
      <c r="I7" s="2" t="s">
        <v>60</v>
      </c>
      <c r="J7" s="1" t="s">
        <v>43</v>
      </c>
      <c r="K7" t="str">
        <v>Sco</v>
      </c>
      <c r="L7" t="str">
        <v>006</v>
      </c>
      <c r="M7" t="str">
        <v>2001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4" t="s">
        <v>52</v>
      </c>
      <c r="I8" s="2" t="s">
        <v>60</v>
      </c>
      <c r="J8" s="1" t="s">
        <v>44</v>
      </c>
      <c r="K8" t="str">
        <v>Pal</v>
      </c>
      <c r="L8" t="str">
        <v>007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4" t="s">
        <v>53</v>
      </c>
      <c r="I9" s="2" t="s">
        <v>61</v>
      </c>
      <c r="J9" s="1" t="s">
        <v>45</v>
      </c>
      <c r="K9" t="str">
        <v>Hud</v>
      </c>
      <c r="L9" t="str">
        <v>008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4" t="s">
        <v>54</v>
      </c>
      <c r="I10" s="2" t="s">
        <v>61</v>
      </c>
      <c r="J10" s="1" t="s">
        <v>46</v>
      </c>
      <c r="K10" t="str">
        <v>Mal</v>
      </c>
      <c r="L10" t="str">
        <v>009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G18" sqref="G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L1" t="s">
        <v>82</v>
      </c>
      <c r="M1" t="s">
        <v>83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LEFT(J2:J10,2)</f>
        <v>02</v>
      </c>
      <c r="M2" t="str" cm="1">
        <f t="array" ref="M2:M10">MID(J2:J10,4,2)</f>
        <v>11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</v>
      </c>
      <c r="M3" t="str">
        <v>10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</v>
      </c>
      <c r="M4" t="str">
        <v>07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</v>
      </c>
      <c r="M5" t="str">
        <v>01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</v>
      </c>
      <c r="M6" t="str">
        <v>05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</v>
      </c>
      <c r="M7" t="str">
        <v>12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</v>
      </c>
      <c r="M8" t="str">
        <v>11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</v>
      </c>
      <c r="M9" t="str">
        <v>06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</v>
      </c>
      <c r="M10" t="str">
        <v>08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L10"/>
  <sheetViews>
    <sheetView workbookViewId="0">
      <selection activeCell="L14" sqref="L14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11.664062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9" width="10.5546875" bestFit="1" customWidth="1"/>
    <col min="10" max="10" width="30.44140625" bestFit="1" customWidth="1"/>
    <col min="11" max="11" width="14.6640625" bestFit="1" customWidth="1"/>
    <col min="12" max="12" width="25.21875" bestFit="1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84</v>
      </c>
      <c r="K1" t="s">
        <v>85</v>
      </c>
      <c r="L1" t="s">
        <v>86</v>
      </c>
    </row>
    <row r="2" spans="1:12" x14ac:dyDescent="0.3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tr">
        <f>_xlfn.CONCAT(B2," ",J2)</f>
        <v>Jim Halpert</v>
      </c>
      <c r="L2" t="str">
        <f>_xlfn.CONCAT(B2,".",J2,"@gmail.com")</f>
        <v>Jim.Halpert@gmail.com</v>
      </c>
    </row>
    <row r="3" spans="1:12" x14ac:dyDescent="0.3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  <c r="K3" t="str">
        <f t="shared" ref="K3:K10" si="0">_xlfn.CONCAT(B3," ",J3)</f>
        <v>Pam Beasley</v>
      </c>
      <c r="L3" t="str">
        <f t="shared" ref="L3:L10" si="1">_xlfn.CONCAT(B3,".",J3,"@gmail.com")</f>
        <v>Pam.Beasley@gmail.com</v>
      </c>
    </row>
    <row r="4" spans="1:12" x14ac:dyDescent="0.3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  <c r="K4" t="str">
        <f t="shared" si="0"/>
        <v>Dwight Schrute</v>
      </c>
      <c r="L4" t="str">
        <f t="shared" si="1"/>
        <v>Dwight.Schrute@gmail.com</v>
      </c>
    </row>
    <row r="5" spans="1:12" x14ac:dyDescent="0.3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  <c r="K5" t="str">
        <f t="shared" si="0"/>
        <v>Angela Martin</v>
      </c>
      <c r="L5" t="str">
        <f t="shared" si="1"/>
        <v>Angela.Martin@gmail.com</v>
      </c>
    </row>
    <row r="6" spans="1:12" x14ac:dyDescent="0.3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  <c r="K6" t="str">
        <f t="shared" si="0"/>
        <v>Toby Flenderson</v>
      </c>
      <c r="L6" t="str">
        <f t="shared" si="1"/>
        <v>Toby.Flenderson@gmail.com</v>
      </c>
    </row>
    <row r="7" spans="1:12" x14ac:dyDescent="0.3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  <c r="K7" t="str">
        <f t="shared" si="0"/>
        <v>Michael Scott</v>
      </c>
      <c r="L7" t="str">
        <f t="shared" si="1"/>
        <v>Michael.Scott@gmail.com</v>
      </c>
    </row>
    <row r="8" spans="1:12" x14ac:dyDescent="0.3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  <c r="K8" t="str">
        <f t="shared" si="0"/>
        <v>Meredith Palmer</v>
      </c>
      <c r="L8" t="str">
        <f t="shared" si="1"/>
        <v>Meredith.Palmer@gmail.com</v>
      </c>
    </row>
    <row r="9" spans="1:12" x14ac:dyDescent="0.3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  <c r="K9" t="str">
        <f t="shared" si="0"/>
        <v>Stanley Hudson</v>
      </c>
      <c r="L9" t="str">
        <f t="shared" si="1"/>
        <v>Stanley.Hudson@gmail.com</v>
      </c>
    </row>
    <row r="10" spans="1:12" x14ac:dyDescent="0.3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  <c r="K10" t="str">
        <f t="shared" si="0"/>
        <v>Kevin Malone</v>
      </c>
      <c r="L10" t="str">
        <f t="shared" si="1"/>
        <v>Kevin.Malone@gmail.com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0" sqref="K2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68</v>
      </c>
      <c r="K1" t="s">
        <v>69</v>
      </c>
      <c r="L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K10"/>
  <sheetViews>
    <sheetView workbookViewId="0">
      <selection activeCell="K3" sqref="K3"/>
    </sheetView>
  </sheetViews>
  <sheetFormatPr defaultColWidth="13" defaultRowHeight="14.4" x14ac:dyDescent="0.3"/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71</v>
      </c>
      <c r="K1" t="s">
        <v>72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SUMIF(G2:G10,"&gt;50000")</f>
        <v>128000</v>
      </c>
      <c r="K2">
        <f>SUMIFS(G2:G10,E2:E10,"Female",D2:D10,"&gt;30")</f>
        <v>88000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28" sqref="K2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73</v>
      </c>
      <c r="K1" t="s">
        <v>74</v>
      </c>
      <c r="L1" t="s">
        <v>75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4" sqref="M4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27.44140625" customWidth="1"/>
    <col min="9" max="9" width="10.5546875" bestFit="1" customWidth="1"/>
    <col min="10" max="10" width="28.109375" bestFit="1" customWidth="1"/>
    <col min="11" max="11" width="13.88671875" bestFit="1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87</v>
      </c>
      <c r="K1" t="s">
        <v>88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_xlfn.DAYS(I2,H2)</f>
        <v>5056</v>
      </c>
      <c r="K2">
        <f>NETWORKDAYS(H2,I2,)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f t="shared" ref="J3:J10" si="0">_xlfn.DAYS(I3,H3)</f>
        <v>5851</v>
      </c>
      <c r="K3">
        <f t="shared" ref="K3:K10" si="1">NETWORKDAYS(H3,I3,)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37017</v>
      </c>
      <c r="I7" s="1">
        <v>41528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41528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42116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D3EC-8829-45D5-B8AF-19D52DCCE000}">
  <dimension ref="A1"/>
  <sheetViews>
    <sheetView workbookViewId="0">
      <selection activeCell="N24" sqref="N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DateToText, Mid</vt:lpstr>
      <vt:lpstr>TRIM, Concat</vt:lpstr>
      <vt:lpstr>Substitute (Find&amp;Replace)</vt:lpstr>
      <vt:lpstr>SumIF</vt:lpstr>
      <vt:lpstr>Count-CountIF(same as sumif)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Phoebe Chan</cp:lastModifiedBy>
  <dcterms:created xsi:type="dcterms:W3CDTF">2021-12-16T14:18:34Z</dcterms:created>
  <dcterms:modified xsi:type="dcterms:W3CDTF">2023-11-13T12:20:28Z</dcterms:modified>
</cp:coreProperties>
</file>