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PVH\"/>
    </mc:Choice>
  </mc:AlternateContent>
  <xr:revisionPtr revIDLastSave="0" documentId="8_{E1F45354-73E1-4231-92CD-40F47303F3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9" r:id="rId1"/>
    <sheet name="Your Profile" sheetId="4" r:id="rId2"/>
    <sheet name="Chat" sheetId="8" r:id="rId3"/>
    <sheet name="HomeScreen" sheetId="7" r:id="rId4"/>
  </sheets>
  <definedNames>
    <definedName name="cabinet_type">#REF!</definedName>
    <definedName name="Cập_nhật_sector_vừa_thêm_mới">#REF!</definedName>
    <definedName name="Chức_năng__Phần_này_viết_các_trường_hợp_kiểm_thử_kiểm_tra_các_ràng_buộc_trong_cơ_sở_dữ_liệu_và_cho_các_luồng_nghiệp_vụ_trong_tài_liệu_giải_pháp__tích_hợp_với_các_chức_năng_khác">#REF!</definedName>
    <definedName name="Popup_Chọn_vùng_lõm">#REF!</definedName>
    <definedName name="Popup_Tìm_kiếm_nhà_trạm">#REF!</definedName>
    <definedName name="Popup_Tìm_kiếm_tuyến_cáp_thiết_kế_mới">#REF!</definedName>
    <definedName name="Popup_Tìm_kiếm_tuyến_hiện_có">#REF!</definedName>
    <definedName name="PopupTKStations">#REF!</definedName>
    <definedName name="radio_location_type">#REF!</definedName>
    <definedName name="radio_station_type">#REF!</definedName>
    <definedName name="special_area">#REF!</definedName>
    <definedName name="Thêm_mới_đề_xuất_trạm____Thông_tin_call_off____Thêm_mới_sector">#REF!</definedName>
    <definedName name="TKStation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sPfhS1kRNKC0PU8+cfRvHyLeMIwwc0cXc3HsqMXuNeg="/>
    </ext>
  </extLst>
</workbook>
</file>

<file path=xl/calcChain.xml><?xml version="1.0" encoding="utf-8"?>
<calcChain xmlns="http://schemas.openxmlformats.org/spreadsheetml/2006/main">
  <c r="A22" i="7" l="1"/>
  <c r="A21" i="7"/>
  <c r="A18" i="8"/>
  <c r="A19" i="8"/>
  <c r="A20" i="8"/>
  <c r="A21" i="8"/>
  <c r="A23" i="8"/>
  <c r="A24" i="8"/>
  <c r="A25" i="8"/>
  <c r="A26" i="8"/>
  <c r="A24" i="4"/>
  <c r="A23" i="4"/>
  <c r="A22" i="4"/>
  <c r="A34" i="4"/>
  <c r="A15" i="9"/>
  <c r="A28" i="7"/>
  <c r="A26" i="7"/>
  <c r="A16" i="7"/>
  <c r="A18" i="7"/>
  <c r="A15" i="7"/>
  <c r="A15" i="8"/>
  <c r="A17" i="8"/>
  <c r="A15" i="4"/>
  <c r="A16" i="4"/>
  <c r="A17" i="4"/>
  <c r="A18" i="4"/>
  <c r="A19" i="4"/>
  <c r="A16" i="9"/>
  <c r="A17" i="9"/>
  <c r="A18" i="9"/>
  <c r="A19" i="9"/>
  <c r="A20" i="9"/>
  <c r="A14" i="9"/>
  <c r="A13" i="9"/>
  <c r="A12" i="9"/>
  <c r="D8" i="9"/>
  <c r="D6" i="9"/>
  <c r="D5" i="9"/>
  <c r="D4" i="9"/>
  <c r="A33" i="4"/>
  <c r="A32" i="4"/>
  <c r="A31" i="4"/>
  <c r="A14" i="4"/>
  <c r="A13" i="4"/>
  <c r="A12" i="4"/>
  <c r="D8" i="4"/>
  <c r="D6" i="4"/>
  <c r="D5" i="4"/>
  <c r="D4" i="4"/>
  <c r="A14" i="8"/>
  <c r="A13" i="8"/>
  <c r="A12" i="8"/>
  <c r="D8" i="8"/>
  <c r="D6" i="8"/>
  <c r="D5" i="8"/>
  <c r="D4" i="8"/>
  <c r="A25" i="7"/>
  <c r="A24" i="7"/>
  <c r="A23" i="7"/>
  <c r="A19" i="7"/>
  <c r="A17" i="7"/>
  <c r="A14" i="7"/>
  <c r="A13" i="7"/>
  <c r="A12" i="7"/>
  <c r="D8" i="7"/>
  <c r="D6" i="7"/>
  <c r="D5" i="7"/>
  <c r="D4" i="7"/>
  <c r="D7" i="7" l="1"/>
  <c r="D7" i="8"/>
  <c r="D7" i="4"/>
  <c r="D7" i="9"/>
</calcChain>
</file>

<file path=xl/sharedStrings.xml><?xml version="1.0" encoding="utf-8"?>
<sst xmlns="http://schemas.openxmlformats.org/spreadsheetml/2006/main" count="490" uniqueCount="82">
  <si>
    <t>KỊCH BẢN KIỂM THỬ *</t>
  </si>
  <si>
    <t>Tên màn hình/Tên chức năng</t>
  </si>
  <si>
    <t>Mã trường hợp kiểm thử</t>
  </si>
  <si>
    <t>Số trường hợp kiểm thử đạt (P)</t>
  </si>
  <si>
    <t>Số trường hợp kiểm thử không đạt (F)</t>
  </si>
  <si>
    <t>Số trường hợp kiểm thử đang xem xét (PE)</t>
  </si>
  <si>
    <t>Số trường hợp kiểm thử chưa thực hiện</t>
  </si>
  <si>
    <t>Tổng số trường hợp kiểm thử</t>
  </si>
  <si>
    <t>Mục đích kiểm thử</t>
  </si>
  <si>
    <t>Các bước thực hiện</t>
  </si>
  <si>
    <t>Kết quả mong muốn</t>
  </si>
  <si>
    <t>Android</t>
  </si>
  <si>
    <t>iOS</t>
  </si>
  <si>
    <t>&lt;Tên môi trường test&gt;</t>
  </si>
  <si>
    <t>Kết quả hiện tại</t>
  </si>
  <si>
    <t>Mã lỗi</t>
  </si>
  <si>
    <t>Ghi chú</t>
  </si>
  <si>
    <t>Lần 1</t>
  </si>
  <si>
    <t>Lần 2</t>
  </si>
  <si>
    <t>Lần 3</t>
  </si>
  <si>
    <t>Giao diện</t>
  </si>
  <si>
    <t>Chức năng</t>
  </si>
  <si>
    <t>P</t>
  </si>
  <si>
    <t>Contacts</t>
  </si>
  <si>
    <t>Chats</t>
  </si>
  <si>
    <t>Your Profile</t>
  </si>
  <si>
    <t>Input Phone Number</t>
  </si>
  <si>
    <t>Kiểm tra xem đã chức năng có hiện thị và nằm đúng vị trí</t>
  </si>
  <si>
    <t>Quan sát bằng mắt</t>
  </si>
  <si>
    <t>Đã hiển thị ở vị trí chính xác</t>
  </si>
  <si>
    <t>YP</t>
  </si>
  <si>
    <t>Textbox Avata</t>
  </si>
  <si>
    <t xml:space="preserve">Nhập đầy đủ và chính xác các thông tin yêu cầu </t>
  </si>
  <si>
    <t>Chương trình chuyển sang màn hình chính</t>
  </si>
  <si>
    <t>Nhập đầy đủ thông tin cần thiét</t>
  </si>
  <si>
    <t>Chương trình dừng lại màn hình Your Profile</t>
  </si>
  <si>
    <t>Xem thông tin chi tiết người dùng</t>
  </si>
  <si>
    <t>Click vào biểu tượng của người dùng</t>
  </si>
  <si>
    <t>Chương trình hiển thị đầy đủ thông  tin người dùng</t>
  </si>
  <si>
    <t>Buttom Đăng Xuất</t>
  </si>
  <si>
    <t>Đăng xuất</t>
  </si>
  <si>
    <t>Click vào biểu tượng LogOut</t>
  </si>
  <si>
    <t>Chương chình quay về màn Input Phone Number</t>
  </si>
  <si>
    <t>Kiểm tra đối tượng đã đúng màu sắc</t>
  </si>
  <si>
    <t>Đã hiển thị đúng màu sắc</t>
  </si>
  <si>
    <t>Buttom New Chat</t>
  </si>
  <si>
    <t>List Chat</t>
  </si>
  <si>
    <t xml:space="preserve">Thêm chat mới </t>
  </si>
  <si>
    <t>Click vào biểu tượng New Chat</t>
  </si>
  <si>
    <t xml:space="preserve">Chương trình hiển thị hộp thoại tin nhắn mới </t>
  </si>
  <si>
    <t xml:space="preserve">Trả lời tin nhắn </t>
  </si>
  <si>
    <t>Click vào đoạn Chat trong List Chat</t>
  </si>
  <si>
    <t>Chương trình hiển thị hộp thoại tin nhắn từ trước đó</t>
  </si>
  <si>
    <t>Chương trình sẽ hiển thị danh sách liên hệ theo từ khóa của người dùng</t>
  </si>
  <si>
    <t>Chat</t>
  </si>
  <si>
    <t>Login</t>
  </si>
  <si>
    <t>LG</t>
  </si>
  <si>
    <t>Đăng nhập bằng google</t>
  </si>
  <si>
    <t xml:space="preserve">Nhập sai thông tin gmail </t>
  </si>
  <si>
    <t>Điền sai thông tin gmail</t>
  </si>
  <si>
    <t>Nhập đúng thông tin gmail</t>
  </si>
  <si>
    <t>click vào nút " Start messaging" Và nhập đầy đủ thông tin đăng nhập</t>
  </si>
  <si>
    <t>Không thể đăng nhập vào màn hình chính</t>
  </si>
  <si>
    <t>Textbox Name</t>
  </si>
  <si>
    <t>Textbox about</t>
  </si>
  <si>
    <t>Nhập thiếu thông tin phần Name</t>
  </si>
  <si>
    <t>Nhập thiếu thông tin phần Name Name</t>
  </si>
  <si>
    <t>Chương trình lưu lại thông tin thành công</t>
  </si>
  <si>
    <t>buttom  Thông tin liên hệ</t>
  </si>
  <si>
    <t>textbox chat</t>
  </si>
  <si>
    <t>List tin nhắn</t>
  </si>
  <si>
    <t xml:space="preserve">Gửi tin nhắn </t>
  </si>
  <si>
    <t xml:space="preserve">soạn tin nhắn vào ô chat, sau đó ấn gửi </t>
  </si>
  <si>
    <t>Gửi thành công tin nhắn cho người nhận</t>
  </si>
  <si>
    <t>Gửi ảnh</t>
  </si>
  <si>
    <t>Chọn ảnh mong muốn và ấn gửi</t>
  </si>
  <si>
    <t>Gửi thành công hình ảnh cho người nhận</t>
  </si>
  <si>
    <t>Homescreen</t>
  </si>
  <si>
    <t>HS</t>
  </si>
  <si>
    <t xml:space="preserve">Tìm kiếm thông tin  liên hệ </t>
  </si>
  <si>
    <t xml:space="preserve">Click vào ô thông tin liên hệ 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</si>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</sst>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Calibri"/>
      <scheme val="minor"/>
    </font>
    <font>
      <b/>
      <sz val="12"/>
      <color rgb="FFFF0000"/>
      <name val="Times New Roman"/>
    </font>
    <font>
      <sz val="12"/>
      <color theme="1"/>
      <name val="Times New Roman"/>
    </font>
    <font>
      <b/>
      <sz val="12"/>
      <color theme="1"/>
      <name val="Times New Roman"/>
    </font>
    <font>
      <sz val="10"/>
      <name val="Calibri"/>
    </font>
    <font>
      <b/>
      <i/>
      <sz val="12"/>
      <color theme="1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sz val="12"/>
      <color rgb="FF000000"/>
      <name val="Times New Roman"/>
    </font>
    <font>
      <b/>
      <sz val="12"/>
      <color rgb="FFFF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Calibri"/>
      <family val="2"/>
    </font>
    <font>
      <sz val="12"/>
      <color rgb="FF000000"/>
      <name val="Calibri"/>
      <family val="2"/>
      <scheme val="minor"/>
    </font>
    <font>
      <b/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i/>
      <sz val="12"/>
      <color theme="1"/>
      <name val="Times New Roman"/>
      <family val="1"/>
    </font>
    <font>
      <i/>
      <sz val="12"/>
      <name val="Calibri"/>
      <family val="2"/>
    </font>
    <font>
      <i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  <fill>
      <patternFill patternType="solid">
        <fgColor rgb="FF00CCFF"/>
        <bgColor rgb="FF00CCFF"/>
      </patternFill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8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13" fillId="0" borderId="0" xfId="0" applyFont="1"/>
    <xf numFmtId="0" fontId="10" fillId="2" borderId="5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 wrapText="1"/>
    </xf>
    <xf numFmtId="0" fontId="13" fillId="0" borderId="6" xfId="0" applyFont="1" applyBorder="1"/>
    <xf numFmtId="0" fontId="10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2" borderId="1" xfId="0" applyFont="1" applyFill="1" applyBorder="1" applyAlignment="1">
      <alignment vertical="center"/>
    </xf>
    <xf numFmtId="0" fontId="3" fillId="4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3" fillId="0" borderId="8" xfId="0" applyFont="1" applyBorder="1"/>
    <xf numFmtId="0" fontId="6" fillId="0" borderId="8" xfId="0" applyFont="1" applyBorder="1" applyAlignment="1">
      <alignment vertical="center" wrapText="1"/>
    </xf>
    <xf numFmtId="0" fontId="6" fillId="0" borderId="8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top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top" wrapText="1"/>
    </xf>
    <xf numFmtId="0" fontId="8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0" fillId="3" borderId="8" xfId="0" applyFont="1" applyFill="1" applyBorder="1" applyAlignment="1">
      <alignment vertical="center" wrapText="1"/>
    </xf>
    <xf numFmtId="0" fontId="19" fillId="0" borderId="0" xfId="0" applyFont="1"/>
    <xf numFmtId="0" fontId="10" fillId="3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vertical="center"/>
    </xf>
    <xf numFmtId="0" fontId="10" fillId="2" borderId="8" xfId="0" applyFont="1" applyFill="1" applyBorder="1" applyAlignment="1">
      <alignment vertical="center" wrapText="1"/>
    </xf>
    <xf numFmtId="0" fontId="11" fillId="2" borderId="8" xfId="0" applyFont="1" applyFill="1" applyBorder="1" applyAlignment="1">
      <alignment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0" fontId="10" fillId="3" borderId="8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vertical="center" wrapText="1"/>
    </xf>
    <xf numFmtId="0" fontId="10" fillId="0" borderId="8" xfId="0" applyFont="1" applyBorder="1" applyAlignment="1">
      <alignment horizontal="left" vertical="top" wrapText="1"/>
    </xf>
    <xf numFmtId="0" fontId="17" fillId="3" borderId="8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left" vertical="center" wrapText="1"/>
    </xf>
    <xf numFmtId="0" fontId="16" fillId="0" borderId="8" xfId="0" applyFont="1" applyBorder="1" applyAlignment="1">
      <alignment vertical="center" wrapText="1"/>
    </xf>
    <xf numFmtId="0" fontId="16" fillId="0" borderId="8" xfId="0" applyFont="1" applyBorder="1" applyAlignment="1">
      <alignment vertical="center"/>
    </xf>
    <xf numFmtId="0" fontId="9" fillId="2" borderId="8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vertical="center" wrapText="1"/>
    </xf>
    <xf numFmtId="0" fontId="2" fillId="2" borderId="19" xfId="0" applyFont="1" applyFill="1" applyBorder="1" applyAlignment="1">
      <alignment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2" fillId="0" borderId="8" xfId="0" applyFont="1" applyBorder="1"/>
    <xf numFmtId="0" fontId="11" fillId="4" borderId="8" xfId="0" applyFont="1" applyFill="1" applyBorder="1" applyAlignment="1">
      <alignment horizontal="center" vertical="center" wrapText="1"/>
    </xf>
    <xf numFmtId="0" fontId="14" fillId="6" borderId="8" xfId="0" applyFont="1" applyFill="1" applyBorder="1" applyAlignment="1">
      <alignment horizontal="left" vertical="center" wrapText="1"/>
    </xf>
    <xf numFmtId="0" fontId="14" fillId="3" borderId="8" xfId="0" applyFont="1" applyFill="1" applyBorder="1" applyAlignment="1">
      <alignment horizontal="left" vertical="center" wrapText="1"/>
    </xf>
    <xf numFmtId="0" fontId="14" fillId="5" borderId="8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4" fillId="0" borderId="8" xfId="0" applyFont="1" applyBorder="1"/>
    <xf numFmtId="0" fontId="3" fillId="2" borderId="8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4" fillId="0" borderId="18" xfId="0" applyFont="1" applyBorder="1"/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5" fillId="6" borderId="8" xfId="0" applyFont="1" applyFill="1" applyBorder="1" applyAlignment="1">
      <alignment horizontal="left" vertical="center" wrapText="1"/>
    </xf>
    <xf numFmtId="0" fontId="18" fillId="0" borderId="8" xfId="0" applyFont="1" applyBorder="1"/>
    <xf numFmtId="0" fontId="9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</cellXfs>
  <cellStyles count="1">
    <cellStyle name="Normal" xfId="0" builtinId="0"/>
  </cellStyles>
  <dxfs count="24"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C1B8-FD81-4C14-81C9-4FDE5C2B405F}">
  <dimension ref="A1:AJ23"/>
  <sheetViews>
    <sheetView tabSelected="1" topLeftCell="A2" zoomScale="70" zoomScaleNormal="70" workbookViewId="0">
      <selection activeCell="A18" sqref="A18:XFD22"/>
    </sheetView>
  </sheetViews>
  <sheetFormatPr defaultColWidth="9.109375" defaultRowHeight="15.6" outlineLevelRow="3" x14ac:dyDescent="0.3"/>
  <cols>
    <col min="1" max="1" width="13.88671875" style="16" customWidth="1"/>
    <col min="2" max="2" width="66.5546875" style="16" customWidth="1"/>
    <col min="3" max="3" width="84.88671875" style="16" customWidth="1"/>
    <col min="4" max="4" width="63" style="16" customWidth="1"/>
    <col min="5" max="16384" width="9.109375" style="16"/>
  </cols>
  <sheetData>
    <row r="1" spans="1:36" ht="15.75" customHeight="1" x14ac:dyDescent="0.3">
      <c r="A1" s="60"/>
      <c r="B1" s="47"/>
      <c r="C1" s="67" t="s">
        <v>0</v>
      </c>
      <c r="D1" s="68"/>
      <c r="E1" s="50"/>
      <c r="F1" s="50"/>
      <c r="G1" s="51"/>
      <c r="H1" s="50"/>
      <c r="I1" s="50"/>
      <c r="J1" s="50"/>
      <c r="K1" s="50"/>
      <c r="L1" s="50"/>
      <c r="M1" s="50"/>
      <c r="N1" s="50"/>
      <c r="O1" s="51"/>
      <c r="P1" s="51"/>
      <c r="Q1" s="14"/>
      <c r="R1" s="14"/>
      <c r="S1" s="14"/>
      <c r="T1" s="14"/>
      <c r="U1" s="15"/>
    </row>
    <row r="2" spans="1:36" ht="15.75" customHeight="1" x14ac:dyDescent="0.3">
      <c r="A2" s="46"/>
      <c r="B2" s="47"/>
      <c r="C2" s="48" t="s">
        <v>1</v>
      </c>
      <c r="D2" s="49" t="s">
        <v>55</v>
      </c>
      <c r="E2" s="50"/>
      <c r="F2" s="50"/>
      <c r="G2" s="51"/>
      <c r="H2" s="50"/>
      <c r="I2" s="50"/>
      <c r="J2" s="50"/>
      <c r="K2" s="50"/>
      <c r="L2" s="50"/>
      <c r="M2" s="50"/>
      <c r="N2" s="50"/>
      <c r="O2" s="51"/>
      <c r="P2" s="51"/>
      <c r="Q2" s="14"/>
      <c r="R2" s="14"/>
      <c r="S2" s="14"/>
      <c r="T2" s="14"/>
      <c r="U2" s="15"/>
    </row>
    <row r="3" spans="1:36" ht="15.75" customHeight="1" x14ac:dyDescent="0.3">
      <c r="A3" s="46"/>
      <c r="B3" s="47"/>
      <c r="C3" s="48" t="s">
        <v>2</v>
      </c>
      <c r="D3" s="49" t="s">
        <v>56</v>
      </c>
      <c r="E3" s="50"/>
      <c r="F3" s="50"/>
      <c r="G3" s="51"/>
      <c r="H3" s="50"/>
      <c r="I3" s="50"/>
      <c r="J3" s="50"/>
      <c r="K3" s="50"/>
      <c r="L3" s="50"/>
      <c r="M3" s="50"/>
      <c r="N3" s="50"/>
      <c r="O3" s="51"/>
      <c r="P3" s="51"/>
      <c r="Q3" s="14"/>
      <c r="R3" s="14"/>
      <c r="S3" s="14"/>
      <c r="T3" s="14"/>
      <c r="U3" s="15"/>
    </row>
    <row r="4" spans="1:36" ht="15.75" customHeight="1" x14ac:dyDescent="0.3">
      <c r="A4" s="46"/>
      <c r="B4" s="47"/>
      <c r="C4" s="48" t="s">
        <v>3</v>
      </c>
      <c r="D4" s="52">
        <f>COUNTIF($N$18:$N$48,"P")</f>
        <v>2</v>
      </c>
      <c r="E4" s="50"/>
      <c r="F4" s="50"/>
      <c r="G4" s="51"/>
      <c r="H4" s="50"/>
      <c r="I4" s="50"/>
      <c r="J4" s="50"/>
      <c r="K4" s="50"/>
      <c r="L4" s="50"/>
      <c r="M4" s="50"/>
      <c r="N4" s="50"/>
      <c r="O4" s="51"/>
      <c r="P4" s="51"/>
      <c r="Q4" s="14"/>
      <c r="R4" s="14"/>
      <c r="S4" s="14"/>
      <c r="T4" s="14"/>
      <c r="U4" s="15"/>
    </row>
    <row r="5" spans="1:36" ht="15.75" customHeight="1" x14ac:dyDescent="0.3">
      <c r="A5" s="46"/>
      <c r="B5" s="47"/>
      <c r="C5" s="48" t="s">
        <v>4</v>
      </c>
      <c r="D5" s="52">
        <f>COUNTIF($N$18:$N$48,"F")</f>
        <v>0</v>
      </c>
      <c r="E5" s="50"/>
      <c r="F5" s="50"/>
      <c r="G5" s="51"/>
      <c r="H5" s="50"/>
      <c r="I5" s="50"/>
      <c r="J5" s="50"/>
      <c r="K5" s="50"/>
      <c r="L5" s="50"/>
      <c r="M5" s="50"/>
      <c r="N5" s="50"/>
      <c r="O5" s="51"/>
      <c r="P5" s="51"/>
      <c r="Q5" s="14"/>
      <c r="R5" s="14"/>
      <c r="S5" s="14"/>
      <c r="T5" s="14"/>
      <c r="U5" s="15"/>
    </row>
    <row r="6" spans="1:36" ht="15.75" customHeight="1" x14ac:dyDescent="0.3">
      <c r="A6" s="46"/>
      <c r="B6" s="47"/>
      <c r="C6" s="48" t="s">
        <v>5</v>
      </c>
      <c r="D6" s="52">
        <f>COUNTIF($N$18:$N$48,"PE")</f>
        <v>0</v>
      </c>
      <c r="E6" s="50"/>
      <c r="F6" s="50"/>
      <c r="G6" s="51"/>
      <c r="H6" s="50"/>
      <c r="I6" s="50"/>
      <c r="J6" s="50"/>
      <c r="K6" s="50"/>
      <c r="L6" s="50"/>
      <c r="M6" s="50"/>
      <c r="N6" s="50"/>
      <c r="O6" s="51"/>
      <c r="P6" s="51"/>
      <c r="Q6" s="14"/>
      <c r="R6" s="14"/>
      <c r="S6" s="14"/>
      <c r="T6" s="14"/>
      <c r="U6" s="14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</row>
    <row r="7" spans="1:36" ht="15.75" customHeight="1" x14ac:dyDescent="0.3">
      <c r="A7" s="46"/>
      <c r="B7" s="47"/>
      <c r="C7" s="48" t="s">
        <v>6</v>
      </c>
      <c r="D7" s="52">
        <f>D8-D4-D5-D6</f>
        <v>0</v>
      </c>
      <c r="E7" s="50"/>
      <c r="F7" s="50"/>
      <c r="G7" s="51"/>
      <c r="H7" s="50"/>
      <c r="I7" s="50"/>
      <c r="J7" s="50"/>
      <c r="K7" s="50"/>
      <c r="L7" s="50"/>
      <c r="M7" s="50"/>
      <c r="N7" s="50"/>
      <c r="O7" s="51"/>
      <c r="P7" s="51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36" ht="15.75" customHeight="1" x14ac:dyDescent="0.3">
      <c r="A8" s="46"/>
      <c r="B8" s="47"/>
      <c r="C8" s="48" t="s">
        <v>7</v>
      </c>
      <c r="D8" s="52">
        <f>COUNTA($D$18:$D$48)</f>
        <v>2</v>
      </c>
      <c r="E8" s="50"/>
      <c r="F8" s="50"/>
      <c r="G8" s="51"/>
      <c r="H8" s="50"/>
      <c r="I8" s="50"/>
      <c r="J8" s="50"/>
      <c r="K8" s="50"/>
      <c r="L8" s="50"/>
      <c r="M8" s="50"/>
      <c r="N8" s="50"/>
      <c r="O8" s="51"/>
      <c r="P8" s="51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</row>
    <row r="9" spans="1:36" ht="15.75" customHeight="1" x14ac:dyDescent="0.3">
      <c r="A9" s="46"/>
      <c r="B9" s="47"/>
      <c r="C9" s="47"/>
      <c r="D9" s="47"/>
      <c r="E9" s="50"/>
      <c r="F9" s="50"/>
      <c r="G9" s="51"/>
      <c r="H9" s="50"/>
      <c r="I9" s="50"/>
      <c r="J9" s="50"/>
      <c r="K9" s="50"/>
      <c r="L9" s="50"/>
      <c r="M9" s="50"/>
      <c r="N9" s="50"/>
      <c r="O9" s="51"/>
      <c r="P9" s="51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</row>
    <row r="10" spans="1:36" ht="33" customHeight="1" x14ac:dyDescent="0.3">
      <c r="A10" s="69" t="s">
        <v>2</v>
      </c>
      <c r="B10" s="69" t="s">
        <v>8</v>
      </c>
      <c r="C10" s="69" t="s">
        <v>9</v>
      </c>
      <c r="D10" s="69" t="s">
        <v>10</v>
      </c>
      <c r="E10" s="69" t="s">
        <v>11</v>
      </c>
      <c r="F10" s="68"/>
      <c r="G10" s="68"/>
      <c r="H10" s="69" t="s">
        <v>12</v>
      </c>
      <c r="I10" s="68"/>
      <c r="J10" s="68"/>
      <c r="K10" s="69" t="s">
        <v>13</v>
      </c>
      <c r="L10" s="68"/>
      <c r="M10" s="68"/>
      <c r="N10" s="69" t="s">
        <v>14</v>
      </c>
      <c r="O10" s="69" t="s">
        <v>15</v>
      </c>
      <c r="P10" s="69" t="s">
        <v>16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</row>
    <row r="11" spans="1:36" ht="33" customHeight="1" x14ac:dyDescent="0.3">
      <c r="A11" s="68"/>
      <c r="B11" s="68"/>
      <c r="C11" s="68"/>
      <c r="D11" s="68"/>
      <c r="E11" s="53" t="s">
        <v>17</v>
      </c>
      <c r="F11" s="53" t="s">
        <v>18</v>
      </c>
      <c r="G11" s="53" t="s">
        <v>19</v>
      </c>
      <c r="H11" s="53" t="s">
        <v>17</v>
      </c>
      <c r="I11" s="53" t="s">
        <v>18</v>
      </c>
      <c r="J11" s="53" t="s">
        <v>19</v>
      </c>
      <c r="K11" s="53" t="s">
        <v>17</v>
      </c>
      <c r="L11" s="53" t="s">
        <v>18</v>
      </c>
      <c r="M11" s="53" t="s">
        <v>19</v>
      </c>
      <c r="N11" s="68"/>
      <c r="O11" s="68"/>
      <c r="P11" s="68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</row>
    <row r="12" spans="1:36" ht="15.75" customHeight="1" x14ac:dyDescent="0.3">
      <c r="A12" s="43" t="str">
        <f t="shared" ref="A12:A20" si="0">IF(AND(D12="",D12=""),"",$D$3&amp;"_"&amp;ROW()-11-COUNTBLANK($D$12:D12))</f>
        <v/>
      </c>
      <c r="B12" s="72" t="s">
        <v>26</v>
      </c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</row>
    <row r="13" spans="1:36" ht="15.75" customHeight="1" outlineLevel="1" x14ac:dyDescent="0.3">
      <c r="A13" s="52" t="str">
        <f t="shared" si="0"/>
        <v/>
      </c>
      <c r="B13" s="71" t="s">
        <v>20</v>
      </c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</row>
    <row r="14" spans="1:36" ht="15.75" customHeight="1" outlineLevel="2" x14ac:dyDescent="0.3">
      <c r="A14" s="52" t="str">
        <f t="shared" si="0"/>
        <v/>
      </c>
      <c r="B14" s="70" t="s">
        <v>57</v>
      </c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</row>
    <row r="15" spans="1:36" x14ac:dyDescent="0.3">
      <c r="A15" s="43" t="str">
        <f t="shared" ref="A15" si="1">IF(AND(D15="",D15=""),"",$D$3&amp;"_"&amp;ROW()-11-COUNTBLANK($D$12:D15))</f>
        <v>LG_1</v>
      </c>
      <c r="B15" s="30" t="s">
        <v>27</v>
      </c>
      <c r="C15" s="30" t="s">
        <v>28</v>
      </c>
      <c r="D15" s="30" t="s">
        <v>29</v>
      </c>
      <c r="E15" s="30" t="s">
        <v>22</v>
      </c>
      <c r="F15" s="30" t="s">
        <v>22</v>
      </c>
      <c r="G15" s="30" t="s">
        <v>22</v>
      </c>
      <c r="H15" s="30" t="s">
        <v>22</v>
      </c>
      <c r="I15" s="30" t="s">
        <v>22</v>
      </c>
      <c r="J15" s="30" t="s">
        <v>22</v>
      </c>
      <c r="K15" s="30" t="s">
        <v>22</v>
      </c>
      <c r="L15" s="30" t="s">
        <v>22</v>
      </c>
      <c r="M15" s="30" t="s">
        <v>22</v>
      </c>
      <c r="N15" s="30" t="s">
        <v>22</v>
      </c>
      <c r="O15" s="30"/>
      <c r="P15" s="30"/>
    </row>
    <row r="16" spans="1:36" ht="15.75" customHeight="1" outlineLevel="3" x14ac:dyDescent="0.3">
      <c r="A16" s="52" t="str">
        <f t="shared" si="0"/>
        <v/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</row>
    <row r="17" spans="1:36" ht="15.75" customHeight="1" outlineLevel="3" x14ac:dyDescent="0.3">
      <c r="A17" s="52" t="str">
        <f t="shared" si="0"/>
        <v/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</row>
    <row r="18" spans="1:36" ht="15.75" customHeight="1" outlineLevel="1" x14ac:dyDescent="0.3">
      <c r="A18" s="52" t="str">
        <f t="shared" si="0"/>
        <v/>
      </c>
      <c r="B18" s="71" t="s">
        <v>21</v>
      </c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</row>
    <row r="19" spans="1:36" ht="15.75" customHeight="1" outlineLevel="3" x14ac:dyDescent="0.3">
      <c r="A19" s="43" t="str">
        <f t="shared" si="0"/>
        <v>LG_2</v>
      </c>
      <c r="B19" s="30" t="s">
        <v>58</v>
      </c>
      <c r="C19" s="30" t="s">
        <v>59</v>
      </c>
      <c r="D19" s="30" t="s">
        <v>62</v>
      </c>
      <c r="E19" s="30" t="s">
        <v>22</v>
      </c>
      <c r="F19" s="30" t="s">
        <v>22</v>
      </c>
      <c r="G19" s="30" t="s">
        <v>22</v>
      </c>
      <c r="H19" s="30" t="s">
        <v>22</v>
      </c>
      <c r="I19" s="30" t="s">
        <v>22</v>
      </c>
      <c r="J19" s="30" t="s">
        <v>22</v>
      </c>
      <c r="K19" s="30" t="s">
        <v>22</v>
      </c>
      <c r="L19" s="30" t="s">
        <v>22</v>
      </c>
      <c r="M19" s="30" t="s">
        <v>22</v>
      </c>
      <c r="N19" s="30" t="s">
        <v>22</v>
      </c>
      <c r="O19" s="47"/>
      <c r="P19" s="47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</row>
    <row r="20" spans="1:36" ht="15.75" customHeight="1" outlineLevel="3" x14ac:dyDescent="0.3">
      <c r="A20" s="43" t="str">
        <f t="shared" si="0"/>
        <v>LG_3</v>
      </c>
      <c r="B20" s="30" t="s">
        <v>60</v>
      </c>
      <c r="C20" s="30" t="s">
        <v>61</v>
      </c>
      <c r="D20" s="30" t="s">
        <v>33</v>
      </c>
      <c r="E20" s="30" t="s">
        <v>22</v>
      </c>
      <c r="F20" s="30" t="s">
        <v>22</v>
      </c>
      <c r="G20" s="30" t="s">
        <v>22</v>
      </c>
      <c r="H20" s="30" t="s">
        <v>22</v>
      </c>
      <c r="I20" s="30" t="s">
        <v>22</v>
      </c>
      <c r="J20" s="30" t="s">
        <v>22</v>
      </c>
      <c r="K20" s="30" t="s">
        <v>22</v>
      </c>
      <c r="L20" s="30" t="s">
        <v>22</v>
      </c>
      <c r="M20" s="30" t="s">
        <v>22</v>
      </c>
      <c r="N20" s="30" t="s">
        <v>22</v>
      </c>
      <c r="O20" s="47"/>
      <c r="P20" s="47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</row>
    <row r="21" spans="1:36" ht="15.75" customHeight="1" outlineLevel="3" x14ac:dyDescent="0.3">
      <c r="A21" s="43"/>
      <c r="B21" s="57"/>
      <c r="C21" s="55"/>
      <c r="D21" s="30"/>
      <c r="E21" s="49"/>
      <c r="F21" s="57"/>
      <c r="G21" s="57"/>
      <c r="H21" s="57"/>
      <c r="I21" s="57"/>
      <c r="J21" s="57"/>
      <c r="K21" s="57"/>
      <c r="L21" s="57"/>
      <c r="M21" s="57"/>
      <c r="N21" s="49"/>
      <c r="O21" s="57"/>
      <c r="P21" s="57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</row>
    <row r="22" spans="1:36" ht="15.75" customHeight="1" outlineLevel="3" x14ac:dyDescent="0.3">
      <c r="A22" s="43"/>
      <c r="B22" s="57"/>
      <c r="C22" s="57"/>
      <c r="D22" s="30"/>
      <c r="E22" s="49"/>
      <c r="F22" s="57"/>
      <c r="G22" s="57"/>
      <c r="H22" s="57"/>
      <c r="I22" s="57"/>
      <c r="J22" s="57"/>
      <c r="K22" s="57"/>
      <c r="L22" s="57"/>
      <c r="M22" s="57"/>
      <c r="N22" s="49"/>
      <c r="O22" s="57"/>
      <c r="P22" s="57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</row>
    <row r="23" spans="1:36" ht="12.75" customHeight="1" x14ac:dyDescent="0.3">
      <c r="A23" s="22"/>
      <c r="B23" s="23"/>
      <c r="C23" s="23"/>
      <c r="D23" s="23"/>
      <c r="E23" s="24"/>
      <c r="F23" s="24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</row>
  </sheetData>
  <mergeCells count="15">
    <mergeCell ref="B14:P14"/>
    <mergeCell ref="B18:P18"/>
    <mergeCell ref="K10:M10"/>
    <mergeCell ref="N10:N11"/>
    <mergeCell ref="O10:O11"/>
    <mergeCell ref="P10:P11"/>
    <mergeCell ref="B12:P12"/>
    <mergeCell ref="B13:P13"/>
    <mergeCell ref="E10:G10"/>
    <mergeCell ref="H10:J10"/>
    <mergeCell ref="C1:D1"/>
    <mergeCell ref="A10:A11"/>
    <mergeCell ref="B10:B11"/>
    <mergeCell ref="C10:C11"/>
    <mergeCell ref="D10:D11"/>
  </mergeCells>
  <conditionalFormatting sqref="E19:E22 N19:N22">
    <cfRule type="cellIs" dxfId="23" priority="1" operator="equal">
      <formula>"P"</formula>
    </cfRule>
    <cfRule type="cellIs" dxfId="22" priority="2" operator="equal">
      <formula>"F"</formula>
    </cfRule>
    <cfRule type="cellIs" dxfId="21" priority="3" operator="equal">
      <formula>"PE"</formula>
    </cfRule>
  </conditionalFormatting>
  <conditionalFormatting sqref="E23:N23">
    <cfRule type="cellIs" dxfId="20" priority="4" operator="equal">
      <formula>"P"</formula>
    </cfRule>
    <cfRule type="cellIs" dxfId="19" priority="5" operator="equal">
      <formula>"F"</formula>
    </cfRule>
    <cfRule type="cellIs" dxfId="18" priority="6" operator="equal">
      <formula>"PE"</formula>
    </cfRule>
  </conditionalFormatting>
  <conditionalFormatting sqref="H1:N11 E10:G11">
    <cfRule type="cellIs" dxfId="17" priority="7" operator="equal">
      <formula>"P"</formula>
    </cfRule>
    <cfRule type="cellIs" dxfId="16" priority="8" operator="equal">
      <formula>"F"</formula>
    </cfRule>
    <cfRule type="cellIs" dxfId="15" priority="9" operator="equal">
      <formula>"PE"</formula>
    </cfRule>
  </conditionalFormatting>
  <dataValidations count="1">
    <dataValidation type="list" allowBlank="1" showInputMessage="1" showErrorMessage="1" prompt=" - " sqref="E19:G20 E19:E22 N19:N22 K19:N20" xr:uid="{E435434A-627B-4DFB-85FA-F2E1B2C893AF}">
      <formula1>"P,F,PE"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BB7E-5F99-4405-96DE-CE5BCDF1768E}">
  <dimension ref="A1:AJ36"/>
  <sheetViews>
    <sheetView zoomScale="55" zoomScaleNormal="55" workbookViewId="0">
      <selection activeCell="B24" sqref="B24"/>
    </sheetView>
  </sheetViews>
  <sheetFormatPr defaultRowHeight="13.8" outlineLevelRow="3" x14ac:dyDescent="0.3"/>
  <cols>
    <col min="1" max="1" width="13.33203125" customWidth="1"/>
    <col min="2" max="2" width="55.6640625" customWidth="1"/>
    <col min="3" max="3" width="41.44140625" customWidth="1"/>
    <col min="4" max="4" width="54.44140625" customWidth="1"/>
  </cols>
  <sheetData>
    <row r="1" spans="1:36" ht="15.75" customHeight="1" x14ac:dyDescent="0.3">
      <c r="A1" s="1"/>
      <c r="B1" s="2"/>
      <c r="C1" s="75" t="s">
        <v>0</v>
      </c>
      <c r="D1" s="74"/>
      <c r="E1" s="64"/>
      <c r="F1" s="64"/>
      <c r="G1" s="10"/>
      <c r="H1" s="64"/>
      <c r="I1" s="64"/>
      <c r="J1" s="64"/>
      <c r="K1" s="64"/>
      <c r="L1" s="64"/>
      <c r="M1" s="64"/>
      <c r="N1" s="64"/>
      <c r="O1" s="10"/>
      <c r="P1" s="10"/>
      <c r="Q1" s="4"/>
      <c r="R1" s="4"/>
      <c r="S1" s="4"/>
      <c r="T1" s="4"/>
      <c r="U1" s="5"/>
    </row>
    <row r="2" spans="1:36" ht="15.75" customHeight="1" x14ac:dyDescent="0.3">
      <c r="A2" s="62"/>
      <c r="B2" s="63"/>
      <c r="C2" s="61" t="s">
        <v>1</v>
      </c>
      <c r="D2" s="36" t="s">
        <v>25</v>
      </c>
      <c r="E2" s="64"/>
      <c r="F2" s="64"/>
      <c r="G2" s="10"/>
      <c r="H2" s="64"/>
      <c r="I2" s="64"/>
      <c r="J2" s="64"/>
      <c r="K2" s="64"/>
      <c r="L2" s="64"/>
      <c r="M2" s="64"/>
      <c r="N2" s="64"/>
      <c r="O2" s="10"/>
      <c r="P2" s="10"/>
      <c r="Q2" s="4"/>
      <c r="R2" s="4"/>
      <c r="S2" s="4"/>
      <c r="T2" s="4"/>
      <c r="U2" s="5"/>
    </row>
    <row r="3" spans="1:36" ht="15.75" customHeight="1" x14ac:dyDescent="0.3">
      <c r="A3" s="62"/>
      <c r="B3" s="63"/>
      <c r="C3" s="61" t="s">
        <v>2</v>
      </c>
      <c r="D3" s="49" t="s">
        <v>30</v>
      </c>
      <c r="E3" s="64"/>
      <c r="F3" s="64"/>
      <c r="G3" s="10"/>
      <c r="H3" s="64"/>
      <c r="I3" s="64"/>
      <c r="J3" s="64"/>
      <c r="K3" s="64"/>
      <c r="L3" s="64"/>
      <c r="M3" s="64"/>
      <c r="N3" s="64"/>
      <c r="O3" s="10"/>
      <c r="P3" s="10"/>
      <c r="Q3" s="4"/>
      <c r="R3" s="4"/>
      <c r="S3" s="4"/>
      <c r="T3" s="4"/>
      <c r="U3" s="5"/>
    </row>
    <row r="4" spans="1:36" ht="15.75" customHeight="1" x14ac:dyDescent="0.3">
      <c r="A4" s="62"/>
      <c r="B4" s="63"/>
      <c r="C4" s="61" t="s">
        <v>3</v>
      </c>
      <c r="D4" s="29">
        <f>COUNTIF($N$31:$N$61,"P")</f>
        <v>3</v>
      </c>
      <c r="E4" s="64"/>
      <c r="F4" s="64"/>
      <c r="G4" s="10"/>
      <c r="H4" s="64"/>
      <c r="I4" s="64"/>
      <c r="J4" s="64"/>
      <c r="K4" s="64"/>
      <c r="L4" s="64"/>
      <c r="M4" s="64"/>
      <c r="N4" s="64"/>
      <c r="O4" s="10"/>
      <c r="P4" s="10"/>
      <c r="Q4" s="4"/>
      <c r="R4" s="4"/>
      <c r="S4" s="4"/>
      <c r="T4" s="4"/>
      <c r="U4" s="5"/>
    </row>
    <row r="5" spans="1:36" ht="15.75" customHeight="1" x14ac:dyDescent="0.3">
      <c r="A5" s="62"/>
      <c r="B5" s="63"/>
      <c r="C5" s="61" t="s">
        <v>4</v>
      </c>
      <c r="D5" s="29">
        <f>COUNTIF($N$31:$N$61,"F")</f>
        <v>0</v>
      </c>
      <c r="E5" s="64"/>
      <c r="F5" s="64"/>
      <c r="G5" s="10"/>
      <c r="H5" s="64"/>
      <c r="I5" s="64"/>
      <c r="J5" s="64"/>
      <c r="K5" s="64"/>
      <c r="L5" s="64"/>
      <c r="M5" s="64"/>
      <c r="N5" s="64"/>
      <c r="O5" s="10"/>
      <c r="P5" s="10"/>
      <c r="Q5" s="4"/>
      <c r="R5" s="4"/>
      <c r="S5" s="4"/>
      <c r="T5" s="4"/>
      <c r="U5" s="5"/>
    </row>
    <row r="6" spans="1:36" ht="15.75" customHeight="1" x14ac:dyDescent="0.3">
      <c r="A6" s="62"/>
      <c r="B6" s="63"/>
      <c r="C6" s="61" t="s">
        <v>5</v>
      </c>
      <c r="D6" s="29">
        <f>COUNTIF($N$31:$N$61,"PE")</f>
        <v>0</v>
      </c>
      <c r="E6" s="64"/>
      <c r="F6" s="64"/>
      <c r="G6" s="10"/>
      <c r="H6" s="64"/>
      <c r="I6" s="64"/>
      <c r="J6" s="64"/>
      <c r="K6" s="64"/>
      <c r="L6" s="64"/>
      <c r="M6" s="64"/>
      <c r="N6" s="64"/>
      <c r="O6" s="10"/>
      <c r="P6" s="10"/>
      <c r="Q6" s="4"/>
      <c r="R6" s="4"/>
      <c r="S6" s="4"/>
      <c r="T6" s="4"/>
      <c r="U6" s="4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</row>
    <row r="7" spans="1:36" ht="15.75" customHeight="1" x14ac:dyDescent="0.3">
      <c r="A7" s="62"/>
      <c r="B7" s="63"/>
      <c r="C7" s="61" t="s">
        <v>6</v>
      </c>
      <c r="D7" s="29">
        <f>D8-D4-D5-D6</f>
        <v>0</v>
      </c>
      <c r="E7" s="64"/>
      <c r="F7" s="64"/>
      <c r="G7" s="10"/>
      <c r="H7" s="64"/>
      <c r="I7" s="64"/>
      <c r="J7" s="64"/>
      <c r="K7" s="64"/>
      <c r="L7" s="64"/>
      <c r="M7" s="64"/>
      <c r="N7" s="64"/>
      <c r="O7" s="10"/>
      <c r="P7" s="10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36" ht="15.75" customHeight="1" x14ac:dyDescent="0.3">
      <c r="A8" s="62"/>
      <c r="B8" s="63"/>
      <c r="C8" s="61" t="s">
        <v>7</v>
      </c>
      <c r="D8" s="29">
        <f>COUNTA($D$31:$D$61)</f>
        <v>3</v>
      </c>
      <c r="E8" s="64"/>
      <c r="F8" s="64"/>
      <c r="G8" s="10"/>
      <c r="H8" s="64"/>
      <c r="I8" s="64"/>
      <c r="J8" s="64"/>
      <c r="K8" s="64"/>
      <c r="L8" s="64"/>
      <c r="M8" s="64"/>
      <c r="N8" s="64"/>
      <c r="O8" s="10"/>
      <c r="P8" s="10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ht="15.75" customHeight="1" x14ac:dyDescent="0.3">
      <c r="A9" s="62"/>
      <c r="B9" s="63"/>
      <c r="C9" s="65"/>
      <c r="D9" s="66"/>
      <c r="E9" s="64"/>
      <c r="F9" s="64"/>
      <c r="G9" s="10"/>
      <c r="H9" s="64"/>
      <c r="I9" s="64"/>
      <c r="J9" s="64"/>
      <c r="K9" s="64"/>
      <c r="L9" s="64"/>
      <c r="M9" s="64"/>
      <c r="N9" s="64"/>
      <c r="O9" s="10"/>
      <c r="P9" s="10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36" ht="33" customHeight="1" x14ac:dyDescent="0.3">
      <c r="A10" s="76" t="s">
        <v>2</v>
      </c>
      <c r="B10" s="76" t="s">
        <v>8</v>
      </c>
      <c r="C10" s="77" t="s">
        <v>9</v>
      </c>
      <c r="D10" s="77" t="s">
        <v>10</v>
      </c>
      <c r="E10" s="76" t="s">
        <v>11</v>
      </c>
      <c r="F10" s="78"/>
      <c r="G10" s="78"/>
      <c r="H10" s="76" t="s">
        <v>12</v>
      </c>
      <c r="I10" s="78"/>
      <c r="J10" s="78"/>
      <c r="K10" s="76" t="s">
        <v>13</v>
      </c>
      <c r="L10" s="78"/>
      <c r="M10" s="78"/>
      <c r="N10" s="76" t="s">
        <v>14</v>
      </c>
      <c r="O10" s="76" t="s">
        <v>15</v>
      </c>
      <c r="P10" s="76" t="s">
        <v>16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</row>
    <row r="11" spans="1:36" ht="33" customHeight="1" x14ac:dyDescent="0.3">
      <c r="A11" s="74"/>
      <c r="B11" s="74"/>
      <c r="C11" s="74"/>
      <c r="D11" s="74"/>
      <c r="E11" s="27" t="s">
        <v>17</v>
      </c>
      <c r="F11" s="27" t="s">
        <v>18</v>
      </c>
      <c r="G11" s="27" t="s">
        <v>19</v>
      </c>
      <c r="H11" s="27" t="s">
        <v>17</v>
      </c>
      <c r="I11" s="27" t="s">
        <v>18</v>
      </c>
      <c r="J11" s="27" t="s">
        <v>19</v>
      </c>
      <c r="K11" s="27" t="s">
        <v>17</v>
      </c>
      <c r="L11" s="27" t="s">
        <v>18</v>
      </c>
      <c r="M11" s="27" t="s">
        <v>19</v>
      </c>
      <c r="N11" s="74"/>
      <c r="O11" s="74"/>
      <c r="P11" s="74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</row>
    <row r="12" spans="1:36" ht="15.75" customHeight="1" x14ac:dyDescent="0.3">
      <c r="A12" s="28" t="str">
        <f t="shared" ref="A12:A36" si="0">IF(AND(D12="",D12=""),"",$D$3&amp;"_"&amp;ROW()-11-COUNTBLANK($D$12:D12))</f>
        <v/>
      </c>
      <c r="B12" s="72" t="s">
        <v>25</v>
      </c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 ht="15.75" customHeight="1" outlineLevel="1" x14ac:dyDescent="0.3">
      <c r="A13" s="29" t="str">
        <f t="shared" si="0"/>
        <v/>
      </c>
      <c r="B13" s="73" t="s">
        <v>20</v>
      </c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36" ht="15.75" customHeight="1" outlineLevel="2" x14ac:dyDescent="0.3">
      <c r="A14" s="29" t="str">
        <f t="shared" si="0"/>
        <v/>
      </c>
      <c r="B14" s="70" t="s">
        <v>31</v>
      </c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36" s="16" customFormat="1" ht="15.6" x14ac:dyDescent="0.3">
      <c r="A15" s="28" t="str">
        <f t="shared" si="0"/>
        <v>YP_1</v>
      </c>
      <c r="B15" s="30" t="s">
        <v>27</v>
      </c>
      <c r="C15" s="30" t="s">
        <v>28</v>
      </c>
      <c r="D15" s="30" t="s">
        <v>29</v>
      </c>
      <c r="E15" s="30" t="s">
        <v>22</v>
      </c>
      <c r="F15" s="30" t="s">
        <v>22</v>
      </c>
      <c r="G15" s="30" t="s">
        <v>22</v>
      </c>
      <c r="H15" s="30" t="s">
        <v>22</v>
      </c>
      <c r="I15" s="30" t="s">
        <v>22</v>
      </c>
      <c r="J15" s="30" t="s">
        <v>22</v>
      </c>
      <c r="K15" s="30" t="s">
        <v>22</v>
      </c>
      <c r="L15" s="30" t="s">
        <v>22</v>
      </c>
      <c r="M15" s="30" t="s">
        <v>22</v>
      </c>
      <c r="N15" s="30" t="s">
        <v>22</v>
      </c>
      <c r="O15" s="30"/>
      <c r="P15" s="30"/>
    </row>
    <row r="16" spans="1:36" ht="15.75" customHeight="1" outlineLevel="3" x14ac:dyDescent="0.3">
      <c r="A16" s="29" t="str">
        <f t="shared" si="0"/>
        <v/>
      </c>
      <c r="B16" s="70" t="s">
        <v>63</v>
      </c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6" s="16" customFormat="1" ht="15.6" x14ac:dyDescent="0.3">
      <c r="A17" s="29" t="str">
        <f t="shared" si="0"/>
        <v>YP_2</v>
      </c>
      <c r="B17" s="30" t="s">
        <v>27</v>
      </c>
      <c r="C17" s="30" t="s">
        <v>28</v>
      </c>
      <c r="D17" s="30" t="s">
        <v>29</v>
      </c>
      <c r="E17" s="30" t="s">
        <v>22</v>
      </c>
      <c r="F17" s="30" t="s">
        <v>22</v>
      </c>
      <c r="G17" s="30" t="s">
        <v>22</v>
      </c>
      <c r="H17" s="30" t="s">
        <v>22</v>
      </c>
      <c r="I17" s="30" t="s">
        <v>22</v>
      </c>
      <c r="J17" s="30" t="s">
        <v>22</v>
      </c>
      <c r="K17" s="30" t="s">
        <v>22</v>
      </c>
      <c r="L17" s="30" t="s">
        <v>22</v>
      </c>
      <c r="M17" s="30" t="s">
        <v>22</v>
      </c>
      <c r="N17" s="30" t="s">
        <v>22</v>
      </c>
      <c r="O17" s="30"/>
      <c r="P17" s="30"/>
    </row>
    <row r="18" spans="1:36" ht="15.75" customHeight="1" outlineLevel="3" x14ac:dyDescent="0.3">
      <c r="A18" s="28" t="str">
        <f t="shared" si="0"/>
        <v/>
      </c>
      <c r="B18" s="70" t="s">
        <v>64</v>
      </c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 s="16" customFormat="1" ht="15.6" x14ac:dyDescent="0.3">
      <c r="A19" s="29" t="str">
        <f t="shared" si="0"/>
        <v>YP_3</v>
      </c>
      <c r="B19" s="30" t="s">
        <v>27</v>
      </c>
      <c r="C19" s="30" t="s">
        <v>28</v>
      </c>
      <c r="D19" s="30" t="s">
        <v>29</v>
      </c>
      <c r="E19" s="30" t="s">
        <v>22</v>
      </c>
      <c r="F19" s="30" t="s">
        <v>22</v>
      </c>
      <c r="G19" s="30" t="s">
        <v>22</v>
      </c>
      <c r="H19" s="30" t="s">
        <v>22</v>
      </c>
      <c r="I19" s="30" t="s">
        <v>22</v>
      </c>
      <c r="J19" s="30" t="s">
        <v>22</v>
      </c>
      <c r="K19" s="30" t="s">
        <v>22</v>
      </c>
      <c r="L19" s="30" t="s">
        <v>22</v>
      </c>
      <c r="M19" s="30" t="s">
        <v>22</v>
      </c>
      <c r="N19" s="30" t="s">
        <v>22</v>
      </c>
      <c r="O19" s="30"/>
      <c r="P19" s="30"/>
    </row>
    <row r="20" spans="1:36" ht="15.75" customHeight="1" outlineLevel="3" x14ac:dyDescent="0.3">
      <c r="A20" s="29"/>
      <c r="B20" s="70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 s="16" customFormat="1" ht="15.6" x14ac:dyDescent="0.3">
      <c r="A21" s="28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</row>
    <row r="22" spans="1:36" ht="15.75" customHeight="1" outlineLevel="2" x14ac:dyDescent="0.3">
      <c r="A22" s="29" t="str">
        <f t="shared" ref="A22:A24" si="1">IF(AND(D22="",D22=""),"",$D$3&amp;"_"&amp;ROW()-11-COUNTBLANK($D$12:D22))</f>
        <v/>
      </c>
      <c r="B22" s="81" t="s">
        <v>39</v>
      </c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36" s="16" customFormat="1" ht="15.6" x14ac:dyDescent="0.3">
      <c r="A23" s="29" t="str">
        <f t="shared" si="1"/>
        <v>YP_4</v>
      </c>
      <c r="B23" s="30" t="s">
        <v>27</v>
      </c>
      <c r="C23" s="30" t="s">
        <v>28</v>
      </c>
      <c r="D23" s="30" t="s">
        <v>29</v>
      </c>
      <c r="E23" s="30" t="s">
        <v>22</v>
      </c>
      <c r="F23" s="30" t="s">
        <v>22</v>
      </c>
      <c r="G23" s="30" t="s">
        <v>22</v>
      </c>
      <c r="H23" s="30" t="s">
        <v>22</v>
      </c>
      <c r="I23" s="30" t="s">
        <v>22</v>
      </c>
      <c r="J23" s="30" t="s">
        <v>22</v>
      </c>
      <c r="K23" s="30" t="s">
        <v>22</v>
      </c>
      <c r="L23" s="30" t="s">
        <v>22</v>
      </c>
      <c r="M23" s="30" t="s">
        <v>22</v>
      </c>
      <c r="N23" s="30" t="s">
        <v>22</v>
      </c>
      <c r="O23" s="30"/>
      <c r="P23" s="30"/>
    </row>
    <row r="24" spans="1:36" ht="41.25" customHeight="1" outlineLevel="3" x14ac:dyDescent="0.3">
      <c r="A24" s="29" t="str">
        <f t="shared" si="1"/>
        <v>YP_5</v>
      </c>
      <c r="B24" s="31" t="s">
        <v>43</v>
      </c>
      <c r="C24" s="30" t="s">
        <v>28</v>
      </c>
      <c r="D24" s="32" t="s">
        <v>44</v>
      </c>
      <c r="E24" s="30" t="s">
        <v>22</v>
      </c>
      <c r="F24" s="30" t="s">
        <v>22</v>
      </c>
      <c r="G24" s="30" t="s">
        <v>22</v>
      </c>
      <c r="H24" s="30" t="s">
        <v>22</v>
      </c>
      <c r="I24" s="30" t="s">
        <v>22</v>
      </c>
      <c r="J24" s="30" t="s">
        <v>22</v>
      </c>
      <c r="K24" s="30" t="s">
        <v>22</v>
      </c>
      <c r="L24" s="30" t="s">
        <v>22</v>
      </c>
      <c r="M24" s="30" t="s">
        <v>22</v>
      </c>
      <c r="N24" s="30" t="s">
        <v>22</v>
      </c>
      <c r="O24" s="37"/>
      <c r="P24" s="37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36" s="16" customFormat="1" ht="15.6" x14ac:dyDescent="0.3">
      <c r="A25" s="29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</row>
    <row r="26" spans="1:36" ht="15.75" customHeight="1" outlineLevel="3" x14ac:dyDescent="0.3">
      <c r="A26" s="29"/>
      <c r="B26" s="70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36" s="16" customFormat="1" ht="15.6" x14ac:dyDescent="0.3">
      <c r="A27" s="29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</row>
    <row r="28" spans="1:36" ht="15.75" customHeight="1" outlineLevel="3" x14ac:dyDescent="0.3">
      <c r="A28" s="29"/>
      <c r="B28" s="70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36" s="16" customFormat="1" ht="15.6" x14ac:dyDescent="0.3">
      <c r="A29" s="29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</row>
    <row r="30" spans="1:36" ht="15.75" customHeight="1" outlineLevel="3" x14ac:dyDescent="0.3">
      <c r="A30" s="29"/>
      <c r="B30" s="31"/>
      <c r="C30" s="30"/>
      <c r="D30" s="32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7"/>
      <c r="P30" s="37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36" ht="15.75" customHeight="1" outlineLevel="1" x14ac:dyDescent="0.3">
      <c r="A31" s="29" t="str">
        <f t="shared" si="0"/>
        <v/>
      </c>
      <c r="B31" s="73" t="s">
        <v>21</v>
      </c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</row>
    <row r="32" spans="1:36" ht="18.75" customHeight="1" outlineLevel="3" x14ac:dyDescent="0.3">
      <c r="A32" s="29" t="str">
        <f t="shared" si="0"/>
        <v>YP_6</v>
      </c>
      <c r="B32" s="57" t="s">
        <v>34</v>
      </c>
      <c r="C32" s="55" t="s">
        <v>32</v>
      </c>
      <c r="D32" s="57" t="s">
        <v>67</v>
      </c>
      <c r="E32" s="30" t="s">
        <v>22</v>
      </c>
      <c r="F32" s="30" t="s">
        <v>22</v>
      </c>
      <c r="G32" s="30" t="s">
        <v>22</v>
      </c>
      <c r="H32" s="30" t="s">
        <v>22</v>
      </c>
      <c r="I32" s="30" t="s">
        <v>22</v>
      </c>
      <c r="J32" s="30" t="s">
        <v>22</v>
      </c>
      <c r="K32" s="30" t="s">
        <v>22</v>
      </c>
      <c r="L32" s="30" t="s">
        <v>22</v>
      </c>
      <c r="M32" s="30" t="s">
        <v>22</v>
      </c>
      <c r="N32" s="30" t="s">
        <v>22</v>
      </c>
      <c r="O32" s="38"/>
      <c r="P32" s="38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</row>
    <row r="33" spans="1:36" ht="18.75" customHeight="1" outlineLevel="3" x14ac:dyDescent="0.3">
      <c r="A33" s="29" t="str">
        <f t="shared" si="0"/>
        <v>YP_7</v>
      </c>
      <c r="B33" s="57" t="s">
        <v>65</v>
      </c>
      <c r="C33" s="57" t="s">
        <v>66</v>
      </c>
      <c r="D33" s="57" t="s">
        <v>35</v>
      </c>
      <c r="E33" s="30" t="s">
        <v>22</v>
      </c>
      <c r="F33" s="30" t="s">
        <v>22</v>
      </c>
      <c r="G33" s="30" t="s">
        <v>22</v>
      </c>
      <c r="H33" s="30" t="s">
        <v>22</v>
      </c>
      <c r="I33" s="30" t="s">
        <v>22</v>
      </c>
      <c r="J33" s="30" t="s">
        <v>22</v>
      </c>
      <c r="K33" s="30" t="s">
        <v>22</v>
      </c>
      <c r="L33" s="30" t="s">
        <v>22</v>
      </c>
      <c r="M33" s="30" t="s">
        <v>22</v>
      </c>
      <c r="N33" s="30" t="s">
        <v>22</v>
      </c>
      <c r="O33" s="38"/>
      <c r="P33" s="38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</row>
    <row r="34" spans="1:36" ht="15.75" customHeight="1" outlineLevel="3" x14ac:dyDescent="0.3">
      <c r="A34" s="29" t="str">
        <f t="shared" si="0"/>
        <v>YP_8</v>
      </c>
      <c r="B34" s="38" t="s">
        <v>40</v>
      </c>
      <c r="C34" s="39" t="s">
        <v>41</v>
      </c>
      <c r="D34" s="38" t="s">
        <v>42</v>
      </c>
      <c r="E34" s="30" t="s">
        <v>22</v>
      </c>
      <c r="F34" s="30" t="s">
        <v>22</v>
      </c>
      <c r="G34" s="30" t="s">
        <v>22</v>
      </c>
      <c r="H34" s="30" t="s">
        <v>22</v>
      </c>
      <c r="I34" s="30" t="s">
        <v>22</v>
      </c>
      <c r="J34" s="30" t="s">
        <v>22</v>
      </c>
      <c r="K34" s="30" t="s">
        <v>22</v>
      </c>
      <c r="L34" s="30" t="s">
        <v>22</v>
      </c>
      <c r="M34" s="30" t="s">
        <v>22</v>
      </c>
      <c r="N34" s="30" t="s">
        <v>22</v>
      </c>
      <c r="O34" s="38"/>
      <c r="P34" s="38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</row>
    <row r="35" spans="1:36" ht="18.75" customHeight="1" outlineLevel="3" x14ac:dyDescent="0.3">
      <c r="A35" s="29"/>
      <c r="B35" s="57"/>
      <c r="C35" s="57"/>
      <c r="D35" s="57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8"/>
      <c r="P35" s="38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  <row r="36" spans="1:36" ht="18.75" customHeight="1" x14ac:dyDescent="0.3">
      <c r="A36" s="29"/>
      <c r="B36" s="58"/>
      <c r="C36" s="58"/>
      <c r="D36" s="57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41"/>
      <c r="P36" s="41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</row>
  </sheetData>
  <mergeCells count="21">
    <mergeCell ref="B26:P26"/>
    <mergeCell ref="B28:P28"/>
    <mergeCell ref="B14:P14"/>
    <mergeCell ref="B31:P31"/>
    <mergeCell ref="B16:P16"/>
    <mergeCell ref="B18:P18"/>
    <mergeCell ref="B20:P20"/>
    <mergeCell ref="B22:P22"/>
    <mergeCell ref="B13:P13"/>
    <mergeCell ref="C1:D1"/>
    <mergeCell ref="A10:A11"/>
    <mergeCell ref="B10:B11"/>
    <mergeCell ref="C10:C11"/>
    <mergeCell ref="D10:D11"/>
    <mergeCell ref="E10:G10"/>
    <mergeCell ref="H10:J10"/>
    <mergeCell ref="K10:M10"/>
    <mergeCell ref="N10:N11"/>
    <mergeCell ref="O10:O11"/>
    <mergeCell ref="P10:P11"/>
    <mergeCell ref="B12:P12"/>
  </mergeCells>
  <conditionalFormatting sqref="H1:N11 E10:G11">
    <cfRule type="cellIs" dxfId="11" priority="10" operator="equal">
      <formula>"P"</formula>
    </cfRule>
    <cfRule type="cellIs" dxfId="10" priority="11" operator="equal">
      <formula>"F"</formula>
    </cfRule>
    <cfRule type="cellIs" dxfId="9" priority="12" operator="equal">
      <formula>"PE"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B83DC-9D24-4FC7-819A-E9351BD8CE40}">
  <dimension ref="A1:AJ28"/>
  <sheetViews>
    <sheetView zoomScale="70" zoomScaleNormal="70" workbookViewId="0">
      <selection activeCell="B26" sqref="B26"/>
    </sheetView>
  </sheetViews>
  <sheetFormatPr defaultRowHeight="13.8" outlineLevelRow="3" x14ac:dyDescent="0.3"/>
  <cols>
    <col min="1" max="1" width="14.44140625" customWidth="1"/>
    <col min="2" max="2" width="58.109375" customWidth="1"/>
    <col min="3" max="3" width="59.109375" customWidth="1"/>
    <col min="4" max="4" width="58.6640625" customWidth="1"/>
  </cols>
  <sheetData>
    <row r="1" spans="1:36" ht="15.75" customHeight="1" x14ac:dyDescent="0.3">
      <c r="A1" s="1"/>
      <c r="B1" s="2"/>
      <c r="C1" s="79" t="s">
        <v>0</v>
      </c>
      <c r="D1" s="80"/>
      <c r="E1" s="3"/>
      <c r="F1" s="3"/>
      <c r="G1" s="4"/>
      <c r="H1" s="3"/>
      <c r="I1" s="3"/>
      <c r="J1" s="3"/>
      <c r="K1" s="3"/>
      <c r="L1" s="3"/>
      <c r="M1" s="3"/>
      <c r="N1" s="3"/>
      <c r="O1" s="4"/>
      <c r="P1" s="4"/>
      <c r="Q1" s="4"/>
      <c r="R1" s="4"/>
      <c r="S1" s="4"/>
      <c r="T1" s="4"/>
      <c r="U1" s="5"/>
    </row>
    <row r="2" spans="1:36" ht="15.75" customHeight="1" x14ac:dyDescent="0.3">
      <c r="A2" s="6"/>
      <c r="B2" s="2"/>
      <c r="C2" s="7" t="s">
        <v>1</v>
      </c>
      <c r="D2" s="17" t="s">
        <v>54</v>
      </c>
      <c r="E2" s="3"/>
      <c r="F2" s="3"/>
      <c r="G2" s="4"/>
      <c r="H2" s="3"/>
      <c r="I2" s="3"/>
      <c r="J2" s="3"/>
      <c r="K2" s="3"/>
      <c r="L2" s="3"/>
      <c r="M2" s="3"/>
      <c r="N2" s="3"/>
      <c r="O2" s="4"/>
      <c r="P2" s="4"/>
      <c r="Q2" s="4"/>
      <c r="R2" s="4"/>
      <c r="S2" s="4"/>
      <c r="T2" s="4"/>
      <c r="U2" s="5"/>
    </row>
    <row r="3" spans="1:36" ht="15.75" customHeight="1" x14ac:dyDescent="0.3">
      <c r="A3" s="6"/>
      <c r="B3" s="2"/>
      <c r="C3" s="7" t="s">
        <v>2</v>
      </c>
      <c r="D3" s="8" t="s">
        <v>54</v>
      </c>
      <c r="E3" s="3"/>
      <c r="F3" s="3"/>
      <c r="G3" s="4"/>
      <c r="H3" s="3"/>
      <c r="I3" s="3"/>
      <c r="J3" s="3"/>
      <c r="K3" s="3"/>
      <c r="L3" s="3"/>
      <c r="M3" s="3"/>
      <c r="N3" s="3"/>
      <c r="O3" s="4"/>
      <c r="P3" s="4"/>
      <c r="Q3" s="4"/>
      <c r="R3" s="4"/>
      <c r="S3" s="4"/>
      <c r="T3" s="4"/>
      <c r="U3" s="5"/>
    </row>
    <row r="4" spans="1:36" ht="15.75" customHeight="1" x14ac:dyDescent="0.3">
      <c r="A4" s="6"/>
      <c r="B4" s="2"/>
      <c r="C4" s="7" t="s">
        <v>3</v>
      </c>
      <c r="D4" s="9">
        <f>COUNTIF($N$23:$N$53,"P")</f>
        <v>3</v>
      </c>
      <c r="E4" s="3"/>
      <c r="F4" s="3"/>
      <c r="G4" s="4"/>
      <c r="H4" s="3"/>
      <c r="I4" s="3"/>
      <c r="J4" s="3"/>
      <c r="K4" s="3"/>
      <c r="L4" s="3"/>
      <c r="M4" s="3"/>
      <c r="N4" s="3"/>
      <c r="O4" s="4"/>
      <c r="P4" s="4"/>
      <c r="Q4" s="4"/>
      <c r="R4" s="4"/>
      <c r="S4" s="4"/>
      <c r="T4" s="4"/>
      <c r="U4" s="5"/>
    </row>
    <row r="5" spans="1:36" ht="15.75" customHeight="1" x14ac:dyDescent="0.3">
      <c r="A5" s="6"/>
      <c r="B5" s="2"/>
      <c r="C5" s="7" t="s">
        <v>4</v>
      </c>
      <c r="D5" s="9">
        <f>COUNTIF($N$23:$N$53,"F")</f>
        <v>0</v>
      </c>
      <c r="E5" s="3"/>
      <c r="F5" s="3"/>
      <c r="G5" s="4"/>
      <c r="H5" s="3"/>
      <c r="I5" s="3"/>
      <c r="J5" s="3"/>
      <c r="K5" s="3"/>
      <c r="L5" s="3"/>
      <c r="M5" s="3"/>
      <c r="N5" s="3"/>
      <c r="O5" s="4"/>
      <c r="P5" s="4"/>
      <c r="Q5" s="4"/>
      <c r="R5" s="4"/>
      <c r="S5" s="4"/>
      <c r="T5" s="4"/>
      <c r="U5" s="5"/>
    </row>
    <row r="6" spans="1:36" ht="15.75" customHeight="1" x14ac:dyDescent="0.3">
      <c r="A6" s="6"/>
      <c r="B6" s="2"/>
      <c r="C6" s="7" t="s">
        <v>5</v>
      </c>
      <c r="D6" s="9">
        <f>COUNTIF($N$23:$N$53,"PE")</f>
        <v>0</v>
      </c>
      <c r="E6" s="3"/>
      <c r="F6" s="3"/>
      <c r="G6" s="4"/>
      <c r="H6" s="3"/>
      <c r="I6" s="3"/>
      <c r="J6" s="3"/>
      <c r="K6" s="3"/>
      <c r="L6" s="3"/>
      <c r="M6" s="3"/>
      <c r="N6" s="3"/>
      <c r="O6" s="4"/>
      <c r="P6" s="4"/>
      <c r="Q6" s="4"/>
      <c r="R6" s="4"/>
      <c r="S6" s="4"/>
      <c r="T6" s="4"/>
      <c r="U6" s="4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</row>
    <row r="7" spans="1:36" ht="15.75" customHeight="1" x14ac:dyDescent="0.3">
      <c r="A7" s="6"/>
      <c r="B7" s="2"/>
      <c r="C7" s="7" t="s">
        <v>6</v>
      </c>
      <c r="D7" s="9">
        <f>D8-D4-D5-D6</f>
        <v>0</v>
      </c>
      <c r="E7" s="3"/>
      <c r="F7" s="3"/>
      <c r="G7" s="4"/>
      <c r="H7" s="3"/>
      <c r="I7" s="3"/>
      <c r="J7" s="3"/>
      <c r="K7" s="3"/>
      <c r="L7" s="3"/>
      <c r="M7" s="3"/>
      <c r="N7" s="3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36" ht="15.75" customHeight="1" x14ac:dyDescent="0.3">
      <c r="A8" s="6"/>
      <c r="B8" s="2"/>
      <c r="C8" s="7" t="s">
        <v>7</v>
      </c>
      <c r="D8" s="9">
        <f>COUNTA($D$23:$D$53)</f>
        <v>3</v>
      </c>
      <c r="E8" s="3"/>
      <c r="F8" s="3"/>
      <c r="G8" s="4"/>
      <c r="H8" s="3"/>
      <c r="I8" s="3"/>
      <c r="J8" s="3"/>
      <c r="K8" s="3"/>
      <c r="L8" s="3"/>
      <c r="M8" s="3"/>
      <c r="N8" s="3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ht="15.75" customHeight="1" x14ac:dyDescent="0.3">
      <c r="A9" s="6"/>
      <c r="B9" s="2"/>
      <c r="C9" s="2"/>
      <c r="D9" s="2"/>
      <c r="E9" s="3"/>
      <c r="F9" s="3"/>
      <c r="G9" s="4"/>
      <c r="H9" s="3"/>
      <c r="I9" s="3"/>
      <c r="J9" s="3"/>
      <c r="K9" s="3"/>
      <c r="L9" s="3"/>
      <c r="M9" s="3"/>
      <c r="N9" s="3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36" ht="33" customHeight="1" x14ac:dyDescent="0.3">
      <c r="A10" s="77" t="s">
        <v>2</v>
      </c>
      <c r="B10" s="77" t="s">
        <v>8</v>
      </c>
      <c r="C10" s="77" t="s">
        <v>9</v>
      </c>
      <c r="D10" s="77" t="s">
        <v>10</v>
      </c>
      <c r="E10" s="77" t="s">
        <v>11</v>
      </c>
      <c r="F10" s="74"/>
      <c r="G10" s="74"/>
      <c r="H10" s="77" t="s">
        <v>12</v>
      </c>
      <c r="I10" s="74"/>
      <c r="J10" s="74"/>
      <c r="K10" s="77" t="s">
        <v>13</v>
      </c>
      <c r="L10" s="74"/>
      <c r="M10" s="74"/>
      <c r="N10" s="77" t="s">
        <v>14</v>
      </c>
      <c r="O10" s="77" t="s">
        <v>15</v>
      </c>
      <c r="P10" s="77" t="s">
        <v>16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</row>
    <row r="11" spans="1:36" ht="33" customHeight="1" x14ac:dyDescent="0.3">
      <c r="A11" s="74"/>
      <c r="B11" s="74"/>
      <c r="C11" s="74"/>
      <c r="D11" s="74"/>
      <c r="E11" s="27" t="s">
        <v>17</v>
      </c>
      <c r="F11" s="27" t="s">
        <v>18</v>
      </c>
      <c r="G11" s="27" t="s">
        <v>19</v>
      </c>
      <c r="H11" s="27" t="s">
        <v>17</v>
      </c>
      <c r="I11" s="27" t="s">
        <v>18</v>
      </c>
      <c r="J11" s="27" t="s">
        <v>19</v>
      </c>
      <c r="K11" s="27" t="s">
        <v>17</v>
      </c>
      <c r="L11" s="27" t="s">
        <v>18</v>
      </c>
      <c r="M11" s="27" t="s">
        <v>19</v>
      </c>
      <c r="N11" s="74"/>
      <c r="O11" s="74"/>
      <c r="P11" s="74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</row>
    <row r="12" spans="1:36" ht="15.75" customHeight="1" x14ac:dyDescent="0.3">
      <c r="A12" s="29" t="str">
        <f t="shared" ref="A12:A28" si="0">IF(AND(D12="",D12=""),"",$D$3&amp;"_"&amp;ROW()-11-COUNTBLANK($D$12:D12))</f>
        <v/>
      </c>
      <c r="B12" s="72" t="s">
        <v>23</v>
      </c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 ht="15.75" customHeight="1" outlineLevel="1" x14ac:dyDescent="0.3">
      <c r="A13" s="29" t="str">
        <f t="shared" si="0"/>
        <v/>
      </c>
      <c r="B13" s="73" t="s">
        <v>20</v>
      </c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36" ht="15.75" customHeight="1" outlineLevel="2" x14ac:dyDescent="0.3">
      <c r="A14" s="29" t="str">
        <f t="shared" si="0"/>
        <v/>
      </c>
      <c r="B14" s="81" t="s">
        <v>68</v>
      </c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36" s="16" customFormat="1" ht="15.6" x14ac:dyDescent="0.3">
      <c r="A15" s="29" t="str">
        <f t="shared" si="0"/>
        <v>Chat_1</v>
      </c>
      <c r="B15" s="30" t="s">
        <v>27</v>
      </c>
      <c r="C15" s="30" t="s">
        <v>28</v>
      </c>
      <c r="D15" s="30" t="s">
        <v>29</v>
      </c>
      <c r="E15" s="30" t="s">
        <v>22</v>
      </c>
      <c r="F15" s="30" t="s">
        <v>22</v>
      </c>
      <c r="G15" s="30" t="s">
        <v>22</v>
      </c>
      <c r="H15" s="30" t="s">
        <v>22</v>
      </c>
      <c r="I15" s="30" t="s">
        <v>22</v>
      </c>
      <c r="J15" s="30" t="s">
        <v>22</v>
      </c>
      <c r="K15" s="30" t="s">
        <v>22</v>
      </c>
      <c r="L15" s="30" t="s">
        <v>22</v>
      </c>
      <c r="M15" s="30" t="s">
        <v>22</v>
      </c>
      <c r="N15" s="30" t="s">
        <v>22</v>
      </c>
      <c r="O15" s="30"/>
      <c r="P15" s="30"/>
    </row>
    <row r="16" spans="1:36" ht="15.75" customHeight="1" outlineLevel="3" x14ac:dyDescent="0.3">
      <c r="A16" s="29"/>
      <c r="B16" s="31"/>
      <c r="C16" s="32"/>
      <c r="D16" s="32"/>
      <c r="E16" s="33"/>
      <c r="F16" s="34"/>
      <c r="G16" s="34"/>
      <c r="H16" s="33"/>
      <c r="I16" s="35"/>
      <c r="J16" s="35"/>
      <c r="K16" s="36"/>
      <c r="L16" s="36"/>
      <c r="M16" s="36"/>
      <c r="N16" s="36"/>
      <c r="O16" s="37"/>
      <c r="P16" s="37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</row>
    <row r="17" spans="1:36" ht="15.75" customHeight="1" outlineLevel="2" x14ac:dyDescent="0.3">
      <c r="A17" s="29" t="str">
        <f t="shared" ref="A17:A18" si="1">IF(AND(D17="",D17=""),"",$D$3&amp;"_"&amp;ROW()-11-COUNTBLANK($D$12:D17))</f>
        <v/>
      </c>
      <c r="B17" s="81" t="s">
        <v>69</v>
      </c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 s="16" customFormat="1" ht="15.6" x14ac:dyDescent="0.3">
      <c r="A18" s="29" t="str">
        <f t="shared" si="0"/>
        <v>Chat_2</v>
      </c>
      <c r="B18" s="30" t="s">
        <v>27</v>
      </c>
      <c r="C18" s="30" t="s">
        <v>28</v>
      </c>
      <c r="D18" s="30" t="s">
        <v>29</v>
      </c>
      <c r="E18" s="30" t="s">
        <v>22</v>
      </c>
      <c r="F18" s="30" t="s">
        <v>22</v>
      </c>
      <c r="G18" s="30" t="s">
        <v>22</v>
      </c>
      <c r="H18" s="30" t="s">
        <v>22</v>
      </c>
      <c r="I18" s="30" t="s">
        <v>22</v>
      </c>
      <c r="J18" s="30" t="s">
        <v>22</v>
      </c>
      <c r="K18" s="30" t="s">
        <v>22</v>
      </c>
      <c r="L18" s="30" t="s">
        <v>22</v>
      </c>
      <c r="M18" s="30" t="s">
        <v>22</v>
      </c>
      <c r="N18" s="30" t="s">
        <v>22</v>
      </c>
      <c r="O18" s="30"/>
      <c r="P18" s="30"/>
    </row>
    <row r="19" spans="1:36" ht="15.75" customHeight="1" outlineLevel="3" x14ac:dyDescent="0.3">
      <c r="A19" s="29" t="str">
        <f t="shared" si="0"/>
        <v>Chat_3</v>
      </c>
      <c r="B19" s="31" t="s">
        <v>43</v>
      </c>
      <c r="C19" s="30" t="s">
        <v>28</v>
      </c>
      <c r="D19" s="32" t="s">
        <v>44</v>
      </c>
      <c r="E19" s="30" t="s">
        <v>22</v>
      </c>
      <c r="F19" s="30" t="s">
        <v>22</v>
      </c>
      <c r="G19" s="30" t="s">
        <v>22</v>
      </c>
      <c r="H19" s="30" t="s">
        <v>22</v>
      </c>
      <c r="I19" s="30" t="s">
        <v>22</v>
      </c>
      <c r="J19" s="30" t="s">
        <v>22</v>
      </c>
      <c r="K19" s="30" t="s">
        <v>22</v>
      </c>
      <c r="L19" s="30" t="s">
        <v>22</v>
      </c>
      <c r="M19" s="30" t="s">
        <v>22</v>
      </c>
      <c r="N19" s="30" t="s">
        <v>22</v>
      </c>
      <c r="O19" s="37"/>
      <c r="P19" s="37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 ht="15.75" customHeight="1" outlineLevel="2" x14ac:dyDescent="0.3">
      <c r="A20" s="29" t="str">
        <f t="shared" si="0"/>
        <v/>
      </c>
      <c r="B20" s="81" t="s">
        <v>70</v>
      </c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 s="16" customFormat="1" ht="15.6" x14ac:dyDescent="0.3">
      <c r="A21" s="29" t="str">
        <f t="shared" si="0"/>
        <v>Chat_4</v>
      </c>
      <c r="B21" s="30" t="s">
        <v>27</v>
      </c>
      <c r="C21" s="30" t="s">
        <v>28</v>
      </c>
      <c r="D21" s="30" t="s">
        <v>29</v>
      </c>
      <c r="E21" s="30" t="s">
        <v>22</v>
      </c>
      <c r="F21" s="30" t="s">
        <v>22</v>
      </c>
      <c r="G21" s="30" t="s">
        <v>22</v>
      </c>
      <c r="H21" s="30" t="s">
        <v>22</v>
      </c>
      <c r="I21" s="30" t="s">
        <v>22</v>
      </c>
      <c r="J21" s="30" t="s">
        <v>22</v>
      </c>
      <c r="K21" s="30" t="s">
        <v>22</v>
      </c>
      <c r="L21" s="30" t="s">
        <v>22</v>
      </c>
      <c r="M21" s="30" t="s">
        <v>22</v>
      </c>
      <c r="N21" s="30" t="s">
        <v>22</v>
      </c>
      <c r="O21" s="30"/>
      <c r="P21" s="30"/>
    </row>
    <row r="22" spans="1:36" ht="15.75" customHeight="1" outlineLevel="3" x14ac:dyDescent="0.3">
      <c r="A22" s="29"/>
      <c r="B22" s="31"/>
      <c r="C22" s="32"/>
      <c r="D22" s="32"/>
      <c r="E22" s="33"/>
      <c r="F22" s="34"/>
      <c r="G22" s="34"/>
      <c r="H22" s="33"/>
      <c r="I22" s="32"/>
      <c r="J22" s="32"/>
      <c r="K22" s="36"/>
      <c r="L22" s="36"/>
      <c r="M22" s="36"/>
      <c r="N22" s="36"/>
      <c r="O22" s="37"/>
      <c r="P22" s="37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36" ht="15.75" customHeight="1" outlineLevel="1" x14ac:dyDescent="0.3">
      <c r="A23" s="29" t="str">
        <f t="shared" ref="A23:A26" si="2">IF(AND(D23="",D23=""),"",$D$3&amp;"_"&amp;ROW()-11-COUNTBLANK($D$12:D23))</f>
        <v/>
      </c>
      <c r="B23" s="73" t="s">
        <v>21</v>
      </c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</row>
    <row r="24" spans="1:36" ht="15.75" customHeight="1" outlineLevel="3" x14ac:dyDescent="0.3">
      <c r="A24" s="29" t="str">
        <f t="shared" si="0"/>
        <v>Chat_5</v>
      </c>
      <c r="B24" s="38" t="s">
        <v>71</v>
      </c>
      <c r="C24" s="39" t="s">
        <v>72</v>
      </c>
      <c r="D24" s="38" t="s">
        <v>73</v>
      </c>
      <c r="E24" s="30" t="s">
        <v>22</v>
      </c>
      <c r="F24" s="30" t="s">
        <v>22</v>
      </c>
      <c r="G24" s="30" t="s">
        <v>22</v>
      </c>
      <c r="H24" s="30" t="s">
        <v>22</v>
      </c>
      <c r="I24" s="30" t="s">
        <v>22</v>
      </c>
      <c r="J24" s="30" t="s">
        <v>22</v>
      </c>
      <c r="K24" s="30" t="s">
        <v>22</v>
      </c>
      <c r="L24" s="30" t="s">
        <v>22</v>
      </c>
      <c r="M24" s="30" t="s">
        <v>22</v>
      </c>
      <c r="N24" s="30" t="s">
        <v>22</v>
      </c>
      <c r="O24" s="38"/>
      <c r="P24" s="38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</row>
    <row r="25" spans="1:36" ht="15.75" customHeight="1" outlineLevel="3" x14ac:dyDescent="0.3">
      <c r="A25" s="29" t="str">
        <f t="shared" si="0"/>
        <v>Chat_6</v>
      </c>
      <c r="B25" s="38" t="s">
        <v>74</v>
      </c>
      <c r="C25" s="39" t="s">
        <v>75</v>
      </c>
      <c r="D25" s="38" t="s">
        <v>76</v>
      </c>
      <c r="E25" s="30" t="s">
        <v>22</v>
      </c>
      <c r="F25" s="30" t="s">
        <v>22</v>
      </c>
      <c r="G25" s="30" t="s">
        <v>22</v>
      </c>
      <c r="H25" s="30" t="s">
        <v>22</v>
      </c>
      <c r="I25" s="30" t="s">
        <v>22</v>
      </c>
      <c r="J25" s="30" t="s">
        <v>22</v>
      </c>
      <c r="K25" s="30" t="s">
        <v>22</v>
      </c>
      <c r="L25" s="30" t="s">
        <v>22</v>
      </c>
      <c r="M25" s="30" t="s">
        <v>22</v>
      </c>
      <c r="N25" s="30" t="s">
        <v>22</v>
      </c>
      <c r="O25" s="38"/>
      <c r="P25" s="38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</row>
    <row r="26" spans="1:36" ht="18.75" customHeight="1" x14ac:dyDescent="0.3">
      <c r="A26" s="29" t="str">
        <f t="shared" si="0"/>
        <v>Chat_7</v>
      </c>
      <c r="B26" s="40" t="s">
        <v>36</v>
      </c>
      <c r="C26" s="40" t="s">
        <v>37</v>
      </c>
      <c r="D26" s="40" t="s">
        <v>38</v>
      </c>
      <c r="E26" s="30" t="s">
        <v>22</v>
      </c>
      <c r="F26" s="30" t="s">
        <v>22</v>
      </c>
      <c r="G26" s="30" t="s">
        <v>22</v>
      </c>
      <c r="H26" s="30" t="s">
        <v>22</v>
      </c>
      <c r="I26" s="30" t="s">
        <v>22</v>
      </c>
      <c r="J26" s="30" t="s">
        <v>22</v>
      </c>
      <c r="K26" s="30" t="s">
        <v>22</v>
      </c>
      <c r="L26" s="30" t="s">
        <v>22</v>
      </c>
      <c r="M26" s="30" t="s">
        <v>22</v>
      </c>
      <c r="N26" s="30" t="s">
        <v>22</v>
      </c>
      <c r="O26" s="41"/>
      <c r="P26" s="41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</row>
    <row r="27" spans="1:36" ht="15.75" customHeight="1" outlineLevel="3" x14ac:dyDescent="0.3">
      <c r="A27" s="29"/>
      <c r="B27" s="38"/>
      <c r="C27" s="39"/>
      <c r="D27" s="38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8"/>
      <c r="P27" s="38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</row>
    <row r="28" spans="1:36" ht="18.75" customHeight="1" x14ac:dyDescent="0.3">
      <c r="A28" s="29"/>
      <c r="B28" s="40"/>
      <c r="C28" s="40"/>
      <c r="D28" s="4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41"/>
      <c r="P28" s="41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</row>
  </sheetData>
  <mergeCells count="17">
    <mergeCell ref="B14:P14"/>
    <mergeCell ref="B23:P23"/>
    <mergeCell ref="B20:P20"/>
    <mergeCell ref="B17:P17"/>
    <mergeCell ref="K10:M10"/>
    <mergeCell ref="N10:N11"/>
    <mergeCell ref="O10:O11"/>
    <mergeCell ref="P10:P11"/>
    <mergeCell ref="B12:P12"/>
    <mergeCell ref="B13:P13"/>
    <mergeCell ref="E10:G10"/>
    <mergeCell ref="H10:J10"/>
    <mergeCell ref="C1:D1"/>
    <mergeCell ref="A10:A11"/>
    <mergeCell ref="B10:B11"/>
    <mergeCell ref="C10:C11"/>
    <mergeCell ref="D10:D11"/>
  </mergeCells>
  <conditionalFormatting sqref="H1:N11 E10:G11">
    <cfRule type="cellIs" dxfId="8" priority="7" operator="equal">
      <formula>"P"</formula>
    </cfRule>
    <cfRule type="cellIs" dxfId="7" priority="8" operator="equal">
      <formula>"F"</formula>
    </cfRule>
    <cfRule type="cellIs" dxfId="6" priority="9" operator="equal">
      <formula>"PE"</formula>
    </cfRule>
  </conditionalFormatting>
  <conditionalFormatting sqref="K16:N16 K22:N22">
    <cfRule type="cellIs" dxfId="5" priority="10" operator="equal">
      <formula>"P"</formula>
    </cfRule>
    <cfRule type="cellIs" dxfId="4" priority="11" operator="equal">
      <formula>"F"</formula>
    </cfRule>
    <cfRule type="cellIs" dxfId="3" priority="12" operator="equal">
      <formula>"PE"</formula>
    </cfRule>
  </conditionalFormatting>
  <dataValidations count="1">
    <dataValidation type="list" allowBlank="1" showInputMessage="1" showErrorMessage="1" prompt=" - " sqref="K22:N22 K16:N16 E22:G22 E16:G16" xr:uid="{7E2BC772-D7F7-4E73-BCF2-79055CD95F3C}">
      <formula1>"P,F,PE"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8CE1E-64DF-4633-86C2-56D86D038BB8}">
  <dimension ref="A1:AJ28"/>
  <sheetViews>
    <sheetView topLeftCell="A10" zoomScale="70" zoomScaleNormal="70" workbookViewId="0">
      <selection activeCell="A21" sqref="A21:XFD22"/>
    </sheetView>
  </sheetViews>
  <sheetFormatPr defaultColWidth="9.109375" defaultRowHeight="15.6" outlineLevelRow="3" x14ac:dyDescent="0.3"/>
  <cols>
    <col min="1" max="1" width="15.5546875" style="16" customWidth="1"/>
    <col min="2" max="2" width="62.88671875" style="16" customWidth="1"/>
    <col min="3" max="3" width="58.44140625" style="16" customWidth="1"/>
    <col min="4" max="4" width="82.109375" style="16" customWidth="1"/>
    <col min="5" max="16384" width="9.109375" style="16"/>
  </cols>
  <sheetData>
    <row r="1" spans="1:36" ht="15.75" customHeight="1" x14ac:dyDescent="0.3">
      <c r="A1" s="83"/>
      <c r="B1" s="84"/>
      <c r="C1" s="67" t="s">
        <v>0</v>
      </c>
      <c r="D1" s="68"/>
      <c r="E1" s="89"/>
      <c r="F1" s="90"/>
      <c r="G1" s="90"/>
      <c r="H1" s="90"/>
      <c r="I1" s="90"/>
      <c r="J1" s="90"/>
      <c r="K1" s="90"/>
      <c r="L1" s="90"/>
      <c r="M1" s="90"/>
      <c r="N1" s="90"/>
      <c r="O1" s="90"/>
      <c r="P1" s="91"/>
      <c r="Q1" s="14"/>
      <c r="R1" s="14"/>
      <c r="S1" s="14"/>
      <c r="T1" s="14"/>
      <c r="U1" s="15"/>
    </row>
    <row r="2" spans="1:36" ht="15.75" customHeight="1" x14ac:dyDescent="0.3">
      <c r="A2" s="85"/>
      <c r="B2" s="86"/>
      <c r="C2" s="48" t="s">
        <v>1</v>
      </c>
      <c r="D2" s="49" t="s">
        <v>77</v>
      </c>
      <c r="E2" s="92"/>
      <c r="F2" s="93"/>
      <c r="G2" s="93"/>
      <c r="H2" s="93"/>
      <c r="I2" s="93"/>
      <c r="J2" s="93"/>
      <c r="K2" s="93"/>
      <c r="L2" s="93"/>
      <c r="M2" s="93"/>
      <c r="N2" s="93"/>
      <c r="O2" s="93"/>
      <c r="P2" s="94"/>
      <c r="Q2" s="14"/>
      <c r="R2" s="14"/>
      <c r="S2" s="14"/>
      <c r="T2" s="14"/>
      <c r="U2" s="15"/>
    </row>
    <row r="3" spans="1:36" ht="15.75" customHeight="1" x14ac:dyDescent="0.3">
      <c r="A3" s="85"/>
      <c r="B3" s="86"/>
      <c r="C3" s="48" t="s">
        <v>2</v>
      </c>
      <c r="D3" s="49" t="s">
        <v>78</v>
      </c>
      <c r="E3" s="92"/>
      <c r="F3" s="93"/>
      <c r="G3" s="93"/>
      <c r="H3" s="93"/>
      <c r="I3" s="93"/>
      <c r="J3" s="93"/>
      <c r="K3" s="93"/>
      <c r="L3" s="93"/>
      <c r="M3" s="93"/>
      <c r="N3" s="93"/>
      <c r="O3" s="93"/>
      <c r="P3" s="94"/>
      <c r="Q3" s="14"/>
      <c r="R3" s="14"/>
      <c r="S3" s="14"/>
      <c r="T3" s="14"/>
      <c r="U3" s="15"/>
    </row>
    <row r="4" spans="1:36" ht="15.75" customHeight="1" x14ac:dyDescent="0.3">
      <c r="A4" s="85"/>
      <c r="B4" s="86"/>
      <c r="C4" s="48" t="s">
        <v>3</v>
      </c>
      <c r="D4" s="52">
        <f>COUNTIF($N$23:$N$51,"P")</f>
        <v>3</v>
      </c>
      <c r="E4" s="92"/>
      <c r="F4" s="93"/>
      <c r="G4" s="93"/>
      <c r="H4" s="93"/>
      <c r="I4" s="93"/>
      <c r="J4" s="93"/>
      <c r="K4" s="93"/>
      <c r="L4" s="93"/>
      <c r="M4" s="93"/>
      <c r="N4" s="93"/>
      <c r="O4" s="93"/>
      <c r="P4" s="94"/>
      <c r="Q4" s="14"/>
      <c r="R4" s="14"/>
      <c r="S4" s="14"/>
      <c r="T4" s="14"/>
      <c r="U4" s="15"/>
    </row>
    <row r="5" spans="1:36" ht="15.75" customHeight="1" x14ac:dyDescent="0.3">
      <c r="A5" s="85"/>
      <c r="B5" s="86"/>
      <c r="C5" s="48" t="s">
        <v>4</v>
      </c>
      <c r="D5" s="52">
        <f>COUNTIF($N$23:$N$51,"F")</f>
        <v>0</v>
      </c>
      <c r="E5" s="92"/>
      <c r="F5" s="93"/>
      <c r="G5" s="93"/>
      <c r="H5" s="93"/>
      <c r="I5" s="93"/>
      <c r="J5" s="93"/>
      <c r="K5" s="93"/>
      <c r="L5" s="93"/>
      <c r="M5" s="93"/>
      <c r="N5" s="93"/>
      <c r="O5" s="93"/>
      <c r="P5" s="94"/>
      <c r="Q5" s="14"/>
      <c r="R5" s="14"/>
      <c r="S5" s="14"/>
      <c r="T5" s="14"/>
      <c r="U5" s="15"/>
    </row>
    <row r="6" spans="1:36" ht="15.75" customHeight="1" x14ac:dyDescent="0.3">
      <c r="A6" s="85"/>
      <c r="B6" s="86"/>
      <c r="C6" s="48" t="s">
        <v>5</v>
      </c>
      <c r="D6" s="52">
        <f>COUNTIF($N$23:$N$51,"PE")</f>
        <v>0</v>
      </c>
      <c r="E6" s="92"/>
      <c r="F6" s="93"/>
      <c r="G6" s="93"/>
      <c r="H6" s="93"/>
      <c r="I6" s="93"/>
      <c r="J6" s="93"/>
      <c r="K6" s="93"/>
      <c r="L6" s="93"/>
      <c r="M6" s="93"/>
      <c r="N6" s="93"/>
      <c r="O6" s="93"/>
      <c r="P6" s="94"/>
      <c r="Q6" s="14"/>
      <c r="R6" s="14"/>
      <c r="S6" s="14"/>
      <c r="T6" s="14"/>
      <c r="U6" s="14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</row>
    <row r="7" spans="1:36" ht="15.75" customHeight="1" x14ac:dyDescent="0.3">
      <c r="A7" s="85"/>
      <c r="B7" s="86"/>
      <c r="C7" s="48" t="s">
        <v>6</v>
      </c>
      <c r="D7" s="52">
        <f>D8-D4-D5-D6</f>
        <v>0</v>
      </c>
      <c r="E7" s="92"/>
      <c r="F7" s="93"/>
      <c r="G7" s="93"/>
      <c r="H7" s="93"/>
      <c r="I7" s="93"/>
      <c r="J7" s="93"/>
      <c r="K7" s="93"/>
      <c r="L7" s="93"/>
      <c r="M7" s="93"/>
      <c r="N7" s="93"/>
      <c r="O7" s="93"/>
      <c r="P7" s="9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36" ht="15.75" customHeight="1" x14ac:dyDescent="0.3">
      <c r="A8" s="85"/>
      <c r="B8" s="86"/>
      <c r="C8" s="48" t="s">
        <v>7</v>
      </c>
      <c r="D8" s="52">
        <f>COUNTA($D$23:$D$51)</f>
        <v>3</v>
      </c>
      <c r="E8" s="92"/>
      <c r="F8" s="93"/>
      <c r="G8" s="93"/>
      <c r="H8" s="93"/>
      <c r="I8" s="93"/>
      <c r="J8" s="93"/>
      <c r="K8" s="93"/>
      <c r="L8" s="93"/>
      <c r="M8" s="93"/>
      <c r="N8" s="93"/>
      <c r="O8" s="93"/>
      <c r="P8" s="9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</row>
    <row r="9" spans="1:36" ht="15.75" customHeight="1" x14ac:dyDescent="0.3">
      <c r="A9" s="87"/>
      <c r="B9" s="88"/>
      <c r="C9" s="47"/>
      <c r="D9" s="47"/>
      <c r="E9" s="95"/>
      <c r="F9" s="96"/>
      <c r="G9" s="96"/>
      <c r="H9" s="96"/>
      <c r="I9" s="96"/>
      <c r="J9" s="96"/>
      <c r="K9" s="96"/>
      <c r="L9" s="96"/>
      <c r="M9" s="96"/>
      <c r="N9" s="96"/>
      <c r="O9" s="96"/>
      <c r="P9" s="97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</row>
    <row r="10" spans="1:36" ht="33" customHeight="1" x14ac:dyDescent="0.3">
      <c r="A10" s="69" t="s">
        <v>2</v>
      </c>
      <c r="B10" s="69" t="s">
        <v>8</v>
      </c>
      <c r="C10" s="69" t="s">
        <v>9</v>
      </c>
      <c r="D10" s="69" t="s">
        <v>10</v>
      </c>
      <c r="E10" s="69" t="s">
        <v>11</v>
      </c>
      <c r="F10" s="68"/>
      <c r="G10" s="68"/>
      <c r="H10" s="69" t="s">
        <v>12</v>
      </c>
      <c r="I10" s="68"/>
      <c r="J10" s="68"/>
      <c r="K10" s="69" t="s">
        <v>13</v>
      </c>
      <c r="L10" s="68"/>
      <c r="M10" s="68"/>
      <c r="N10" s="69" t="s">
        <v>14</v>
      </c>
      <c r="O10" s="69" t="s">
        <v>15</v>
      </c>
      <c r="P10" s="69" t="s">
        <v>16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</row>
    <row r="11" spans="1:36" ht="33" customHeight="1" x14ac:dyDescent="0.3">
      <c r="A11" s="68"/>
      <c r="B11" s="68"/>
      <c r="C11" s="68"/>
      <c r="D11" s="68"/>
      <c r="E11" s="53" t="s">
        <v>17</v>
      </c>
      <c r="F11" s="53" t="s">
        <v>18</v>
      </c>
      <c r="G11" s="53" t="s">
        <v>19</v>
      </c>
      <c r="H11" s="53" t="s">
        <v>17</v>
      </c>
      <c r="I11" s="53" t="s">
        <v>18</v>
      </c>
      <c r="J11" s="53" t="s">
        <v>19</v>
      </c>
      <c r="K11" s="53" t="s">
        <v>17</v>
      </c>
      <c r="L11" s="53" t="s">
        <v>18</v>
      </c>
      <c r="M11" s="53" t="s">
        <v>19</v>
      </c>
      <c r="N11" s="68"/>
      <c r="O11" s="68"/>
      <c r="P11" s="68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</row>
    <row r="12" spans="1:36" ht="24.75" customHeight="1" x14ac:dyDescent="0.3">
      <c r="A12" s="43" t="str">
        <f t="shared" ref="A12:A28" si="0">IF(AND(D12="",D12=""),"",$D$3&amp;"_"&amp;ROW()-11-COUNTBLANK($D$12:D12))</f>
        <v/>
      </c>
      <c r="B12" s="72" t="s">
        <v>24</v>
      </c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</row>
    <row r="13" spans="1:36" ht="24.75" customHeight="1" outlineLevel="1" x14ac:dyDescent="0.3">
      <c r="A13" s="52" t="str">
        <f t="shared" si="0"/>
        <v/>
      </c>
      <c r="B13" s="71" t="s">
        <v>20</v>
      </c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</row>
    <row r="14" spans="1:36" ht="24.75" customHeight="1" outlineLevel="2" x14ac:dyDescent="0.3">
      <c r="A14" s="52" t="str">
        <f t="shared" si="0"/>
        <v/>
      </c>
      <c r="B14" s="70" t="s">
        <v>45</v>
      </c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</row>
    <row r="15" spans="1:36" ht="24.75" customHeight="1" x14ac:dyDescent="0.3">
      <c r="A15" s="52" t="str">
        <f t="shared" si="0"/>
        <v>HS_1</v>
      </c>
      <c r="B15" s="30" t="s">
        <v>27</v>
      </c>
      <c r="C15" s="30" t="s">
        <v>28</v>
      </c>
      <c r="D15" s="30" t="s">
        <v>29</v>
      </c>
      <c r="E15" s="30" t="s">
        <v>22</v>
      </c>
      <c r="F15" s="30" t="s">
        <v>22</v>
      </c>
      <c r="G15" s="30" t="s">
        <v>22</v>
      </c>
      <c r="H15" s="30" t="s">
        <v>22</v>
      </c>
      <c r="I15" s="30" t="s">
        <v>22</v>
      </c>
      <c r="J15" s="30" t="s">
        <v>22</v>
      </c>
      <c r="K15" s="30" t="s">
        <v>22</v>
      </c>
      <c r="L15" s="30" t="s">
        <v>22</v>
      </c>
      <c r="M15" s="30" t="s">
        <v>22</v>
      </c>
      <c r="N15" s="30" t="s">
        <v>22</v>
      </c>
      <c r="O15" s="30"/>
      <c r="P15" s="30"/>
    </row>
    <row r="16" spans="1:36" ht="24.75" customHeight="1" outlineLevel="3" x14ac:dyDescent="0.3">
      <c r="A16" s="52" t="str">
        <f t="shared" ref="A16" si="1">IF(AND(D16="",D16=""),"",$D$3&amp;"_"&amp;ROW()-11-COUNTBLANK($D$12:D16))</f>
        <v>HS_2</v>
      </c>
      <c r="B16" s="54" t="s">
        <v>43</v>
      </c>
      <c r="C16" s="30" t="s">
        <v>28</v>
      </c>
      <c r="D16" s="55" t="s">
        <v>44</v>
      </c>
      <c r="E16" s="30" t="s">
        <v>22</v>
      </c>
      <c r="F16" s="30" t="s">
        <v>22</v>
      </c>
      <c r="G16" s="30" t="s">
        <v>22</v>
      </c>
      <c r="H16" s="30" t="s">
        <v>22</v>
      </c>
      <c r="I16" s="30" t="s">
        <v>22</v>
      </c>
      <c r="J16" s="30" t="s">
        <v>22</v>
      </c>
      <c r="K16" s="30" t="s">
        <v>22</v>
      </c>
      <c r="L16" s="30" t="s">
        <v>22</v>
      </c>
      <c r="M16" s="30" t="s">
        <v>22</v>
      </c>
      <c r="N16" s="30" t="s">
        <v>22</v>
      </c>
      <c r="O16" s="47"/>
      <c r="P16" s="47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</row>
    <row r="17" spans="1:36" ht="24.75" customHeight="1" outlineLevel="2" x14ac:dyDescent="0.3">
      <c r="A17" s="52" t="str">
        <f t="shared" si="0"/>
        <v/>
      </c>
      <c r="B17" s="70" t="s">
        <v>46</v>
      </c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</row>
    <row r="18" spans="1:36" ht="24.75" customHeight="1" x14ac:dyDescent="0.3">
      <c r="A18" s="52" t="str">
        <f t="shared" si="0"/>
        <v>HS_3</v>
      </c>
      <c r="B18" s="30" t="s">
        <v>27</v>
      </c>
      <c r="C18" s="30" t="s">
        <v>28</v>
      </c>
      <c r="D18" s="30" t="s">
        <v>29</v>
      </c>
      <c r="E18" s="30" t="s">
        <v>22</v>
      </c>
      <c r="F18" s="30" t="s">
        <v>22</v>
      </c>
      <c r="G18" s="30" t="s">
        <v>22</v>
      </c>
      <c r="H18" s="30" t="s">
        <v>22</v>
      </c>
      <c r="I18" s="30" t="s">
        <v>22</v>
      </c>
      <c r="J18" s="30" t="s">
        <v>22</v>
      </c>
      <c r="K18" s="30" t="s">
        <v>22</v>
      </c>
      <c r="L18" s="30" t="s">
        <v>22</v>
      </c>
      <c r="M18" s="30" t="s">
        <v>22</v>
      </c>
      <c r="N18" s="30" t="s">
        <v>22</v>
      </c>
      <c r="O18" s="30"/>
      <c r="P18" s="30"/>
    </row>
    <row r="19" spans="1:36" ht="24.75" customHeight="1" outlineLevel="3" x14ac:dyDescent="0.3">
      <c r="A19" s="52" t="str">
        <f t="shared" si="0"/>
        <v>HS_4</v>
      </c>
      <c r="B19" s="54" t="s">
        <v>43</v>
      </c>
      <c r="C19" s="30" t="s">
        <v>28</v>
      </c>
      <c r="D19" s="55" t="s">
        <v>44</v>
      </c>
      <c r="E19" s="30" t="s">
        <v>22</v>
      </c>
      <c r="F19" s="30" t="s">
        <v>22</v>
      </c>
      <c r="G19" s="30" t="s">
        <v>22</v>
      </c>
      <c r="H19" s="30" t="s">
        <v>22</v>
      </c>
      <c r="I19" s="30" t="s">
        <v>22</v>
      </c>
      <c r="J19" s="30" t="s">
        <v>22</v>
      </c>
      <c r="K19" s="30" t="s">
        <v>22</v>
      </c>
      <c r="L19" s="30" t="s">
        <v>22</v>
      </c>
      <c r="M19" s="30" t="s">
        <v>22</v>
      </c>
      <c r="N19" s="30" t="s">
        <v>22</v>
      </c>
      <c r="O19" s="47"/>
      <c r="P19" s="47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1:36" ht="24.75" customHeight="1" outlineLevel="2" x14ac:dyDescent="0.3">
      <c r="A20" s="52"/>
      <c r="B20" s="70" t="s">
        <v>81</v>
      </c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  <row r="21" spans="1:36" ht="24.75" customHeight="1" x14ac:dyDescent="0.3">
      <c r="A21" s="52" t="str">
        <f t="shared" ref="A21:A22" si="2">IF(AND(D21="",D21=""),"",$D$3&amp;"_"&amp;ROW()-11-COUNTBLANK($D$12:D21))</f>
        <v>HS_5</v>
      </c>
      <c r="B21" s="30" t="s">
        <v>27</v>
      </c>
      <c r="C21" s="30" t="s">
        <v>28</v>
      </c>
      <c r="D21" s="30" t="s">
        <v>29</v>
      </c>
      <c r="E21" s="30" t="s">
        <v>22</v>
      </c>
      <c r="F21" s="30" t="s">
        <v>22</v>
      </c>
      <c r="G21" s="30" t="s">
        <v>22</v>
      </c>
      <c r="H21" s="30" t="s">
        <v>22</v>
      </c>
      <c r="I21" s="30" t="s">
        <v>22</v>
      </c>
      <c r="J21" s="30" t="s">
        <v>22</v>
      </c>
      <c r="K21" s="30" t="s">
        <v>22</v>
      </c>
      <c r="L21" s="30" t="s">
        <v>22</v>
      </c>
      <c r="M21" s="30" t="s">
        <v>22</v>
      </c>
      <c r="N21" s="30" t="s">
        <v>22</v>
      </c>
      <c r="O21" s="30"/>
      <c r="P21" s="30"/>
    </row>
    <row r="22" spans="1:36" ht="24.75" customHeight="1" outlineLevel="3" x14ac:dyDescent="0.3">
      <c r="A22" s="52" t="str">
        <f t="shared" si="2"/>
        <v>HS_6</v>
      </c>
      <c r="B22" s="54" t="s">
        <v>43</v>
      </c>
      <c r="C22" s="30" t="s">
        <v>28</v>
      </c>
      <c r="D22" s="55" t="s">
        <v>44</v>
      </c>
      <c r="E22" s="30" t="s">
        <v>22</v>
      </c>
      <c r="F22" s="30" t="s">
        <v>22</v>
      </c>
      <c r="G22" s="30" t="s">
        <v>22</v>
      </c>
      <c r="H22" s="30" t="s">
        <v>22</v>
      </c>
      <c r="I22" s="30" t="s">
        <v>22</v>
      </c>
      <c r="J22" s="30" t="s">
        <v>22</v>
      </c>
      <c r="K22" s="30" t="s">
        <v>22</v>
      </c>
      <c r="L22" s="30" t="s">
        <v>22</v>
      </c>
      <c r="M22" s="30" t="s">
        <v>22</v>
      </c>
      <c r="N22" s="30" t="s">
        <v>22</v>
      </c>
      <c r="O22" s="47"/>
      <c r="P22" s="47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</row>
    <row r="23" spans="1:36" s="44" customFormat="1" ht="24.75" customHeight="1" outlineLevel="1" x14ac:dyDescent="0.3">
      <c r="A23" s="56" t="str">
        <f t="shared" si="0"/>
        <v/>
      </c>
      <c r="B23" s="71" t="s">
        <v>21</v>
      </c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</row>
    <row r="24" spans="1:36" ht="24.75" customHeight="1" outlineLevel="3" x14ac:dyDescent="0.3">
      <c r="A24" s="52" t="str">
        <f t="shared" si="0"/>
        <v>HS_7</v>
      </c>
      <c r="B24" s="57" t="s">
        <v>47</v>
      </c>
      <c r="C24" s="55" t="s">
        <v>48</v>
      </c>
      <c r="D24" s="57" t="s">
        <v>49</v>
      </c>
      <c r="E24" s="30" t="s">
        <v>22</v>
      </c>
      <c r="F24" s="30" t="s">
        <v>22</v>
      </c>
      <c r="G24" s="30" t="s">
        <v>22</v>
      </c>
      <c r="H24" s="30" t="s">
        <v>22</v>
      </c>
      <c r="I24" s="30" t="s">
        <v>22</v>
      </c>
      <c r="J24" s="30" t="s">
        <v>22</v>
      </c>
      <c r="K24" s="30" t="s">
        <v>22</v>
      </c>
      <c r="L24" s="30" t="s">
        <v>22</v>
      </c>
      <c r="M24" s="30" t="s">
        <v>22</v>
      </c>
      <c r="N24" s="30" t="s">
        <v>22</v>
      </c>
      <c r="O24" s="57"/>
      <c r="P24" s="57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</row>
    <row r="25" spans="1:36" ht="24.75" customHeight="1" outlineLevel="3" x14ac:dyDescent="0.3">
      <c r="A25" s="52" t="str">
        <f t="shared" si="0"/>
        <v>HS_8</v>
      </c>
      <c r="B25" s="57" t="s">
        <v>50</v>
      </c>
      <c r="C25" s="55" t="s">
        <v>51</v>
      </c>
      <c r="D25" s="57" t="s">
        <v>52</v>
      </c>
      <c r="E25" s="30" t="s">
        <v>22</v>
      </c>
      <c r="F25" s="30" t="s">
        <v>22</v>
      </c>
      <c r="G25" s="30" t="s">
        <v>22</v>
      </c>
      <c r="H25" s="30" t="s">
        <v>22</v>
      </c>
      <c r="I25" s="30" t="s">
        <v>22</v>
      </c>
      <c r="J25" s="30" t="s">
        <v>22</v>
      </c>
      <c r="K25" s="30" t="s">
        <v>22</v>
      </c>
      <c r="L25" s="30" t="s">
        <v>22</v>
      </c>
      <c r="M25" s="30" t="s">
        <v>22</v>
      </c>
      <c r="N25" s="30" t="s">
        <v>22</v>
      </c>
      <c r="O25" s="57"/>
      <c r="P25" s="57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</row>
    <row r="26" spans="1:36" ht="24.75" customHeight="1" x14ac:dyDescent="0.3">
      <c r="A26" s="52" t="str">
        <f t="shared" si="0"/>
        <v>HS_9</v>
      </c>
      <c r="B26" s="58" t="s">
        <v>79</v>
      </c>
      <c r="C26" s="58" t="s">
        <v>80</v>
      </c>
      <c r="D26" s="58" t="s">
        <v>53</v>
      </c>
      <c r="E26" s="30" t="s">
        <v>22</v>
      </c>
      <c r="F26" s="30" t="s">
        <v>22</v>
      </c>
      <c r="G26" s="30" t="s">
        <v>22</v>
      </c>
      <c r="H26" s="30" t="s">
        <v>22</v>
      </c>
      <c r="I26" s="30" t="s">
        <v>22</v>
      </c>
      <c r="J26" s="30" t="s">
        <v>22</v>
      </c>
      <c r="K26" s="30" t="s">
        <v>22</v>
      </c>
      <c r="L26" s="30" t="s">
        <v>22</v>
      </c>
      <c r="M26" s="30" t="s">
        <v>22</v>
      </c>
      <c r="N26" s="30" t="s">
        <v>22</v>
      </c>
      <c r="O26" s="59"/>
      <c r="P26" s="59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</row>
    <row r="27" spans="1:36" ht="24.75" customHeight="1" x14ac:dyDescent="0.3">
      <c r="A27" s="52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</row>
    <row r="28" spans="1:36" x14ac:dyDescent="0.3">
      <c r="A28" s="45" t="str">
        <f t="shared" si="0"/>
        <v/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</row>
  </sheetData>
  <mergeCells count="19">
    <mergeCell ref="B23:P23"/>
    <mergeCell ref="C1:D1"/>
    <mergeCell ref="A10:A11"/>
    <mergeCell ref="B20:P20"/>
    <mergeCell ref="A1:B9"/>
    <mergeCell ref="E1:P9"/>
    <mergeCell ref="K10:M10"/>
    <mergeCell ref="N10:N11"/>
    <mergeCell ref="O10:O11"/>
    <mergeCell ref="P10:P11"/>
    <mergeCell ref="B12:P12"/>
    <mergeCell ref="B13:P13"/>
    <mergeCell ref="B10:B11"/>
    <mergeCell ref="C10:C11"/>
    <mergeCell ref="D10:D11"/>
    <mergeCell ref="E10:G10"/>
    <mergeCell ref="H10:J10"/>
    <mergeCell ref="B14:P14"/>
    <mergeCell ref="B17:P17"/>
  </mergeCells>
  <conditionalFormatting sqref="E10:N11">
    <cfRule type="cellIs" dxfId="2" priority="7" operator="equal">
      <formula>"P"</formula>
    </cfRule>
    <cfRule type="cellIs" dxfId="1" priority="8" operator="equal">
      <formula>"F"</formula>
    </cfRule>
    <cfRule type="cellIs" dxfId="0" priority="9" operator="equal">
      <formula>"PE"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Your Profile</vt:lpstr>
      <vt:lpstr>Chat</vt:lpstr>
      <vt:lpstr>HomeScreen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bình bùi</cp:lastModifiedBy>
  <dcterms:created xsi:type="dcterms:W3CDTF">2023-06-30T02:33:01Z</dcterms:created>
  <dcterms:modified xsi:type="dcterms:W3CDTF">2023-12-16T08:27:02Z</dcterms:modified>
</cp:coreProperties>
</file>