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GitHub\SEPT2021_Group8\Documentation\"/>
    </mc:Choice>
  </mc:AlternateContent>
  <xr:revisionPtr revIDLastSave="0" documentId="13_ncr:1_{F4D969C5-FD43-4B66-8855-CDE9B55BD2E1}" xr6:coauthVersionLast="47" xr6:coauthVersionMax="47" xr10:uidLastSave="{00000000-0000-0000-0000-000000000000}"/>
  <bookViews>
    <workbookView xWindow="780" yWindow="780" windowWidth="21600" windowHeight="11385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2" l="1"/>
  <c r="H21" i="2"/>
  <c r="H20" i="2"/>
  <c r="I20" i="2"/>
  <c r="G20" i="2"/>
  <c r="G21" i="2"/>
  <c r="E20" i="2"/>
  <c r="F20" i="2"/>
  <c r="D20" i="2"/>
  <c r="F21" i="2"/>
  <c r="E21" i="2"/>
  <c r="D21" i="2"/>
  <c r="C23" i="2"/>
  <c r="C22" i="2"/>
  <c r="C21" i="2" l="1"/>
  <c r="C20" i="2"/>
  <c r="D23" i="2"/>
  <c r="D22" i="2"/>
  <c r="E23" i="2" l="1"/>
  <c r="F23" i="2" s="1"/>
  <c r="G23" i="2" s="1"/>
  <c r="H23" i="2" s="1"/>
  <c r="I23" i="2" s="1"/>
  <c r="E22" i="2"/>
  <c r="F22" i="2" l="1"/>
  <c r="G22" i="2" s="1"/>
  <c r="H22" i="2" s="1"/>
  <c r="I22" i="2" s="1"/>
</calcChain>
</file>

<file path=xl/sharedStrings.xml><?xml version="1.0" encoding="utf-8"?>
<sst xmlns="http://schemas.openxmlformats.org/spreadsheetml/2006/main" count="37" uniqueCount="31">
  <si>
    <t>Initial Estimate</t>
  </si>
  <si>
    <t>Remaining Effort</t>
  </si>
  <si>
    <t>Week 2</t>
  </si>
  <si>
    <t>Week 4</t>
  </si>
  <si>
    <t>Planned Hours</t>
  </si>
  <si>
    <t>Ideal Burndown</t>
  </si>
  <si>
    <t>Start</t>
  </si>
  <si>
    <t>Feature</t>
  </si>
  <si>
    <t>Actual Hours</t>
  </si>
  <si>
    <t>Settting</t>
  </si>
  <si>
    <t>Customer login</t>
  </si>
  <si>
    <t>Creating a home/landing page</t>
  </si>
  <si>
    <t>User registration</t>
  </si>
  <si>
    <t>Publisher Registration</t>
  </si>
  <si>
    <t>Create books model in frontend</t>
  </si>
  <si>
    <t>Create Books model in backend</t>
  </si>
  <si>
    <t>Create book search function</t>
  </si>
  <si>
    <t>CircleCI code build</t>
  </si>
  <si>
    <t>Setting up RDS instance</t>
  </si>
  <si>
    <t>Setting up unit tests</t>
  </si>
  <si>
    <t>Setting up PayPal API</t>
  </si>
  <si>
    <t>Implementing order status</t>
  </si>
  <si>
    <t>Implementing Book checkout</t>
  </si>
  <si>
    <t>Deploying to EC2</t>
  </si>
  <si>
    <t>Customer Dashboard</t>
  </si>
  <si>
    <t>Dockerisation of microservices</t>
  </si>
  <si>
    <t>Sprint</t>
  </si>
  <si>
    <t>Week 6</t>
  </si>
  <si>
    <t>Week 8</t>
  </si>
  <si>
    <t>Week 10</t>
  </si>
  <si>
    <t>Week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</si>
</sst>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3" xfId="0" applyFont="1" applyFill="1" applyBorder="1"/>
    <xf numFmtId="0" fontId="1" fillId="2" borderId="4" xfId="0" applyFont="1" applyFill="1" applyBorder="1"/>
    <xf numFmtId="0" fontId="3" fillId="3" borderId="3" xfId="0" applyFont="1" applyFill="1" applyBorder="1"/>
    <xf numFmtId="0" fontId="3" fillId="0" borderId="3" xfId="0" applyFont="1" applyBorder="1"/>
    <xf numFmtId="0" fontId="3" fillId="0" borderId="1" xfId="0" applyFont="1" applyBorder="1"/>
    <xf numFmtId="2" fontId="0" fillId="3" borderId="4" xfId="0" applyNumberFormat="1" applyFont="1" applyFill="1" applyBorder="1"/>
    <xf numFmtId="2" fontId="0" fillId="0" borderId="4" xfId="0" applyNumberFormat="1" applyFont="1" applyBorder="1"/>
    <xf numFmtId="2" fontId="0" fillId="0" borderId="2" xfId="0" applyNumberFormat="1" applyFont="1" applyBorder="1"/>
    <xf numFmtId="0" fontId="1" fillId="2" borderId="1" xfId="0" applyFont="1" applyFill="1" applyBorder="1"/>
    <xf numFmtId="0" fontId="0" fillId="3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" fillId="2" borderId="2" xfId="0" applyFont="1" applyFill="1" applyBorder="1"/>
    <xf numFmtId="0" fontId="1" fillId="2" borderId="5" xfId="0" applyFont="1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Table Style 1" pivot="0" count="0" xr9:uid="{4D5DE8CA-1504-41A7-B101-A84589DFD4D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8071223587324"/>
          <c:y val="0.11055893956651645"/>
          <c:w val="0.77944177790118807"/>
          <c:h val="0.615963177558779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Planned Hours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Sheet1!$C$19:$I$19</c:f>
              <c:strCache>
                <c:ptCount val="7"/>
                <c:pt idx="0">
                  <c:v>Start</c:v>
                </c:pt>
                <c:pt idx="1">
                  <c:v>Week 2</c:v>
                </c:pt>
                <c:pt idx="2">
                  <c:v>Week 4</c:v>
                </c:pt>
                <c:pt idx="3">
                  <c:v>Week 6</c:v>
                </c:pt>
                <c:pt idx="4">
                  <c:v>Week 8</c:v>
                </c:pt>
                <c:pt idx="5">
                  <c:v>Week 10</c:v>
                </c:pt>
                <c:pt idx="6">
                  <c:v>Week 12</c:v>
                </c:pt>
              </c:strCache>
            </c:strRef>
          </c:cat>
          <c:val>
            <c:numRef>
              <c:f>Sheet1!$C$20:$I$20</c:f>
              <c:numCache>
                <c:formatCode>0.00</c:formatCode>
                <c:ptCount val="7"/>
                <c:pt idx="0">
                  <c:v>106.99999999999999</c:v>
                </c:pt>
                <c:pt idx="1">
                  <c:v>17.833333333333332</c:v>
                </c:pt>
                <c:pt idx="2">
                  <c:v>17.833333333333332</c:v>
                </c:pt>
                <c:pt idx="3">
                  <c:v>17.833333333333332</c:v>
                </c:pt>
                <c:pt idx="4">
                  <c:v>17.833333333333332</c:v>
                </c:pt>
                <c:pt idx="5">
                  <c:v>17.833333333333332</c:v>
                </c:pt>
                <c:pt idx="6">
                  <c:v>17.833333333333332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1-484A-BD0E-FE50C5084D7C}"/>
            </c:ext>
          </c:extLst>
        </c:ser>
        <c:ser>
          <c:idx val="1"/>
          <c:order val="1"/>
          <c:tx>
            <c:strRef>
              <c:f>Sheet1!$B$21</c:f>
              <c:strCache>
                <c:ptCount val="1"/>
                <c:pt idx="0">
                  <c:v>Actual Hours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Sheet1!$C$19:$I$19</c:f>
              <c:strCache>
                <c:ptCount val="7"/>
                <c:pt idx="0">
                  <c:v>Start</c:v>
                </c:pt>
                <c:pt idx="1">
                  <c:v>Week 2</c:v>
                </c:pt>
                <c:pt idx="2">
                  <c:v>Week 4</c:v>
                </c:pt>
                <c:pt idx="3">
                  <c:v>Week 6</c:v>
                </c:pt>
                <c:pt idx="4">
                  <c:v>Week 8</c:v>
                </c:pt>
                <c:pt idx="5">
                  <c:v>Week 10</c:v>
                </c:pt>
                <c:pt idx="6">
                  <c:v>Week 12</c:v>
                </c:pt>
              </c:strCache>
            </c:strRef>
          </c:cat>
          <c:val>
            <c:numRef>
              <c:f>Sheet1!$C$21:$I$21</c:f>
              <c:numCache>
                <c:formatCode>0.00</c:formatCode>
                <c:ptCount val="7"/>
                <c:pt idx="0">
                  <c:v>107</c:v>
                </c:pt>
                <c:pt idx="1">
                  <c:v>14</c:v>
                </c:pt>
                <c:pt idx="2">
                  <c:v>17</c:v>
                </c:pt>
                <c:pt idx="3">
                  <c:v>15</c:v>
                </c:pt>
                <c:pt idx="4">
                  <c:v>25</c:v>
                </c:pt>
                <c:pt idx="5">
                  <c:v>19</c:v>
                </c:pt>
                <c:pt idx="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Sheet1!$B$22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Sheet1!$C$19:$I$19</c:f>
              <c:strCache>
                <c:ptCount val="7"/>
                <c:pt idx="0">
                  <c:v>Start</c:v>
                </c:pt>
                <c:pt idx="1">
                  <c:v>Week 2</c:v>
                </c:pt>
                <c:pt idx="2">
                  <c:v>Week 4</c:v>
                </c:pt>
                <c:pt idx="3">
                  <c:v>Week 6</c:v>
                </c:pt>
                <c:pt idx="4">
                  <c:v>Week 8</c:v>
                </c:pt>
                <c:pt idx="5">
                  <c:v>Week 10</c:v>
                </c:pt>
                <c:pt idx="6">
                  <c:v>Week 12</c:v>
                </c:pt>
              </c:strCache>
            </c:strRef>
          </c:cat>
          <c:val>
            <c:numRef>
              <c:f>Sheet1!$C$22:$G$22</c:f>
              <c:numCache>
                <c:formatCode>0.00</c:formatCode>
                <c:ptCount val="5"/>
                <c:pt idx="0">
                  <c:v>107</c:v>
                </c:pt>
                <c:pt idx="1">
                  <c:v>93</c:v>
                </c:pt>
                <c:pt idx="2">
                  <c:v>76</c:v>
                </c:pt>
                <c:pt idx="3">
                  <c:v>61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C1-484A-BD0E-FE50C5084D7C}"/>
            </c:ext>
          </c:extLst>
        </c:ser>
        <c:ser>
          <c:idx val="3"/>
          <c:order val="3"/>
          <c:tx>
            <c:strRef>
              <c:f>Sheet1!$B$23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Sheet1!$C$19:$I$19</c:f>
              <c:strCache>
                <c:ptCount val="7"/>
                <c:pt idx="0">
                  <c:v>Start</c:v>
                </c:pt>
                <c:pt idx="1">
                  <c:v>Week 2</c:v>
                </c:pt>
                <c:pt idx="2">
                  <c:v>Week 4</c:v>
                </c:pt>
                <c:pt idx="3">
                  <c:v>Week 6</c:v>
                </c:pt>
                <c:pt idx="4">
                  <c:v>Week 8</c:v>
                </c:pt>
                <c:pt idx="5">
                  <c:v>Week 10</c:v>
                </c:pt>
                <c:pt idx="6">
                  <c:v>Week 12</c:v>
                </c:pt>
              </c:strCache>
            </c:strRef>
          </c:cat>
          <c:val>
            <c:numRef>
              <c:f>Sheet1!$C$23:$I$23</c:f>
              <c:numCache>
                <c:formatCode>0.00</c:formatCode>
                <c:ptCount val="7"/>
                <c:pt idx="0">
                  <c:v>107</c:v>
                </c:pt>
                <c:pt idx="1">
                  <c:v>89.166666666666671</c:v>
                </c:pt>
                <c:pt idx="2">
                  <c:v>71.333333333333343</c:v>
                </c:pt>
                <c:pt idx="3">
                  <c:v>53.500000000000014</c:v>
                </c:pt>
                <c:pt idx="4">
                  <c:v>35.666666666666686</c:v>
                </c:pt>
                <c:pt idx="5">
                  <c:v>17.833333333333353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catAx>
        <c:axId val="204645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4576"/>
        <c:crosses val="autoZero"/>
        <c:auto val="1"/>
        <c:lblAlgn val="ctr"/>
        <c:lblOffset val="100"/>
        <c:noMultiLvlLbl val="0"/>
      </c:cat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  <c:max val="300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31920"/>
        <c:crosses val="max"/>
        <c:crossBetween val="between"/>
      </c:valAx>
      <c:catAx>
        <c:axId val="209723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24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2238441857236357E-2"/>
          <c:y val="0.92007296257779103"/>
          <c:w val="0.87132479819115805"/>
          <c:h val="5.8962676835206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219075</xdr:colOff>
      <xdr:row>0</xdr:row>
      <xdr:rowOff>9526</xdr:rowOff>
    </xdr:from>
    <xdr:to>
      <xdr:col>18</xdr:col>
      <xdr:colOff>447675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5C47F7-1722-4B52-B41F-67C6361A2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6B7133-C3F8-46A5-ADEF-240822E7321A}" name="Table1" displayName="Table1" ref="B1:I17" totalsRowShown="0">
  <autoFilter ref="B1:I17" xr:uid="{C36B7133-C3F8-46A5-ADEF-240822E7321A}"/>
  <tableColumns count="8">
    <tableColumn id="1" xr3:uid="{22D115EF-D0F8-4FDA-B91C-3A458A185851}" name="Feature"/>
    <tableColumn id="2" xr3:uid="{21A89E0B-808C-49F1-A63B-DE4733220BE0}" name="Initial Estimate"/>
    <tableColumn id="3" xr3:uid="{C064E55A-6D57-424A-BA20-7F713163872D}" name="Week 2"/>
    <tableColumn id="4" xr3:uid="{1A8C5312-A164-46A2-A8F7-86609E2C62AD}" name="Week 4"/>
    <tableColumn id="5" xr3:uid="{32005D2F-63FE-4CFD-83EB-1401ED5D8C38}" name="Week 6"/>
    <tableColumn id="6" xr3:uid="{27BBAE4C-1FA0-48AC-AC5F-3257227D0197}" name="Week 8"/>
    <tableColumn id="8" xr3:uid="{97B5DF98-CFB5-42AE-ACD4-EABE00047A66}" name="Week 10"/>
    <tableColumn id="9" xr3:uid="{1CC15597-8861-42E0-A414-34166A095FD9}" name="Week 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A665-88C7-4222-B918-AB1BED6AEF55}">
  <dimension ref="A1:S23"/>
  <sheetViews>
    <sheetView tabSelected="1" topLeftCell="A4" zoomScaleNormal="100" workbookViewId="0">
      <selection activeCell="I21" sqref="I21"/>
    </sheetView>
  </sheetViews>
  <sheetFormatPr defaultColWidth="0" defaultRowHeight="15" zeroHeight="1" x14ac:dyDescent="0.25"/>
  <cols>
    <col min="1" max="1" width="9.140625" customWidth="1"/>
    <col min="2" max="2" width="30.85546875" customWidth="1"/>
    <col min="3" max="3" width="19.7109375" customWidth="1"/>
    <col min="4" max="9" width="9.85546875" customWidth="1"/>
    <col min="10" max="10" width="11.42578125" customWidth="1"/>
    <col min="11" max="11" width="8.85546875" customWidth="1"/>
    <col min="12" max="19" width="9.140625" customWidth="1"/>
    <col min="20" max="20" width="9.140625" hidden="1" customWidth="1"/>
    <col min="21" max="16384" width="9.140625" hidden="1"/>
  </cols>
  <sheetData>
    <row r="1" spans="1:9" x14ac:dyDescent="0.25">
      <c r="A1" s="9" t="s">
        <v>26</v>
      </c>
      <c r="B1" t="s">
        <v>7</v>
      </c>
      <c r="C1" t="s">
        <v>0</v>
      </c>
      <c r="D1" t="s">
        <v>2</v>
      </c>
      <c r="E1" t="s">
        <v>3</v>
      </c>
      <c r="F1" t="s">
        <v>27</v>
      </c>
      <c r="G1" t="s">
        <v>28</v>
      </c>
      <c r="H1" t="s">
        <v>29</v>
      </c>
      <c r="I1" t="s">
        <v>30</v>
      </c>
    </row>
    <row r="2" spans="1:9" x14ac:dyDescent="0.25">
      <c r="A2" s="10">
        <v>1</v>
      </c>
      <c r="B2" t="s">
        <v>10</v>
      </c>
      <c r="C2">
        <v>5</v>
      </c>
      <c r="D2">
        <v>4</v>
      </c>
      <c r="E2">
        <v>1</v>
      </c>
    </row>
    <row r="3" spans="1:9" x14ac:dyDescent="0.25">
      <c r="A3" s="11">
        <v>1</v>
      </c>
      <c r="B3" t="s">
        <v>11</v>
      </c>
      <c r="C3">
        <v>8</v>
      </c>
      <c r="D3">
        <v>2</v>
      </c>
      <c r="E3">
        <v>6</v>
      </c>
    </row>
    <row r="4" spans="1:9" x14ac:dyDescent="0.25">
      <c r="A4" s="10">
        <v>1</v>
      </c>
      <c r="B4" t="s">
        <v>12</v>
      </c>
      <c r="C4">
        <v>13</v>
      </c>
      <c r="D4">
        <v>7</v>
      </c>
      <c r="E4">
        <v>6</v>
      </c>
    </row>
    <row r="5" spans="1:9" x14ac:dyDescent="0.25">
      <c r="A5" s="11">
        <v>1</v>
      </c>
      <c r="B5" t="s">
        <v>13</v>
      </c>
      <c r="C5">
        <v>5</v>
      </c>
      <c r="D5">
        <v>1</v>
      </c>
      <c r="E5">
        <v>4</v>
      </c>
    </row>
    <row r="6" spans="1:9" x14ac:dyDescent="0.25">
      <c r="A6" s="10">
        <v>2</v>
      </c>
      <c r="B6" t="s">
        <v>15</v>
      </c>
      <c r="C6">
        <v>13</v>
      </c>
      <c r="F6">
        <v>9</v>
      </c>
      <c r="G6">
        <v>4</v>
      </c>
    </row>
    <row r="7" spans="1:9" x14ac:dyDescent="0.25">
      <c r="A7" s="11">
        <v>2</v>
      </c>
      <c r="B7" t="s">
        <v>14</v>
      </c>
      <c r="C7">
        <v>3</v>
      </c>
      <c r="F7">
        <v>1</v>
      </c>
      <c r="G7">
        <v>2</v>
      </c>
    </row>
    <row r="8" spans="1:9" x14ac:dyDescent="0.25">
      <c r="A8" s="10">
        <v>2</v>
      </c>
      <c r="B8" t="s">
        <v>16</v>
      </c>
      <c r="C8">
        <v>5</v>
      </c>
      <c r="F8">
        <v>0</v>
      </c>
      <c r="G8">
        <v>5</v>
      </c>
    </row>
    <row r="9" spans="1:9" x14ac:dyDescent="0.25">
      <c r="A9" s="11">
        <v>2</v>
      </c>
      <c r="B9" t="s">
        <v>25</v>
      </c>
      <c r="C9">
        <v>3</v>
      </c>
      <c r="F9">
        <v>1</v>
      </c>
      <c r="G9">
        <v>2</v>
      </c>
    </row>
    <row r="10" spans="1:9" x14ac:dyDescent="0.25">
      <c r="A10" s="10">
        <v>2</v>
      </c>
      <c r="B10" t="s">
        <v>17</v>
      </c>
      <c r="C10">
        <v>5</v>
      </c>
      <c r="F10">
        <v>2</v>
      </c>
      <c r="G10">
        <v>3</v>
      </c>
    </row>
    <row r="11" spans="1:9" x14ac:dyDescent="0.25">
      <c r="A11" s="11">
        <v>2</v>
      </c>
      <c r="B11" t="s">
        <v>18</v>
      </c>
      <c r="C11">
        <v>3</v>
      </c>
      <c r="F11">
        <v>2</v>
      </c>
      <c r="G11">
        <v>1</v>
      </c>
    </row>
    <row r="12" spans="1:9" x14ac:dyDescent="0.25">
      <c r="A12" s="10">
        <v>2</v>
      </c>
      <c r="B12" t="s">
        <v>19</v>
      </c>
      <c r="C12">
        <v>8</v>
      </c>
      <c r="F12">
        <v>0</v>
      </c>
      <c r="G12">
        <v>8</v>
      </c>
    </row>
    <row r="13" spans="1:9" x14ac:dyDescent="0.25">
      <c r="A13" s="11">
        <v>3</v>
      </c>
      <c r="B13" t="s">
        <v>20</v>
      </c>
      <c r="C13">
        <v>5</v>
      </c>
      <c r="H13">
        <v>1</v>
      </c>
      <c r="I13">
        <v>4</v>
      </c>
    </row>
    <row r="14" spans="1:9" x14ac:dyDescent="0.25">
      <c r="A14" s="10">
        <v>3</v>
      </c>
      <c r="B14" t="s">
        <v>21</v>
      </c>
      <c r="C14">
        <v>5</v>
      </c>
      <c r="H14">
        <v>3</v>
      </c>
      <c r="I14">
        <v>2</v>
      </c>
    </row>
    <row r="15" spans="1:9" x14ac:dyDescent="0.25">
      <c r="A15" s="11">
        <v>3</v>
      </c>
      <c r="B15" t="s">
        <v>22</v>
      </c>
      <c r="C15">
        <v>13</v>
      </c>
      <c r="H15">
        <v>8</v>
      </c>
      <c r="I15">
        <v>5</v>
      </c>
    </row>
    <row r="16" spans="1:9" x14ac:dyDescent="0.25">
      <c r="A16" s="10">
        <v>3</v>
      </c>
      <c r="B16" t="s">
        <v>23</v>
      </c>
      <c r="C16">
        <v>5</v>
      </c>
      <c r="H16">
        <v>1</v>
      </c>
      <c r="I16">
        <v>4</v>
      </c>
    </row>
    <row r="17" spans="1:9" x14ac:dyDescent="0.25">
      <c r="A17" s="11">
        <v>3</v>
      </c>
      <c r="B17" t="s">
        <v>24</v>
      </c>
      <c r="C17">
        <v>8</v>
      </c>
      <c r="H17">
        <v>6</v>
      </c>
      <c r="I17">
        <v>2</v>
      </c>
    </row>
    <row r="18" spans="1:9" x14ac:dyDescent="0.25"/>
    <row r="19" spans="1:9" x14ac:dyDescent="0.25">
      <c r="B19" s="1" t="s">
        <v>9</v>
      </c>
      <c r="C19" s="2" t="s">
        <v>6</v>
      </c>
      <c r="D19" s="12" t="s">
        <v>2</v>
      </c>
      <c r="E19" s="12" t="s">
        <v>3</v>
      </c>
      <c r="F19" s="12" t="s">
        <v>27</v>
      </c>
      <c r="G19" s="12" t="s">
        <v>28</v>
      </c>
      <c r="H19" s="12" t="s">
        <v>29</v>
      </c>
      <c r="I19" s="13" t="s">
        <v>30</v>
      </c>
    </row>
    <row r="20" spans="1:9" x14ac:dyDescent="0.25">
      <c r="B20" s="3" t="s">
        <v>4</v>
      </c>
      <c r="C20" s="6">
        <f>SUM(D20:I20)</f>
        <v>106.99999999999999</v>
      </c>
      <c r="D20" s="6">
        <f>SUM($C$2:$C$17)/6</f>
        <v>17.833333333333332</v>
      </c>
      <c r="E20" s="6">
        <f>SUM($C$2:$C$17)/6</f>
        <v>17.833333333333332</v>
      </c>
      <c r="F20" s="6">
        <f>SUM($C$2:$C$17)/6</f>
        <v>17.833333333333332</v>
      </c>
      <c r="G20" s="6">
        <f>SUM($C$2:$C$17)/6</f>
        <v>17.833333333333332</v>
      </c>
      <c r="H20" s="6">
        <f t="shared" ref="H20:I20" si="0">SUM($C$2:$C$17)/6</f>
        <v>17.833333333333332</v>
      </c>
      <c r="I20" s="6">
        <f t="shared" si="0"/>
        <v>17.833333333333332</v>
      </c>
    </row>
    <row r="21" spans="1:9" x14ac:dyDescent="0.25">
      <c r="B21" s="4" t="s">
        <v>8</v>
      </c>
      <c r="C21" s="6">
        <f>SUM(D21:I21)</f>
        <v>107</v>
      </c>
      <c r="D21" s="7">
        <f>SUM(D2:D17)</f>
        <v>14</v>
      </c>
      <c r="E21" s="7">
        <f>SUM(E2:E17)</f>
        <v>17</v>
      </c>
      <c r="F21" s="7">
        <f>SUM(F2:F17)</f>
        <v>15</v>
      </c>
      <c r="G21" s="7">
        <f>SUM(G2:G17)</f>
        <v>25</v>
      </c>
      <c r="H21" s="7">
        <f>SUM(H13:H17)</f>
        <v>19</v>
      </c>
      <c r="I21" s="7">
        <f>SUM(I13:I17)</f>
        <v>17</v>
      </c>
    </row>
    <row r="22" spans="1:9" x14ac:dyDescent="0.25">
      <c r="B22" s="3" t="s">
        <v>1</v>
      </c>
      <c r="C22" s="6">
        <f>SUM(C2:C17)</f>
        <v>107</v>
      </c>
      <c r="D22" s="6">
        <f>C22-D21</f>
        <v>93</v>
      </c>
      <c r="E22" s="6">
        <f t="shared" ref="E22:G22" si="1">D22-E21</f>
        <v>76</v>
      </c>
      <c r="F22" s="6">
        <f t="shared" si="1"/>
        <v>61</v>
      </c>
      <c r="G22" s="6">
        <f t="shared" si="1"/>
        <v>36</v>
      </c>
      <c r="H22" s="6">
        <f t="shared" ref="H22" si="2">G22-H21</f>
        <v>17</v>
      </c>
      <c r="I22" s="6">
        <f t="shared" ref="I22" si="3">H22-I21</f>
        <v>0</v>
      </c>
    </row>
    <row r="23" spans="1:9" x14ac:dyDescent="0.25">
      <c r="B23" s="5" t="s">
        <v>5</v>
      </c>
      <c r="C23" s="8">
        <f>SUM(C2:C17)</f>
        <v>107</v>
      </c>
      <c r="D23" s="8">
        <f>C23-D20</f>
        <v>89.166666666666671</v>
      </c>
      <c r="E23" s="8">
        <f>D23-E20</f>
        <v>71.333333333333343</v>
      </c>
      <c r="F23" s="8">
        <f t="shared" ref="F23:G23" si="4">E23-F20</f>
        <v>53.500000000000014</v>
      </c>
      <c r="G23" s="8">
        <f t="shared" si="4"/>
        <v>35.666666666666686</v>
      </c>
      <c r="H23" s="8">
        <f t="shared" ref="H23" si="5">G23-H20</f>
        <v>17.833333333333353</v>
      </c>
      <c r="I23" s="8">
        <f t="shared" ref="I23" si="6">H23-I20</f>
        <v>0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64EB560FD025489077CE80B1902E72" ma:contentTypeVersion="8" ma:contentTypeDescription="Create a new document." ma:contentTypeScope="" ma:versionID="8c72de6b30502a813b6fc703a8b0c6df">
  <xsd:schema xmlns:xsd="http://www.w3.org/2001/XMLSchema" xmlns:xs="http://www.w3.org/2001/XMLSchema" xmlns:p="http://schemas.microsoft.com/office/2006/metadata/properties" xmlns:ns2="633bae24-f3df-4420-95bc-d30e86d13da4" targetNamespace="http://schemas.microsoft.com/office/2006/metadata/properties" ma:root="true" ma:fieldsID="351cfe05a12a660fa0b304776b80d385" ns2:_="">
    <xsd:import namespace="633bae24-f3df-4420-95bc-d30e86d13da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3bae24-f3df-4420-95bc-d30e86d13d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C1E8120-EA82-4A6F-8867-A8697F02BF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3bae24-f3df-4420-95bc-d30e86d13d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2ECBB0-7C21-4071-8A18-0966C570542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32A031D-AD21-46C4-9B32-1A9D0009255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MyBooker</dc:creator>
  <cp:lastModifiedBy>Aaron fisher</cp:lastModifiedBy>
  <dcterms:created xsi:type="dcterms:W3CDTF">2017-03-11T18:37:14Z</dcterms:created>
  <dcterms:modified xsi:type="dcterms:W3CDTF">2021-10-27T01:49:05Z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0x010100BB64EB560FD025489077CE80B1902E72</vt:lpwstr>
  </property>
</Properties>
</file>