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6" i="1"/>
  <c r="C28" i="1"/>
  <c r="C29" i="1" s="1"/>
  <c r="C30" i="1" s="1"/>
  <c r="C31" i="1" s="1"/>
  <c r="C32" i="1" s="1"/>
  <c r="C33" i="1" s="1"/>
  <c r="C20" i="1"/>
  <c r="C21" i="1" s="1"/>
  <c r="C22" i="1" s="1"/>
  <c r="C23" i="1" s="1"/>
  <c r="C24" i="1" s="1"/>
  <c r="C25" i="1" s="1"/>
  <c r="C26" i="1" s="1"/>
  <c r="C27" i="1" s="1"/>
  <c r="C6" i="1"/>
  <c r="C7" i="1" s="1"/>
  <c r="B3" i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</calcChain>
</file>

<file path=xl/sharedStrings.xml><?xml version="1.0" encoding="utf-8"?>
<sst xmlns="http://schemas.openxmlformats.org/spreadsheetml/2006/main" count="7" uniqueCount="7">
  <si>
    <t>rpm2val</t>
  </si>
  <si>
    <t>deltaThrust</t>
  </si>
  <si>
    <t>Thrust (N)</t>
  </si>
  <si>
    <t>Val</t>
  </si>
  <si>
    <t>RPM</t>
  </si>
  <si>
    <t>Factor</t>
  </si>
  <si>
    <t>(should be ~3.5)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</si>
</sst>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Thrust (N)</c:v>
                </c:pt>
              </c:strCache>
            </c:strRef>
          </c:tx>
          <c:xVal>
            <c:numRef>
              <c:f>Sheet1!$D$5:$D$33</c:f>
              <c:numCache>
                <c:formatCode>General</c:formatCode>
                <c:ptCount val="29"/>
                <c:pt idx="0">
                  <c:v>0</c:v>
                </c:pt>
                <c:pt idx="1">
                  <c:v>521.42857142857144</c:v>
                </c:pt>
                <c:pt idx="2">
                  <c:v>1042.8571428571429</c:v>
                </c:pt>
                <c:pt idx="3">
                  <c:v>1564.2857142857142</c:v>
                </c:pt>
                <c:pt idx="4">
                  <c:v>2085.7142857142858</c:v>
                </c:pt>
                <c:pt idx="5">
                  <c:v>2607.1428571428573</c:v>
                </c:pt>
                <c:pt idx="6">
                  <c:v>3128.5714285714284</c:v>
                </c:pt>
                <c:pt idx="7">
                  <c:v>3650</c:v>
                </c:pt>
                <c:pt idx="8">
                  <c:v>4171.4285714285716</c:v>
                </c:pt>
                <c:pt idx="9">
                  <c:v>4692.8571428571431</c:v>
                </c:pt>
                <c:pt idx="10">
                  <c:v>5214.2857142857147</c:v>
                </c:pt>
                <c:pt idx="11">
                  <c:v>5735.7142857142853</c:v>
                </c:pt>
                <c:pt idx="12">
                  <c:v>6257.1428571428569</c:v>
                </c:pt>
                <c:pt idx="13">
                  <c:v>6778.5714285714284</c:v>
                </c:pt>
                <c:pt idx="14">
                  <c:v>7300</c:v>
                </c:pt>
                <c:pt idx="15">
                  <c:v>7821.4285714285716</c:v>
                </c:pt>
                <c:pt idx="16">
                  <c:v>8342.8571428571431</c:v>
                </c:pt>
                <c:pt idx="17">
                  <c:v>8864.2857142857138</c:v>
                </c:pt>
                <c:pt idx="18">
                  <c:v>9385.7142857142862</c:v>
                </c:pt>
                <c:pt idx="19">
                  <c:v>9907.1428571428569</c:v>
                </c:pt>
                <c:pt idx="20">
                  <c:v>10428.571428571429</c:v>
                </c:pt>
                <c:pt idx="21">
                  <c:v>10950</c:v>
                </c:pt>
                <c:pt idx="22">
                  <c:v>11471.428571428571</c:v>
                </c:pt>
                <c:pt idx="23">
                  <c:v>11992.857142857143</c:v>
                </c:pt>
                <c:pt idx="24">
                  <c:v>12514.285714285714</c:v>
                </c:pt>
                <c:pt idx="25">
                  <c:v>13035.714285714286</c:v>
                </c:pt>
                <c:pt idx="26">
                  <c:v>13557.142857142857</c:v>
                </c:pt>
                <c:pt idx="27">
                  <c:v>14078.571428571429</c:v>
                </c:pt>
                <c:pt idx="28">
                  <c:v>14600</c:v>
                </c:pt>
              </c:numCache>
            </c:numRef>
          </c:xVal>
          <c:yVal>
            <c:numRef>
              <c:f>Sheet1!$E$5:$E$33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9.7890521724489799E-3</c:v>
                </c:pt>
                <c:pt idx="3">
                  <c:v>2.9367156517346935E-2</c:v>
                </c:pt>
                <c:pt idx="4">
                  <c:v>5.8734313034693883E-2</c:v>
                </c:pt>
                <c:pt idx="5">
                  <c:v>9.789052172448981E-2</c:v>
                </c:pt>
                <c:pt idx="6">
                  <c:v>0.14683578258673469</c:v>
                </c:pt>
                <c:pt idx="7">
                  <c:v>0.20557009562142858</c:v>
                </c:pt>
                <c:pt idx="8">
                  <c:v>0.27409346082857144</c:v>
                </c:pt>
                <c:pt idx="9">
                  <c:v>0.35240587820816333</c:v>
                </c:pt>
                <c:pt idx="10">
                  <c:v>0.44050734776020417</c:v>
                </c:pt>
                <c:pt idx="11">
                  <c:v>0.53839786948469381</c:v>
                </c:pt>
                <c:pt idx="12">
                  <c:v>0.64607744338163264</c:v>
                </c:pt>
                <c:pt idx="13">
                  <c:v>0.76354606945102044</c:v>
                </c:pt>
                <c:pt idx="14">
                  <c:v>0.8908037476928572</c:v>
                </c:pt>
                <c:pt idx="15">
                  <c:v>1.0278504781071429</c:v>
                </c:pt>
                <c:pt idx="16">
                  <c:v>1.1746862606938777</c:v>
                </c:pt>
                <c:pt idx="17">
                  <c:v>1.3313110954530611</c:v>
                </c:pt>
                <c:pt idx="18">
                  <c:v>1.4977249823846941</c:v>
                </c:pt>
                <c:pt idx="19">
                  <c:v>1.6739279214887754</c:v>
                </c:pt>
                <c:pt idx="20">
                  <c:v>1.8599199127653065</c:v>
                </c:pt>
                <c:pt idx="21">
                  <c:v>2.0557009562142858</c:v>
                </c:pt>
                <c:pt idx="22">
                  <c:v>2.2612710518357142</c:v>
                </c:pt>
                <c:pt idx="23">
                  <c:v>2.4766301996295921</c:v>
                </c:pt>
                <c:pt idx="24">
                  <c:v>2.7017783995959181</c:v>
                </c:pt>
                <c:pt idx="25">
                  <c:v>2.9367156517346942</c:v>
                </c:pt>
                <c:pt idx="26">
                  <c:v>3.1814419560459184</c:v>
                </c:pt>
                <c:pt idx="27">
                  <c:v>3.4359573125295926</c:v>
                </c:pt>
                <c:pt idx="28">
                  <c:v>3.7002617211857145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0560"/>
        <c:axId val="116049024"/>
      </c:scatterChart>
      <c:valAx>
        <c:axId val="11605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049024"/>
        <c:crosses val="autoZero"/>
        <c:crossBetween val="midCat"/>
      </c:valAx>
      <c:valAx>
        <c:axId val="11604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50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7</xdr:row>
      <xdr:rowOff>66675</xdr:rowOff>
    </xdr:from>
    <xdr:to>
      <xdr:col>13</xdr:col>
      <xdr:colOff>542925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F6" sqref="F6"/>
    </sheetView>
  </sheetViews>
  <sheetFormatPr defaultRowHeight="15" x14ac:dyDescent="0.25"/>
  <cols>
    <col min="4" max="4" width="13" customWidth="1"/>
    <col min="5" max="5" width="13.42578125" customWidth="1"/>
  </cols>
  <sheetData>
    <row r="1" spans="1:10" x14ac:dyDescent="0.25">
      <c r="G1" s="2" t="s">
        <v>5</v>
      </c>
      <c r="H1" s="3">
        <v>1.8002010000000001E-8</v>
      </c>
      <c r="I1" s="2"/>
      <c r="J1" s="3">
        <v>9.00201E-9</v>
      </c>
    </row>
    <row r="2" spans="1:10" x14ac:dyDescent="0.25">
      <c r="C2">
        <v>5</v>
      </c>
      <c r="D2" t="s">
        <v>1</v>
      </c>
      <c r="E2">
        <v>0.1</v>
      </c>
    </row>
    <row r="3" spans="1:10" x14ac:dyDescent="0.25">
      <c r="A3" t="s">
        <v>0</v>
      </c>
      <c r="B3">
        <f>(180-40)/(14618-0)</f>
        <v>9.5772335476809415E-3</v>
      </c>
    </row>
    <row r="4" spans="1:10" x14ac:dyDescent="0.25">
      <c r="C4" t="s">
        <v>3</v>
      </c>
      <c r="D4" t="s">
        <v>4</v>
      </c>
      <c r="E4" t="s">
        <v>2</v>
      </c>
    </row>
    <row r="5" spans="1:10" x14ac:dyDescent="0.25">
      <c r="C5">
        <v>40</v>
      </c>
      <c r="D5">
        <v>0</v>
      </c>
      <c r="E5">
        <v>0</v>
      </c>
    </row>
    <row r="6" spans="1:10" x14ac:dyDescent="0.25">
      <c r="C6">
        <f>C5+$C$2</f>
        <v>45</v>
      </c>
      <c r="D6">
        <f>(C6-C$5)*(D$33-D$5)/(C$33-C$5)</f>
        <v>521.42857142857144</v>
      </c>
      <c r="E6" s="1">
        <f>(D6-D5)*2*D5*$H$1+E5</f>
        <v>0</v>
      </c>
    </row>
    <row r="7" spans="1:10" x14ac:dyDescent="0.25">
      <c r="C7">
        <f t="shared" ref="C7:C37" si="0">C6+$C$2</f>
        <v>50</v>
      </c>
      <c r="D7">
        <f t="shared" ref="D7:D32" si="1">(C7-C$5)*(D$33-D$5)/(C$33-C$5)</f>
        <v>1042.8571428571429</v>
      </c>
      <c r="E7" s="1">
        <f>(D7-D6)*2*D6*$H$1+E6</f>
        <v>9.7890521724489799E-3</v>
      </c>
    </row>
    <row r="8" spans="1:10" x14ac:dyDescent="0.25">
      <c r="C8">
        <f t="shared" si="0"/>
        <v>55</v>
      </c>
      <c r="D8">
        <f t="shared" si="1"/>
        <v>1564.2857142857142</v>
      </c>
      <c r="E8" s="1">
        <f>(D8-D7)*2*D7*$H$1+E7</f>
        <v>2.9367156517346935E-2</v>
      </c>
    </row>
    <row r="9" spans="1:10" x14ac:dyDescent="0.25">
      <c r="C9">
        <f t="shared" si="0"/>
        <v>60</v>
      </c>
      <c r="D9">
        <f t="shared" si="1"/>
        <v>2085.7142857142858</v>
      </c>
      <c r="E9" s="1">
        <f>(D9-D8)*2*D8*$H$1+E8</f>
        <v>5.8734313034693883E-2</v>
      </c>
    </row>
    <row r="10" spans="1:10" x14ac:dyDescent="0.25">
      <c r="C10">
        <f t="shared" si="0"/>
        <v>65</v>
      </c>
      <c r="D10">
        <f t="shared" si="1"/>
        <v>2607.1428571428573</v>
      </c>
      <c r="E10" s="1">
        <f>(D10-D9)*2*D9*$H$1+E9</f>
        <v>9.789052172448981E-2</v>
      </c>
    </row>
    <row r="11" spans="1:10" x14ac:dyDescent="0.25">
      <c r="C11">
        <f t="shared" si="0"/>
        <v>70</v>
      </c>
      <c r="D11">
        <f t="shared" si="1"/>
        <v>3128.5714285714284</v>
      </c>
      <c r="E11" s="1">
        <f>(D11-D10)*2*D10*$H$1+E10</f>
        <v>0.14683578258673469</v>
      </c>
    </row>
    <row r="12" spans="1:10" x14ac:dyDescent="0.25">
      <c r="C12">
        <f t="shared" si="0"/>
        <v>75</v>
      </c>
      <c r="D12">
        <f t="shared" si="1"/>
        <v>3650</v>
      </c>
      <c r="E12" s="1">
        <f>(D12-D11)*2*D11*$H$1+E11</f>
        <v>0.20557009562142858</v>
      </c>
    </row>
    <row r="13" spans="1:10" x14ac:dyDescent="0.25">
      <c r="C13">
        <f t="shared" si="0"/>
        <v>80</v>
      </c>
      <c r="D13">
        <f t="shared" si="1"/>
        <v>4171.4285714285716</v>
      </c>
      <c r="E13" s="1">
        <f>(D13-D12)*2*D12*$H$1+E12</f>
        <v>0.27409346082857144</v>
      </c>
    </row>
    <row r="14" spans="1:10" x14ac:dyDescent="0.25">
      <c r="C14">
        <f t="shared" si="0"/>
        <v>85</v>
      </c>
      <c r="D14">
        <f t="shared" si="1"/>
        <v>4692.8571428571431</v>
      </c>
      <c r="E14" s="1">
        <f>(D14-D13)*2*D13*$H$1+E13</f>
        <v>0.35240587820816333</v>
      </c>
    </row>
    <row r="15" spans="1:10" x14ac:dyDescent="0.25">
      <c r="C15">
        <f t="shared" si="0"/>
        <v>90</v>
      </c>
      <c r="D15">
        <f t="shared" si="1"/>
        <v>5214.2857142857147</v>
      </c>
      <c r="E15" s="1">
        <f>(D15-D14)*2*D14*$H$1+E14</f>
        <v>0.44050734776020417</v>
      </c>
    </row>
    <row r="16" spans="1:10" x14ac:dyDescent="0.25">
      <c r="C16">
        <f t="shared" si="0"/>
        <v>95</v>
      </c>
      <c r="D16">
        <f t="shared" si="1"/>
        <v>5735.7142857142853</v>
      </c>
      <c r="E16" s="1">
        <f>(D16-D15)*2*D15*$H$1+E15</f>
        <v>0.53839786948469381</v>
      </c>
    </row>
    <row r="17" spans="3:5" x14ac:dyDescent="0.25">
      <c r="C17">
        <f t="shared" si="0"/>
        <v>100</v>
      </c>
      <c r="D17">
        <f t="shared" si="1"/>
        <v>6257.1428571428569</v>
      </c>
      <c r="E17" s="1">
        <f>(D17-D16)*2*D16*$H$1+E16</f>
        <v>0.64607744338163264</v>
      </c>
    </row>
    <row r="18" spans="3:5" x14ac:dyDescent="0.25">
      <c r="C18">
        <f t="shared" si="0"/>
        <v>105</v>
      </c>
      <c r="D18">
        <f t="shared" si="1"/>
        <v>6778.5714285714284</v>
      </c>
      <c r="E18" s="1">
        <f>(D18-D17)*2*D17*$H$1+E17</f>
        <v>0.76354606945102044</v>
      </c>
    </row>
    <row r="19" spans="3:5" x14ac:dyDescent="0.25">
      <c r="C19">
        <f t="shared" si="0"/>
        <v>110</v>
      </c>
      <c r="D19">
        <f t="shared" si="1"/>
        <v>7300</v>
      </c>
      <c r="E19" s="1">
        <f>(D19-D18)*2*D18*$H$1+E18</f>
        <v>0.8908037476928572</v>
      </c>
    </row>
    <row r="20" spans="3:5" x14ac:dyDescent="0.25">
      <c r="C20">
        <f t="shared" si="0"/>
        <v>115</v>
      </c>
      <c r="D20">
        <f t="shared" si="1"/>
        <v>7821.4285714285716</v>
      </c>
      <c r="E20" s="1">
        <f>(D20-D19)*2*D19*$H$1+E19</f>
        <v>1.0278504781071429</v>
      </c>
    </row>
    <row r="21" spans="3:5" x14ac:dyDescent="0.25">
      <c r="C21">
        <f t="shared" si="0"/>
        <v>120</v>
      </c>
      <c r="D21">
        <f t="shared" si="1"/>
        <v>8342.8571428571431</v>
      </c>
      <c r="E21" s="1">
        <f>(D21-D20)*2*D20*$H$1+E20</f>
        <v>1.1746862606938777</v>
      </c>
    </row>
    <row r="22" spans="3:5" x14ac:dyDescent="0.25">
      <c r="C22">
        <f t="shared" si="0"/>
        <v>125</v>
      </c>
      <c r="D22">
        <f t="shared" si="1"/>
        <v>8864.2857142857138</v>
      </c>
      <c r="E22" s="1">
        <f>(D22-D21)*2*D21*$H$1+E21</f>
        <v>1.3313110954530611</v>
      </c>
    </row>
    <row r="23" spans="3:5" x14ac:dyDescent="0.25">
      <c r="C23">
        <f t="shared" si="0"/>
        <v>130</v>
      </c>
      <c r="D23">
        <f t="shared" si="1"/>
        <v>9385.7142857142862</v>
      </c>
      <c r="E23" s="1">
        <f>(D23-D22)*2*D22*$H$1+E22</f>
        <v>1.4977249823846941</v>
      </c>
    </row>
    <row r="24" spans="3:5" x14ac:dyDescent="0.25">
      <c r="C24">
        <f t="shared" si="0"/>
        <v>135</v>
      </c>
      <c r="D24">
        <f t="shared" si="1"/>
        <v>9907.1428571428569</v>
      </c>
      <c r="E24" s="1">
        <f>(D24-D23)*2*D23*$H$1+E23</f>
        <v>1.6739279214887754</v>
      </c>
    </row>
    <row r="25" spans="3:5" x14ac:dyDescent="0.25">
      <c r="C25">
        <f t="shared" si="0"/>
        <v>140</v>
      </c>
      <c r="D25">
        <f t="shared" si="1"/>
        <v>10428.571428571429</v>
      </c>
      <c r="E25" s="1">
        <f>(D25-D24)*2*D24*$H$1+E24</f>
        <v>1.8599199127653065</v>
      </c>
    </row>
    <row r="26" spans="3:5" x14ac:dyDescent="0.25">
      <c r="C26">
        <f t="shared" si="0"/>
        <v>145</v>
      </c>
      <c r="D26">
        <f t="shared" si="1"/>
        <v>10950</v>
      </c>
      <c r="E26" s="1">
        <f>(D26-D25)*2*D25*$H$1+E25</f>
        <v>2.0557009562142858</v>
      </c>
    </row>
    <row r="27" spans="3:5" x14ac:dyDescent="0.25">
      <c r="C27">
        <f t="shared" si="0"/>
        <v>150</v>
      </c>
      <c r="D27">
        <f t="shared" si="1"/>
        <v>11471.428571428571</v>
      </c>
      <c r="E27" s="1">
        <f>(D27-D26)*2*D26*$H$1+E26</f>
        <v>2.2612710518357142</v>
      </c>
    </row>
    <row r="28" spans="3:5" x14ac:dyDescent="0.25">
      <c r="C28">
        <f t="shared" si="0"/>
        <v>155</v>
      </c>
      <c r="D28">
        <f t="shared" si="1"/>
        <v>11992.857142857143</v>
      </c>
      <c r="E28" s="1">
        <f>(D28-D27)*2*D27*$H$1+E27</f>
        <v>2.4766301996295921</v>
      </c>
    </row>
    <row r="29" spans="3:5" x14ac:dyDescent="0.25">
      <c r="C29">
        <f t="shared" si="0"/>
        <v>160</v>
      </c>
      <c r="D29">
        <f t="shared" si="1"/>
        <v>12514.285714285714</v>
      </c>
      <c r="E29" s="1">
        <f>(D29-D28)*2*D28*$H$1+E28</f>
        <v>2.7017783995959181</v>
      </c>
    </row>
    <row r="30" spans="3:5" x14ac:dyDescent="0.25">
      <c r="C30">
        <f t="shared" si="0"/>
        <v>165</v>
      </c>
      <c r="D30">
        <f t="shared" si="1"/>
        <v>13035.714285714286</v>
      </c>
      <c r="E30" s="1">
        <f>(D30-D29)*2*D29*$H$1+E29</f>
        <v>2.9367156517346942</v>
      </c>
    </row>
    <row r="31" spans="3:5" x14ac:dyDescent="0.25">
      <c r="C31">
        <f t="shared" si="0"/>
        <v>170</v>
      </c>
      <c r="D31">
        <f t="shared" si="1"/>
        <v>13557.142857142857</v>
      </c>
      <c r="E31" s="1">
        <f>(D31-D30)*2*D30*$H$1+E30</f>
        <v>3.1814419560459184</v>
      </c>
    </row>
    <row r="32" spans="3:5" x14ac:dyDescent="0.25">
      <c r="C32">
        <f t="shared" si="0"/>
        <v>175</v>
      </c>
      <c r="D32">
        <f t="shared" si="1"/>
        <v>14078.571428571429</v>
      </c>
      <c r="E32" s="1">
        <f>(D32-D31)*2*D31*$H$1+E31</f>
        <v>3.4359573125295926</v>
      </c>
    </row>
    <row r="33" spans="3:6" x14ac:dyDescent="0.25">
      <c r="C33">
        <f t="shared" si="0"/>
        <v>180</v>
      </c>
      <c r="D33">
        <v>14600</v>
      </c>
      <c r="E33" s="1">
        <f>(D33-D32)*2*D32*$H$1+E32</f>
        <v>3.7002617211857145</v>
      </c>
      <c r="F33" t="s">
        <v>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SamSchreiner</dc:creator>
  <cp:lastModifiedBy>SamSchreiner</cp:lastModifiedBy>
  <dcterms:created xsi:type="dcterms:W3CDTF">2017-07-16T01:05:39Z</dcterms:created>
  <dcterms:modified xsi:type="dcterms:W3CDTF">2017-07-17T02:08:37Z</dcterms:modified>
</cp:coreProperties>
</file>